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chevron-my.sharepoint.com/personal/lauraelizabethcordobaurquijo_chevron_com/Documents/Pictures/"/>
    </mc:Choice>
  </mc:AlternateContent>
  <xr:revisionPtr revIDLastSave="100" documentId="114_{8453C98B-3BD8-4D8E-AFC2-BB6101FD6AFF}" xr6:coauthVersionLast="45" xr6:coauthVersionMax="45" xr10:uidLastSave="{BDA0ED84-446E-427E-AD7E-7C261088BF95}"/>
  <bookViews>
    <workbookView xWindow="-110" yWindow="-110" windowWidth="19420" windowHeight="10420" tabRatio="845" xr2:uid="{00000000-000D-0000-FFFF-FFFF00000000}"/>
  </bookViews>
  <sheets>
    <sheet name="GTC-45" sheetId="9" r:id="rId1"/>
    <sheet name="Calificación" sheetId="11" r:id="rId2"/>
    <sheet name="Peligros" sheetId="8" r:id="rId3"/>
    <sheet name="Hoja de Datos" sheetId="31" r:id="rId4"/>
    <sheet name="CUADRO CONTROL CAMBIOS" sheetId="39" r:id="rId5"/>
  </sheets>
  <definedNames>
    <definedName name="_xlnm._FilterDatabase" localSheetId="3" hidden="1">'Hoja de Datos'!$A$1:$D$3</definedName>
    <definedName name="_xlnm._FilterDatabase" localSheetId="2" hidden="1">Peligros!$B$1:$C$6</definedName>
    <definedName name="_xlcn.WorksheetConnection_PlantillaA3BA1911" hidden="1">'GTC-45'!$A$4:$AB$8</definedName>
    <definedName name="AA">Peligros!#REF!</definedName>
    <definedName name="ADMINISTRATION">#REF!</definedName>
    <definedName name="BB">Peligros!$C$2:$C$6</definedName>
    <definedName name="Business_Development">#REF!</definedName>
    <definedName name="CC">Peligros!#REF!</definedName>
    <definedName name="_xlnm.Database">#REF!</definedName>
    <definedName name="DD">Peligros!#REF!</definedName>
    <definedName name="Drilling">#REF!</definedName>
    <definedName name="EE">Peligros!#REF!</definedName>
    <definedName name="Exploration">#REF!</definedName>
    <definedName name="FF">Peligros!#REF!</definedName>
    <definedName name="Finance">#REF!</definedName>
    <definedName name="Geosciences">#REF!</definedName>
    <definedName name="GG">Peligros!#REF!</definedName>
    <definedName name="HH">Peligros!#REF!</definedName>
    <definedName name="Human_Resources">#REF!</definedName>
    <definedName name="II">Peligros!#REF!</definedName>
    <definedName name="IT">#REF!</definedName>
    <definedName name="JJ">Peligros!#REF!</definedName>
    <definedName name="KK">Peligros!#REF!</definedName>
    <definedName name="LEGAL">#REF!</definedName>
    <definedName name="LL">Peligros!#REF!</definedName>
    <definedName name="Management_subsidiaries">#REF!</definedName>
    <definedName name="MM">Peligros!#REF!</definedName>
    <definedName name="NN">Peligros!#REF!</definedName>
    <definedName name="OO">Peligros!#REF!</definedName>
    <definedName name="OPERATIONS">#REF!</definedName>
    <definedName name="PELIGROS">Peligros!$B$10:$B$12</definedName>
    <definedName name="_xlnm.Print_Area" localSheetId="0">'GTC-45'!$A$3:$AB$14</definedName>
    <definedName name="_xlnm.Print_Area" localSheetId="3">'Hoja de Datos'!$A$1:$D$25</definedName>
    <definedName name="PRODUCTION">#REF!</definedName>
    <definedName name="PROJECTS">#REF!</definedName>
    <definedName name="QHSE">#REF!</definedName>
    <definedName name="Supply_Chain_Management">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-8d5e00cc-9fac-4870-8ea8-346b55541368" name="Rango" connection="WorksheetConnection_Plantilla!$A$3:$BA$19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" i="9" l="1"/>
  <c r="U7" i="9" s="1"/>
  <c r="V7" i="9" s="1"/>
  <c r="W7" i="9" s="1"/>
  <c r="R6" i="9"/>
  <c r="S7" i="9" l="1"/>
  <c r="G5" i="9"/>
  <c r="R5" i="9"/>
  <c r="S5" i="9" s="1"/>
  <c r="G6" i="9"/>
  <c r="S6" i="9"/>
  <c r="U5" i="9" l="1"/>
  <c r="V5" i="9" s="1"/>
  <c r="W5" i="9" s="1"/>
  <c r="U6" i="9"/>
  <c r="V6" i="9" s="1"/>
  <c r="W6" i="9" s="1"/>
  <c r="R8" i="9"/>
  <c r="G8" i="9"/>
  <c r="S8" i="9" l="1"/>
  <c r="U8" i="9"/>
  <c r="V8" i="9" s="1"/>
  <c r="W8" i="9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Plantilla!$A$3:$BA$191" type="102" refreshedVersion="5" minRefreshableVersion="5">
    <extLst>
      <ext xmlns:x15="http://schemas.microsoft.com/office/spreadsheetml/2010/11/main" uri="{DE250136-89BD-433C-8126-D09CA5730AF9}">
        <x15:connection id="Rango-8d5e00cc-9fac-4870-8ea8-346b55541368">
          <x15:rangePr sourceName="_xlcn.WorksheetConnection_PlantillaA3BA1911"/>
        </x15:connection>
      </ext>
    </extLst>
  </connection>
</connections>
</file>

<file path=xl/sharedStrings.xml><?xml version="1.0" encoding="utf-8"?>
<sst xmlns="http://schemas.openxmlformats.org/spreadsheetml/2006/main" count="256" uniqueCount="182">
  <si>
    <t>ACTIVIDAD</t>
  </si>
  <si>
    <t>FUENTE</t>
  </si>
  <si>
    <t>No. DE EXPUESTOS</t>
  </si>
  <si>
    <t>CONTROL ACTUAL</t>
  </si>
  <si>
    <t>EVALUACIÓN DEL RIESGO</t>
  </si>
  <si>
    <t>MEDIDAS DE CONTROL RECOMENDADAS</t>
  </si>
  <si>
    <t>DIRECTOS</t>
  </si>
  <si>
    <t>TOTAL No. DE EXPUESTOS</t>
  </si>
  <si>
    <t>MEDIO</t>
  </si>
  <si>
    <t>TRABAJADOR</t>
  </si>
  <si>
    <t>NP</t>
  </si>
  <si>
    <t>NR</t>
  </si>
  <si>
    <t>ELIMINACION</t>
  </si>
  <si>
    <t>SUSTITUCIÓN</t>
  </si>
  <si>
    <t>CONTROLES DE INGENIERIA</t>
  </si>
  <si>
    <t>EPP REQUERIDOS</t>
  </si>
  <si>
    <t>DESCRIPCIÓN</t>
  </si>
  <si>
    <t>Codigo Peligros</t>
  </si>
  <si>
    <t>PELIGRO</t>
  </si>
  <si>
    <t>DESCRIPCIÓN DEL PELIGRO</t>
  </si>
  <si>
    <t>BB</t>
  </si>
  <si>
    <t>Biomecánicos</t>
  </si>
  <si>
    <t>Manipulación manual de cargas</t>
  </si>
  <si>
    <t>Postura (prologada mantenida, forzada, antigravitacionales)</t>
  </si>
  <si>
    <t xml:space="preserve">CONTROL ADMINISTRATIVO 
SEÑALIZACIÓN / ADVERTENCIA
(Programas - planes - procedimientos - manuales - instructivos / competencia, formación y toma de conciencia
</t>
  </si>
  <si>
    <t>Esfuerzo</t>
  </si>
  <si>
    <t>Movimiento repetitivo miembros superiores</t>
  </si>
  <si>
    <t>CLASE</t>
  </si>
  <si>
    <t>CODIGO</t>
  </si>
  <si>
    <t>PELIGROS</t>
  </si>
  <si>
    <t>PROCESO</t>
  </si>
  <si>
    <t>NIVEL DE DEFICIENCIA</t>
  </si>
  <si>
    <t>Muy alto (MA)</t>
  </si>
  <si>
    <t>Se han detectado peligros que determinan como muy posible la generación de incidentes, o la eficacia del conjunto de medidas preventivas existentes respecto al riesgo es nula o no existe o ambos</t>
  </si>
  <si>
    <t>Alto (A)</t>
  </si>
  <si>
    <t>Se han detectado algunos peligros que pueden dar lugar a consecuencias significativas, o la eficacia del conjunto de medidas preventivas existentes es baja  o ambos</t>
  </si>
  <si>
    <t>Medio (M)</t>
  </si>
  <si>
    <t>Se han detectado peligros que pueden dar lugar a consecuencias poco significativas o de menor importancia, o la eficacia del conjunto de medidas preventivas existentes es moderada  o ambos</t>
  </si>
  <si>
    <t>Bajo (B)</t>
  </si>
  <si>
    <t>No se asigna valor</t>
  </si>
  <si>
    <t>No se ha detectado anomalia destacable alguna, o la eficacia del conjunto de medidas preventivas existentes es alta, o ambos. El riesgo esta controlado</t>
  </si>
  <si>
    <t>NIVEL DE EXPOSICIÓN</t>
  </si>
  <si>
    <t>Continua (EC)</t>
  </si>
  <si>
    <t>La situación de exposición se presenta sin interrupción o varias veces con tiempo prolongado durante la jornada laboral</t>
  </si>
  <si>
    <t>Frecuente (EF)</t>
  </si>
  <si>
    <t>La situación de exposición se presenta  varias veces durante la jornada laboral por tiempos cortos</t>
  </si>
  <si>
    <t>Ocasional (EO)</t>
  </si>
  <si>
    <t>La situación de exposición se presenta alguna vez durante la jornada laboral y por un periodo de tiempo corto</t>
  </si>
  <si>
    <t>Exporadica (EE)</t>
  </si>
  <si>
    <t>La situación de exposición se presenta de manera eventual</t>
  </si>
  <si>
    <t>NIVEL DE PROBABILIDAD</t>
  </si>
  <si>
    <t>NIVEL DE EXPOSICIÓN (NE)</t>
  </si>
  <si>
    <t>NIVEL DE DEFICIENCIA (ND)</t>
  </si>
  <si>
    <t>MA - 40</t>
  </si>
  <si>
    <t>MA - 30</t>
  </si>
  <si>
    <t>A - 20</t>
  </si>
  <si>
    <t>A - 10</t>
  </si>
  <si>
    <t>MA - 24</t>
  </si>
  <si>
    <t>A - 16</t>
  </si>
  <si>
    <t>A - 12</t>
  </si>
  <si>
    <t>M - 6</t>
  </si>
  <si>
    <t>M - 8</t>
  </si>
  <si>
    <t>B - 4</t>
  </si>
  <si>
    <t>B - 2</t>
  </si>
  <si>
    <t>SIGNIFICADO</t>
  </si>
  <si>
    <t>24 a 40</t>
  </si>
  <si>
    <t xml:space="preserve">Situación deficiente con exposición continua, o muy deficiente con exposición frecuente. Normalmente la materialización del riesgo ocurre con frecuencia                                                                                               </t>
  </si>
  <si>
    <t>10 a 20</t>
  </si>
  <si>
    <t xml:space="preserve">Situación deficiente con exposición frecuente u ocasional, o bien situación muy deficiente con exposición ocasional o esporádica. La materialización del riesgo es posible que suceda varias veces en la vida laboral                                                                                              </t>
  </si>
  <si>
    <t>6 a 8</t>
  </si>
  <si>
    <t xml:space="preserve">Situación deficiente con exposición exporádica, o bien situación mejorable con exposición continuada o frecuente. Es posible que el daño suceda alguna vez                                                                              </t>
  </si>
  <si>
    <t>2 a 4</t>
  </si>
  <si>
    <t xml:space="preserve">Situación mejorable con exposición ocasional o exporadica, o situación sin anomalia destacable con cualquier nivel de exposición. No es esperable que se materialice el riesgo </t>
  </si>
  <si>
    <t>NIVEL DE CONSECUENCIA</t>
  </si>
  <si>
    <t>NC</t>
  </si>
  <si>
    <t>Daños personales</t>
  </si>
  <si>
    <t>Mortal (M)</t>
  </si>
  <si>
    <t>Muerte</t>
  </si>
  <si>
    <t>Muy Grave (MG)</t>
  </si>
  <si>
    <t>Lesiones graves irreparables (Incapacidad permanente parcial o invalidez)</t>
  </si>
  <si>
    <t>Grave (G)</t>
  </si>
  <si>
    <t>Lesiones con incapacidad laboral temporal</t>
  </si>
  <si>
    <t>Leve (L)</t>
  </si>
  <si>
    <t>Lesiones que no requieren hospitalización</t>
  </si>
  <si>
    <t>NIVEL DE RIESGO Y DE INTERVENCIÓN</t>
  </si>
  <si>
    <t>NIVEL DE PROBABILIDAD (NP)</t>
  </si>
  <si>
    <t>24  a 40</t>
  </si>
  <si>
    <t>NIVEL DE CONSECUENCIA (NC)</t>
  </si>
  <si>
    <t>I 2400 - 4000</t>
  </si>
  <si>
    <t>I 1200 - 2000</t>
  </si>
  <si>
    <t>I 600 - 800</t>
  </si>
  <si>
    <t>II 200 - 400</t>
  </si>
  <si>
    <t>I 1440 - 2400</t>
  </si>
  <si>
    <t>I 600 - 1200</t>
  </si>
  <si>
    <t>II 360 - 480</t>
  </si>
  <si>
    <t>II 240 / III 120</t>
  </si>
  <si>
    <t>I 600 - 1000</t>
  </si>
  <si>
    <t>II 250 - 500</t>
  </si>
  <si>
    <t>II 150 - 200</t>
  </si>
  <si>
    <t>III 50 - 100</t>
  </si>
  <si>
    <t>II 240 - 400</t>
  </si>
  <si>
    <t>II 200 / III 100</t>
  </si>
  <si>
    <t>III 60 - 80</t>
  </si>
  <si>
    <t>III 40 / IV 20</t>
  </si>
  <si>
    <t>I No aceptable</t>
  </si>
  <si>
    <t>600 - 4000</t>
  </si>
  <si>
    <t>Situación critica. Suspender actividades hasta que el riesgo esté bajo control. Intervención urgente</t>
  </si>
  <si>
    <t>II No aceptable</t>
  </si>
  <si>
    <t>150 - 500</t>
  </si>
  <si>
    <t>Corregir y adoptar medidas de control inmediato. Sin embargo suspenda actividades si el nivel de consecuencia está por encima de 60</t>
  </si>
  <si>
    <t>III Aceptable</t>
  </si>
  <si>
    <t>40 - 120</t>
  </si>
  <si>
    <t>Mejorar si es posible. Sería conveniente justificar la intervención y su rentabilidad</t>
  </si>
  <si>
    <t>IV Aceptable</t>
  </si>
  <si>
    <t>Mantener las medidas de control existentes, pero se deberian considerar soluciones o mejoras y se deben hacer comprobaciones periódicas para asegurar que el riesgo aún es tolerable</t>
  </si>
  <si>
    <t>Nivel de Exposición</t>
  </si>
  <si>
    <t>Nivel de Consecuencia</t>
  </si>
  <si>
    <t>Estimación del Riesgo</t>
  </si>
  <si>
    <t>Nivel de Deficiencia</t>
  </si>
  <si>
    <t>Nivel de Probabilidad (ND*NE)</t>
  </si>
  <si>
    <t>Interp. Nivel de Riesgo</t>
  </si>
  <si>
    <t>Interp. Nivel Probabilidad</t>
  </si>
  <si>
    <t>NIVEL DE RIESGO Y DE INTERVENCIÓN 
NR = NP * NC</t>
  </si>
  <si>
    <t>OTROS(Indirectos, contratistas, visitantes, aprendizaje)</t>
  </si>
  <si>
    <t>CARGO</t>
  </si>
  <si>
    <t>ZONAS DE OPERACIÓN</t>
  </si>
  <si>
    <t>POSIBLES CONSECUENCIAS</t>
  </si>
  <si>
    <t>AT</t>
  </si>
  <si>
    <t>EL</t>
  </si>
  <si>
    <t>S</t>
  </si>
  <si>
    <t>Nivel de Riesgo</t>
  </si>
  <si>
    <t>CARGOS</t>
  </si>
  <si>
    <t>PEOR CONSECUNCIA AL TENER CONTACTO CON EL PELIGRO(AT-EL)</t>
  </si>
  <si>
    <t>PROCESOS</t>
  </si>
  <si>
    <t>CANT.</t>
  </si>
  <si>
    <t>EC</t>
  </si>
  <si>
    <t>ATEL</t>
  </si>
  <si>
    <t>N°</t>
  </si>
  <si>
    <t>III</t>
  </si>
  <si>
    <t>II</t>
  </si>
  <si>
    <t>MATRIZ DE IDENTIFICACIÓN DE PELIGROS Y EVALUACIÓN DE RIESGOS</t>
  </si>
  <si>
    <t>BAJO</t>
  </si>
  <si>
    <t>MUY ALTO</t>
  </si>
  <si>
    <t>ALTO</t>
  </si>
  <si>
    <t>Pausas Activas</t>
  </si>
  <si>
    <t>OPERATIVO</t>
  </si>
  <si>
    <t>FECHA MODIFICACION</t>
  </si>
  <si>
    <t>CAMBIOS</t>
  </si>
  <si>
    <t>ELABORADO POR</t>
  </si>
  <si>
    <t>REVISADO POR</t>
  </si>
  <si>
    <t>APROBADO POR</t>
  </si>
  <si>
    <t>OBSERVACIONES</t>
  </si>
  <si>
    <t>IV</t>
  </si>
  <si>
    <t>ACEPTABLE</t>
  </si>
  <si>
    <t>NO ACEPTABLE O  ACEPTABLE CON CONTROL ESP</t>
  </si>
  <si>
    <t>NO ACEPTABLE</t>
  </si>
  <si>
    <t>I</t>
  </si>
  <si>
    <t>Realizar labores directas en terreno, bajo apoyo con herramientas electricas/manuales</t>
  </si>
  <si>
    <t>Realizar estudios de puestos de trabajo</t>
  </si>
  <si>
    <t>Implementar Programa de prevención de patologías Osteomusculares</t>
  </si>
  <si>
    <t>acondicionamiento de puesto de trabajo</t>
  </si>
  <si>
    <t>capacitacion, carga dinamica y movimientos</t>
  </si>
  <si>
    <t>mejora en diseños de puesto de trabajo</t>
  </si>
  <si>
    <t>SITIO / LUGAR</t>
  </si>
  <si>
    <t>BODEGA</t>
  </si>
  <si>
    <t xml:space="preserve"> Apoyar las diferentes acividades operativas para la organización.</t>
  </si>
  <si>
    <t>OPERATIVO / LOGISTICA</t>
  </si>
  <si>
    <t>LOGISTICA</t>
  </si>
  <si>
    <t xml:space="preserve">Sobreesfuerzo por levantamiento manual de cargas </t>
  </si>
  <si>
    <t>toda carga debe ser el maximo soportable en la biomecanica muscular (25kg)</t>
  </si>
  <si>
    <t>Implementar ayuda mecánica para el levantamiento y manipulación de cargas</t>
  </si>
  <si>
    <t>Capacitación, entrenamiento de manipulació manual de cargas</t>
  </si>
  <si>
    <t>Realizar estudios de puestos de trabajo.                                                                            Contar con ayuda mecánica (Diferencial, puente grúa o montacarga)</t>
  </si>
  <si>
    <t>TIPO DE ACTIVIDAD</t>
  </si>
  <si>
    <t>TAREA</t>
  </si>
  <si>
    <t>Sobreesfuerzo por levantamiento o manipulación manual de cargas</t>
  </si>
  <si>
    <t>NO RUTINARIO</t>
  </si>
  <si>
    <t>RUTINARIO</t>
  </si>
  <si>
    <t>ACTIVIDAD RUTINARIA / NO RUTINARIA</t>
  </si>
  <si>
    <t>SI</t>
  </si>
  <si>
    <t>NA</t>
  </si>
  <si>
    <t>Realizar estudios de puestos de trabajo.                                                                                                                                                                     Contar con ayuda mecánica (Diferencial, puente grúa o montacarga)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</si>
</sst>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* #,##0.00_-;\-[$€-2]* #,##0.00_-;_-[$€-2]* &quot;-&quot;??_-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8"/>
      <name val="Arial"/>
      <family val="2"/>
    </font>
    <font>
      <b/>
      <sz val="10"/>
      <color theme="0"/>
      <name val="Arial"/>
      <family val="2"/>
    </font>
    <font>
      <b/>
      <sz val="8"/>
      <name val="Candara"/>
      <family val="2"/>
    </font>
    <font>
      <sz val="8"/>
      <name val="Candara"/>
      <family val="2"/>
    </font>
    <font>
      <sz val="8"/>
      <color theme="1"/>
      <name val="Candara"/>
      <family val="2"/>
    </font>
    <font>
      <b/>
      <sz val="8"/>
      <color theme="1"/>
      <name val="Candara"/>
      <family val="2"/>
    </font>
    <font>
      <sz val="10"/>
      <name val="Candara"/>
      <family val="2"/>
    </font>
    <font>
      <b/>
      <sz val="9"/>
      <name val="Candara"/>
      <family val="2"/>
    </font>
    <font>
      <sz val="9"/>
      <name val="Candara"/>
      <family val="2"/>
    </font>
    <font>
      <b/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9"/>
      <color theme="0" tint="-4.9989318521683403E-2"/>
      <name val="Candara"/>
      <family val="2"/>
    </font>
    <font>
      <sz val="9"/>
      <name val="Arial"/>
      <family val="2"/>
    </font>
    <font>
      <sz val="11"/>
      <name val="Arial"/>
      <family val="2"/>
    </font>
    <font>
      <b/>
      <sz val="26"/>
      <name val="Candara"/>
      <family val="2"/>
    </font>
    <font>
      <sz val="11"/>
      <name val="Arial"/>
      <family val="2"/>
    </font>
    <font>
      <sz val="10"/>
      <color rgb="FFFF0000"/>
      <name val="Arial"/>
      <family val="2"/>
    </font>
    <font>
      <b/>
      <sz val="10"/>
      <name val="Arial Narrow"/>
      <family val="2"/>
    </font>
    <font>
      <b/>
      <sz val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499984740745262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5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4" fillId="0" borderId="0"/>
    <xf numFmtId="164" fontId="15" fillId="0" borderId="0" applyFont="0" applyFill="0" applyBorder="0" applyAlignment="0" applyProtection="0"/>
    <xf numFmtId="0" fontId="13" fillId="0" borderId="0"/>
    <xf numFmtId="0" fontId="10" fillId="0" borderId="0"/>
    <xf numFmtId="0" fontId="15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34" fillId="0" borderId="0"/>
    <xf numFmtId="0" fontId="16" fillId="0" borderId="0" applyNumberFormat="0" applyFill="0" applyBorder="0" applyAlignment="0" applyProtection="0"/>
    <xf numFmtId="0" fontId="15" fillId="0" borderId="0"/>
    <xf numFmtId="9" fontId="15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5" fillId="0" borderId="0" applyFont="0" applyFill="0" applyBorder="0" applyAlignment="0" applyProtection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6">
    <xf numFmtId="0" fontId="0" fillId="0" borderId="0" xfId="0"/>
    <xf numFmtId="0" fontId="14" fillId="0" borderId="0" xfId="3"/>
    <xf numFmtId="0" fontId="14" fillId="0" borderId="0" xfId="3" applyAlignment="1">
      <alignment horizontal="center"/>
    </xf>
    <xf numFmtId="0" fontId="18" fillId="0" borderId="3" xfId="3" applyFont="1" applyFill="1" applyBorder="1"/>
    <xf numFmtId="0" fontId="15" fillId="0" borderId="0" xfId="2"/>
    <xf numFmtId="0" fontId="17" fillId="0" borderId="0" xfId="2" applyFont="1" applyBorder="1" applyAlignment="1">
      <alignment horizontal="center" vertical="top" wrapText="1"/>
    </xf>
    <xf numFmtId="0" fontId="15" fillId="0" borderId="0" xfId="2" applyFont="1" applyBorder="1" applyAlignment="1">
      <alignment horizontal="justify" wrapText="1"/>
    </xf>
    <xf numFmtId="0" fontId="17" fillId="0" borderId="3" xfId="2" applyFont="1" applyBorder="1" applyAlignment="1">
      <alignment horizontal="center" vertical="center" wrapText="1"/>
    </xf>
    <xf numFmtId="0" fontId="17" fillId="0" borderId="21" xfId="2" applyFont="1" applyBorder="1" applyAlignment="1">
      <alignment horizontal="center" vertical="center" wrapText="1"/>
    </xf>
    <xf numFmtId="0" fontId="17" fillId="0" borderId="22" xfId="2" applyFont="1" applyBorder="1" applyAlignment="1">
      <alignment horizontal="center" vertical="center" wrapText="1"/>
    </xf>
    <xf numFmtId="0" fontId="17" fillId="2" borderId="0" xfId="2" applyFont="1" applyFill="1" applyBorder="1" applyAlignment="1">
      <alignment horizontal="center" vertical="center" wrapText="1"/>
    </xf>
    <xf numFmtId="0" fontId="17" fillId="2" borderId="0" xfId="2" applyFont="1" applyFill="1" applyBorder="1" applyAlignment="1">
      <alignment horizontal="center" wrapText="1"/>
    </xf>
    <xf numFmtId="0" fontId="17" fillId="0" borderId="13" xfId="2" applyFont="1" applyBorder="1" applyAlignment="1">
      <alignment horizontal="left" vertical="center" wrapText="1"/>
    </xf>
    <xf numFmtId="0" fontId="17" fillId="0" borderId="2" xfId="2" applyFont="1" applyBorder="1" applyAlignment="1">
      <alignment horizontal="center" vertical="center" wrapText="1"/>
    </xf>
    <xf numFmtId="17" fontId="17" fillId="0" borderId="2" xfId="2" applyNumberFormat="1" applyFont="1" applyBorder="1" applyAlignment="1">
      <alignment horizontal="center" vertical="center" wrapText="1"/>
    </xf>
    <xf numFmtId="0" fontId="17" fillId="0" borderId="23" xfId="2" applyFont="1" applyBorder="1" applyAlignment="1">
      <alignment horizontal="left" vertical="center" wrapText="1"/>
    </xf>
    <xf numFmtId="0" fontId="17" fillId="4" borderId="13" xfId="2" applyFont="1" applyFill="1" applyBorder="1" applyAlignment="1">
      <alignment horizontal="left" vertical="center" wrapText="1"/>
    </xf>
    <xf numFmtId="0" fontId="17" fillId="3" borderId="13" xfId="2" applyFont="1" applyFill="1" applyBorder="1" applyAlignment="1">
      <alignment horizontal="left" vertical="center" wrapText="1"/>
    </xf>
    <xf numFmtId="0" fontId="17" fillId="5" borderId="13" xfId="2" applyFont="1" applyFill="1" applyBorder="1" applyAlignment="1">
      <alignment horizontal="left" vertical="center" wrapText="1"/>
    </xf>
    <xf numFmtId="0" fontId="17" fillId="5" borderId="23" xfId="2" applyFont="1" applyFill="1" applyBorder="1" applyAlignment="1">
      <alignment horizontal="left" vertical="center" wrapText="1"/>
    </xf>
    <xf numFmtId="0" fontId="17" fillId="4" borderId="3" xfId="2" applyFont="1" applyFill="1" applyBorder="1" applyAlignment="1">
      <alignment horizontal="center" vertical="center" wrapText="1"/>
    </xf>
    <xf numFmtId="0" fontId="17" fillId="3" borderId="3" xfId="2" applyFont="1" applyFill="1" applyBorder="1" applyAlignment="1">
      <alignment horizontal="center" vertical="center" wrapText="1"/>
    </xf>
    <xf numFmtId="0" fontId="17" fillId="5" borderId="3" xfId="2" applyFont="1" applyFill="1" applyBorder="1" applyAlignment="1">
      <alignment horizontal="center" vertical="center" wrapText="1"/>
    </xf>
    <xf numFmtId="0" fontId="17" fillId="5" borderId="22" xfId="2" applyFont="1" applyFill="1" applyBorder="1" applyAlignment="1">
      <alignment horizontal="center" vertical="center" wrapText="1"/>
    </xf>
    <xf numFmtId="0" fontId="17" fillId="3" borderId="14" xfId="2" applyFont="1" applyFill="1" applyBorder="1" applyAlignment="1">
      <alignment horizontal="center" vertical="center" wrapText="1"/>
    </xf>
    <xf numFmtId="0" fontId="17" fillId="0" borderId="14" xfId="2" applyFont="1" applyBorder="1" applyAlignment="1">
      <alignment horizontal="center" vertical="center" wrapText="1"/>
    </xf>
    <xf numFmtId="0" fontId="17" fillId="5" borderId="14" xfId="2" applyFont="1" applyFill="1" applyBorder="1" applyAlignment="1">
      <alignment horizontal="center" vertical="center" wrapText="1"/>
    </xf>
    <xf numFmtId="0" fontId="17" fillId="3" borderId="22" xfId="2" applyFont="1" applyFill="1" applyBorder="1" applyAlignment="1">
      <alignment horizontal="center" vertical="center" wrapText="1"/>
    </xf>
    <xf numFmtId="0" fontId="17" fillId="5" borderId="24" xfId="2" applyFont="1" applyFill="1" applyBorder="1" applyAlignment="1">
      <alignment horizontal="center" vertical="center" wrapText="1"/>
    </xf>
    <xf numFmtId="0" fontId="17" fillId="0" borderId="13" xfId="2" applyFont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 wrapText="1"/>
    </xf>
    <xf numFmtId="17" fontId="15" fillId="0" borderId="3" xfId="2" applyNumberFormat="1" applyFont="1" applyBorder="1" applyAlignment="1">
      <alignment horizontal="center" vertical="center" wrapText="1"/>
    </xf>
    <xf numFmtId="0" fontId="15" fillId="0" borderId="14" xfId="2" applyFont="1" applyBorder="1" applyAlignment="1">
      <alignment horizontal="center" vertical="center" wrapText="1"/>
    </xf>
    <xf numFmtId="0" fontId="15" fillId="0" borderId="3" xfId="2" applyBorder="1" applyAlignment="1">
      <alignment horizontal="center" vertical="center" wrapText="1"/>
    </xf>
    <xf numFmtId="0" fontId="17" fillId="0" borderId="14" xfId="2" applyFont="1" applyBorder="1" applyAlignment="1">
      <alignment horizontal="center" vertical="center"/>
    </xf>
    <xf numFmtId="0" fontId="15" fillId="4" borderId="14" xfId="2" applyFont="1" applyFill="1" applyBorder="1" applyAlignment="1">
      <alignment horizontal="left" vertical="center" wrapText="1"/>
    </xf>
    <xf numFmtId="0" fontId="15" fillId="3" borderId="14" xfId="2" applyFont="1" applyFill="1" applyBorder="1" applyAlignment="1">
      <alignment horizontal="left" vertical="center" wrapText="1"/>
    </xf>
    <xf numFmtId="0" fontId="15" fillId="5" borderId="14" xfId="2" applyFont="1" applyFill="1" applyBorder="1" applyAlignment="1">
      <alignment horizontal="left" vertical="center" wrapText="1"/>
    </xf>
    <xf numFmtId="0" fontId="15" fillId="5" borderId="24" xfId="2" applyFont="1" applyFill="1" applyBorder="1" applyAlignment="1">
      <alignment horizontal="left" vertical="center" wrapText="1"/>
    </xf>
    <xf numFmtId="0" fontId="15" fillId="0" borderId="0" xfId="2" applyAlignment="1">
      <alignment horizontal="center"/>
    </xf>
    <xf numFmtId="0" fontId="15" fillId="0" borderId="16" xfId="2" applyBorder="1" applyAlignment="1">
      <alignment horizontal="center"/>
    </xf>
    <xf numFmtId="0" fontId="15" fillId="0" borderId="14" xfId="2" applyFont="1" applyBorder="1" applyAlignment="1">
      <alignment horizontal="justify" vertical="center" wrapText="1"/>
    </xf>
    <xf numFmtId="0" fontId="17" fillId="0" borderId="25" xfId="2" applyFont="1" applyBorder="1" applyAlignment="1">
      <alignment horizontal="center" vertical="center" wrapText="1"/>
    </xf>
    <xf numFmtId="0" fontId="15" fillId="0" borderId="24" xfId="2" applyFont="1" applyBorder="1" applyAlignment="1">
      <alignment horizontal="justify" vertical="center" wrapText="1"/>
    </xf>
    <xf numFmtId="0" fontId="15" fillId="0" borderId="14" xfId="2" applyFont="1" applyBorder="1" applyAlignment="1">
      <alignment horizontal="left" vertical="center" wrapText="1"/>
    </xf>
    <xf numFmtId="0" fontId="15" fillId="0" borderId="24" xfId="2" applyFont="1" applyBorder="1" applyAlignment="1">
      <alignment horizontal="left" vertical="center" wrapText="1"/>
    </xf>
    <xf numFmtId="0" fontId="13" fillId="0" borderId="0" xfId="5"/>
    <xf numFmtId="0" fontId="25" fillId="0" borderId="0" xfId="0" applyFont="1" applyAlignment="1">
      <alignment horizontal="center"/>
    </xf>
    <xf numFmtId="0" fontId="13" fillId="0" borderId="0" xfId="5" applyBorder="1"/>
    <xf numFmtId="0" fontId="13" fillId="0" borderId="0" xfId="5" applyFill="1" applyBorder="1"/>
    <xf numFmtId="0" fontId="28" fillId="0" borderId="0" xfId="6" applyFont="1" applyFill="1" applyBorder="1" applyAlignment="1">
      <alignment vertical="center"/>
    </xf>
    <xf numFmtId="0" fontId="28" fillId="7" borderId="3" xfId="3" applyFont="1" applyFill="1" applyBorder="1" applyAlignment="1">
      <alignment horizontal="center"/>
    </xf>
    <xf numFmtId="0" fontId="14" fillId="6" borderId="3" xfId="3" applyFill="1" applyBorder="1" applyAlignment="1">
      <alignment horizontal="center"/>
    </xf>
    <xf numFmtId="0" fontId="18" fillId="6" borderId="3" xfId="3" applyFont="1" applyFill="1" applyBorder="1"/>
    <xf numFmtId="0" fontId="11" fillId="6" borderId="3" xfId="3" applyFont="1" applyFill="1" applyBorder="1"/>
    <xf numFmtId="0" fontId="28" fillId="7" borderId="3" xfId="3" applyFont="1" applyFill="1" applyBorder="1" applyAlignment="1">
      <alignment horizontal="center" vertical="center"/>
    </xf>
    <xf numFmtId="0" fontId="14" fillId="6" borderId="3" xfId="3" applyFill="1" applyBorder="1" applyAlignment="1">
      <alignment horizontal="center" vertical="center"/>
    </xf>
    <xf numFmtId="0" fontId="14" fillId="0" borderId="0" xfId="3" applyAlignment="1">
      <alignment horizontal="center" vertical="center"/>
    </xf>
    <xf numFmtId="0" fontId="24" fillId="0" borderId="0" xfId="3" applyFont="1" applyFill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3" fillId="0" borderId="3" xfId="3" applyFont="1" applyFill="1" applyBorder="1" applyAlignment="1">
      <alignment horizontal="center" vertical="center" wrapText="1"/>
    </xf>
    <xf numFmtId="1" fontId="27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27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26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5" fillId="0" borderId="0" xfId="0" applyFont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19" fillId="0" borderId="3" xfId="10" applyFont="1" applyFill="1" applyBorder="1" applyAlignment="1">
      <alignment horizontal="left" vertical="center" wrapText="1"/>
    </xf>
    <xf numFmtId="0" fontId="13" fillId="0" borderId="0" xfId="5" applyFill="1"/>
    <xf numFmtId="0" fontId="0" fillId="0" borderId="0" xfId="0" applyFill="1"/>
    <xf numFmtId="0" fontId="7" fillId="0" borderId="3" xfId="6" applyFont="1" applyFill="1" applyBorder="1" applyAlignment="1">
      <alignment vertical="center"/>
    </xf>
    <xf numFmtId="0" fontId="31" fillId="0" borderId="0" xfId="0" applyFont="1" applyBorder="1"/>
    <xf numFmtId="0" fontId="0" fillId="0" borderId="0" xfId="0" applyBorder="1"/>
    <xf numFmtId="0" fontId="20" fillId="4" borderId="5" xfId="2" applyFont="1" applyFill="1" applyBorder="1" applyAlignment="1">
      <alignment horizontal="center" wrapText="1"/>
    </xf>
    <xf numFmtId="0" fontId="20" fillId="4" borderId="3" xfId="2" applyFont="1" applyFill="1" applyBorder="1" applyAlignment="1">
      <alignment horizontal="center" wrapText="1"/>
    </xf>
    <xf numFmtId="0" fontId="17" fillId="3" borderId="5" xfId="2" applyFont="1" applyFill="1" applyBorder="1" applyAlignment="1">
      <alignment horizontal="center" wrapText="1"/>
    </xf>
    <xf numFmtId="0" fontId="17" fillId="3" borderId="9" xfId="2" applyFont="1" applyFill="1" applyBorder="1" applyAlignment="1">
      <alignment horizontal="center" wrapText="1"/>
    </xf>
    <xf numFmtId="0" fontId="17" fillId="10" borderId="22" xfId="2" applyFont="1" applyFill="1" applyBorder="1" applyAlignment="1">
      <alignment horizontal="center" wrapText="1"/>
    </xf>
    <xf numFmtId="0" fontId="17" fillId="10" borderId="9" xfId="2" applyFont="1" applyFill="1" applyBorder="1" applyAlignment="1">
      <alignment horizontal="center" wrapText="1"/>
    </xf>
    <xf numFmtId="0" fontId="17" fillId="11" borderId="8" xfId="2" applyFont="1" applyFill="1" applyBorder="1" applyAlignment="1">
      <alignment horizontal="center" wrapText="1"/>
    </xf>
    <xf numFmtId="0" fontId="17" fillId="11" borderId="7" xfId="2" applyFont="1" applyFill="1" applyBorder="1" applyAlignment="1">
      <alignment horizontal="center" wrapText="1"/>
    </xf>
    <xf numFmtId="0" fontId="0" fillId="0" borderId="3" xfId="0" applyBorder="1"/>
    <xf numFmtId="0" fontId="16" fillId="0" borderId="0" xfId="1" applyAlignment="1" applyProtection="1">
      <alignment vertical="center"/>
    </xf>
    <xf numFmtId="0" fontId="13" fillId="2" borderId="0" xfId="5" applyFill="1" applyBorder="1"/>
    <xf numFmtId="0" fontId="34" fillId="0" borderId="0" xfId="11"/>
    <xf numFmtId="0" fontId="15" fillId="0" borderId="3" xfId="11" applyFont="1" applyBorder="1" applyAlignment="1">
      <alignment vertical="center"/>
    </xf>
    <xf numFmtId="0" fontId="15" fillId="0" borderId="3" xfId="11" applyFont="1" applyBorder="1" applyAlignment="1">
      <alignment vertical="center" wrapText="1"/>
    </xf>
    <xf numFmtId="0" fontId="35" fillId="0" borderId="14" xfId="11" applyFont="1" applyBorder="1" applyAlignment="1">
      <alignment vertical="center" wrapText="1"/>
    </xf>
    <xf numFmtId="0" fontId="36" fillId="0" borderId="3" xfId="0" applyFont="1" applyFill="1" applyBorder="1" applyAlignment="1" applyProtection="1">
      <alignment horizontal="center" vertical="center" wrapText="1"/>
      <protection locked="0"/>
    </xf>
    <xf numFmtId="0" fontId="36" fillId="9" borderId="3" xfId="0" applyFont="1" applyFill="1" applyBorder="1" applyAlignment="1" applyProtection="1">
      <alignment horizontal="center" vertical="center" wrapText="1"/>
      <protection locked="0"/>
    </xf>
    <xf numFmtId="0" fontId="36" fillId="3" borderId="3" xfId="0" applyFont="1" applyFill="1" applyBorder="1" applyAlignment="1" applyProtection="1">
      <alignment horizontal="center" vertical="center" wrapText="1"/>
      <protection locked="0"/>
    </xf>
    <xf numFmtId="0" fontId="36" fillId="4" borderId="4" xfId="0" applyFont="1" applyFill="1" applyBorder="1" applyAlignment="1" applyProtection="1">
      <alignment horizontal="center" vertical="center" wrapText="1"/>
      <protection locked="0"/>
    </xf>
    <xf numFmtId="0" fontId="25" fillId="0" borderId="3" xfId="0" applyFont="1" applyBorder="1" applyAlignment="1">
      <alignment horizontal="center"/>
    </xf>
    <xf numFmtId="0" fontId="25" fillId="8" borderId="3" xfId="0" applyFont="1" applyFill="1" applyBorder="1" applyAlignment="1">
      <alignment horizontal="center"/>
    </xf>
    <xf numFmtId="0" fontId="25" fillId="9" borderId="3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5" fillId="4" borderId="3" xfId="0" applyFont="1" applyFill="1" applyBorder="1" applyAlignment="1">
      <alignment horizontal="center"/>
    </xf>
    <xf numFmtId="14" fontId="15" fillId="0" borderId="3" xfId="11" applyNumberFormat="1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3" xfId="0" quotePrefix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1" fontId="30" fillId="12" borderId="4" xfId="0" applyNumberFormat="1" applyFont="1" applyFill="1" applyBorder="1" applyAlignment="1">
      <alignment horizontal="center" vertical="center" wrapText="1"/>
    </xf>
    <xf numFmtId="1" fontId="30" fillId="12" borderId="5" xfId="0" applyNumberFormat="1" applyFont="1" applyFill="1" applyBorder="1" applyAlignment="1">
      <alignment horizontal="center" vertical="center" textRotation="90" wrapText="1"/>
    </xf>
    <xf numFmtId="1" fontId="30" fillId="12" borderId="4" xfId="0" applyNumberFormat="1" applyFont="1" applyFill="1" applyBorder="1" applyAlignment="1">
      <alignment horizontal="center" vertical="center" textRotation="90" wrapText="1"/>
    </xf>
    <xf numFmtId="1" fontId="30" fillId="12" borderId="3" xfId="0" applyNumberFormat="1" applyFont="1" applyFill="1" applyBorder="1" applyAlignment="1">
      <alignment horizontal="center" vertical="center" textRotation="90" wrapText="1"/>
    </xf>
    <xf numFmtId="0" fontId="30" fillId="12" borderId="3" xfId="0" applyFont="1" applyFill="1" applyBorder="1" applyAlignment="1">
      <alignment horizontal="center" vertical="center" textRotation="90" wrapText="1"/>
    </xf>
    <xf numFmtId="0" fontId="30" fillId="12" borderId="3" xfId="0" applyFont="1" applyFill="1" applyBorder="1" applyAlignment="1">
      <alignment horizontal="center" vertical="center" wrapText="1"/>
    </xf>
    <xf numFmtId="1" fontId="30" fillId="12" borderId="5" xfId="0" applyNumberFormat="1" applyFont="1" applyFill="1" applyBorder="1" applyAlignment="1">
      <alignment horizontal="center" vertical="center" wrapText="1"/>
    </xf>
    <xf numFmtId="1" fontId="30" fillId="12" borderId="4" xfId="0" applyNumberFormat="1" applyFont="1" applyFill="1" applyBorder="1" applyAlignment="1">
      <alignment horizontal="center" vertical="center" wrapText="1"/>
    </xf>
    <xf numFmtId="1" fontId="30" fillId="12" borderId="5" xfId="0" applyNumberFormat="1" applyFont="1" applyFill="1" applyBorder="1" applyAlignment="1">
      <alignment horizontal="center" vertical="center" wrapText="1"/>
    </xf>
    <xf numFmtId="0" fontId="2" fillId="0" borderId="3" xfId="6" applyFont="1" applyFill="1" applyBorder="1" applyAlignment="1">
      <alignment horizontal="center" vertical="center" wrapText="1"/>
    </xf>
    <xf numFmtId="0" fontId="17" fillId="0" borderId="12" xfId="11" applyFont="1" applyBorder="1" applyAlignment="1">
      <alignment horizontal="center" vertical="center" wrapText="1"/>
    </xf>
    <xf numFmtId="0" fontId="17" fillId="0" borderId="6" xfId="11" applyFont="1" applyBorder="1" applyAlignment="1">
      <alignment horizontal="center" vertical="center"/>
    </xf>
    <xf numFmtId="0" fontId="17" fillId="0" borderId="10" xfId="11" applyFont="1" applyBorder="1" applyAlignment="1">
      <alignment horizontal="center" vertical="center"/>
    </xf>
    <xf numFmtId="0" fontId="34" fillId="0" borderId="3" xfId="11" applyBorder="1" applyAlignment="1">
      <alignment vertical="center"/>
    </xf>
    <xf numFmtId="14" fontId="34" fillId="0" borderId="13" xfId="11" applyNumberFormat="1" applyBorder="1" applyAlignment="1">
      <alignment vertical="center"/>
    </xf>
    <xf numFmtId="0" fontId="34" fillId="0" borderId="3" xfId="11" applyBorder="1" applyAlignment="1">
      <alignment vertical="center" wrapText="1"/>
    </xf>
    <xf numFmtId="0" fontId="34" fillId="0" borderId="3" xfId="11" applyBorder="1" applyAlignment="1">
      <alignment horizontal="center" vertical="center" wrapText="1"/>
    </xf>
    <xf numFmtId="0" fontId="34" fillId="0" borderId="14" xfId="11" applyBorder="1" applyAlignment="1">
      <alignment vertical="center"/>
    </xf>
    <xf numFmtId="0" fontId="34" fillId="0" borderId="13" xfId="11" applyBorder="1" applyAlignment="1">
      <alignment vertical="center"/>
    </xf>
    <xf numFmtId="0" fontId="34" fillId="0" borderId="23" xfId="11" applyBorder="1" applyAlignment="1">
      <alignment vertical="center"/>
    </xf>
    <xf numFmtId="0" fontId="34" fillId="0" borderId="22" xfId="11" applyBorder="1" applyAlignment="1">
      <alignment vertical="center"/>
    </xf>
    <xf numFmtId="0" fontId="34" fillId="0" borderId="24" xfId="11" applyBorder="1" applyAlignment="1">
      <alignment vertical="center"/>
    </xf>
    <xf numFmtId="0" fontId="13" fillId="0" borderId="3" xfId="5" applyBorder="1"/>
    <xf numFmtId="0" fontId="28" fillId="0" borderId="3" xfId="6" applyFont="1" applyFill="1" applyBorder="1" applyAlignment="1">
      <alignment vertical="center"/>
    </xf>
    <xf numFmtId="0" fontId="13" fillId="0" borderId="3" xfId="5" applyFill="1" applyBorder="1" applyAlignment="1"/>
    <xf numFmtId="0" fontId="28" fillId="8" borderId="12" xfId="6" applyFont="1" applyFill="1" applyBorder="1" applyAlignment="1">
      <alignment horizontal="center" vertical="center"/>
    </xf>
    <xf numFmtId="0" fontId="28" fillId="8" borderId="6" xfId="6" applyFont="1" applyFill="1" applyBorder="1" applyAlignment="1">
      <alignment horizontal="center" vertical="center"/>
    </xf>
    <xf numFmtId="0" fontId="28" fillId="8" borderId="10" xfId="6" applyFont="1" applyFill="1" applyBorder="1" applyAlignment="1">
      <alignment horizontal="center" vertical="center"/>
    </xf>
    <xf numFmtId="0" fontId="19" fillId="0" borderId="13" xfId="10" applyFont="1" applyFill="1" applyBorder="1" applyAlignment="1">
      <alignment horizontal="center" vertical="center" wrapText="1"/>
    </xf>
    <xf numFmtId="0" fontId="10" fillId="0" borderId="14" xfId="6" applyFont="1" applyFill="1" applyBorder="1" applyAlignment="1">
      <alignment horizontal="center" vertical="center" wrapText="1"/>
    </xf>
    <xf numFmtId="0" fontId="28" fillId="8" borderId="13" xfId="6" applyFont="1" applyFill="1" applyBorder="1" applyAlignment="1">
      <alignment horizontal="center" vertical="center"/>
    </xf>
    <xf numFmtId="0" fontId="13" fillId="0" borderId="14" xfId="5" applyBorder="1"/>
    <xf numFmtId="0" fontId="2" fillId="0" borderId="13" xfId="5" applyFont="1" applyBorder="1" applyAlignment="1">
      <alignment horizontal="center"/>
    </xf>
    <xf numFmtId="0" fontId="6" fillId="0" borderId="13" xfId="5" applyFont="1" applyBorder="1" applyAlignment="1">
      <alignment horizontal="center"/>
    </xf>
    <xf numFmtId="0" fontId="5" fillId="0" borderId="13" xfId="5" applyFont="1" applyBorder="1"/>
    <xf numFmtId="0" fontId="2" fillId="0" borderId="13" xfId="5" applyFont="1" applyBorder="1"/>
    <xf numFmtId="0" fontId="12" fillId="0" borderId="13" xfId="5" applyFont="1" applyBorder="1"/>
    <xf numFmtId="0" fontId="9" fillId="0" borderId="13" xfId="5" applyFont="1" applyBorder="1"/>
    <xf numFmtId="0" fontId="0" fillId="0" borderId="22" xfId="0" applyBorder="1"/>
    <xf numFmtId="0" fontId="13" fillId="0" borderId="24" xfId="5" applyBorder="1"/>
    <xf numFmtId="0" fontId="22" fillId="0" borderId="4" xfId="0" applyNumberFormat="1" applyFont="1" applyFill="1" applyBorder="1" applyAlignment="1">
      <alignment horizontal="center" vertical="center" wrapText="1"/>
    </xf>
    <xf numFmtId="0" fontId="22" fillId="0" borderId="3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/>
    </xf>
    <xf numFmtId="0" fontId="33" fillId="0" borderId="26" xfId="0" applyFont="1" applyFill="1" applyBorder="1" applyAlignment="1">
      <alignment horizontal="center" vertical="center"/>
    </xf>
    <xf numFmtId="1" fontId="30" fillId="12" borderId="4" xfId="0" applyNumberFormat="1" applyFont="1" applyFill="1" applyBorder="1" applyAlignment="1">
      <alignment horizontal="center" vertical="center" wrapText="1"/>
    </xf>
    <xf numFmtId="1" fontId="30" fillId="12" borderId="5" xfId="0" applyNumberFormat="1" applyFont="1" applyFill="1" applyBorder="1" applyAlignment="1">
      <alignment horizontal="center" vertical="center" wrapText="1"/>
    </xf>
    <xf numFmtId="0" fontId="30" fillId="12" borderId="4" xfId="0" applyFont="1" applyFill="1" applyBorder="1" applyAlignment="1">
      <alignment horizontal="center" vertical="center" wrapText="1"/>
    </xf>
    <xf numFmtId="0" fontId="30" fillId="12" borderId="4" xfId="1" applyFont="1" applyFill="1" applyBorder="1" applyAlignment="1" applyProtection="1">
      <alignment horizontal="center" vertical="center" wrapText="1"/>
    </xf>
    <xf numFmtId="0" fontId="17" fillId="0" borderId="12" xfId="2" applyFont="1" applyBorder="1" applyAlignment="1">
      <alignment horizontal="center"/>
    </xf>
    <xf numFmtId="0" fontId="17" fillId="0" borderId="11" xfId="2" applyFont="1" applyBorder="1" applyAlignment="1">
      <alignment horizontal="center"/>
    </xf>
    <xf numFmtId="0" fontId="17" fillId="0" borderId="10" xfId="2" applyFont="1" applyBorder="1" applyAlignment="1">
      <alignment horizontal="center"/>
    </xf>
    <xf numFmtId="0" fontId="17" fillId="0" borderId="12" xfId="2" applyFont="1" applyBorder="1" applyAlignment="1">
      <alignment horizontal="center" vertical="center"/>
    </xf>
    <xf numFmtId="0" fontId="17" fillId="0" borderId="6" xfId="2" applyFon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3" xfId="2" applyFont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 wrapText="1"/>
    </xf>
    <xf numFmtId="0" fontId="17" fillId="0" borderId="19" xfId="2" applyFont="1" applyBorder="1" applyAlignment="1">
      <alignment horizontal="center" vertical="center" wrapText="1"/>
    </xf>
    <xf numFmtId="0" fontId="17" fillId="0" borderId="20" xfId="2" applyFont="1" applyBorder="1" applyAlignment="1">
      <alignment horizontal="center" vertical="center" wrapText="1"/>
    </xf>
    <xf numFmtId="0" fontId="17" fillId="0" borderId="15" xfId="2" applyFont="1" applyBorder="1" applyAlignment="1">
      <alignment horizontal="center" vertical="center"/>
    </xf>
    <xf numFmtId="0" fontId="17" fillId="0" borderId="16" xfId="2" applyFont="1" applyBorder="1" applyAlignment="1">
      <alignment horizontal="center" vertical="center"/>
    </xf>
    <xf numFmtId="0" fontId="17" fillId="0" borderId="17" xfId="2" applyFont="1" applyBorder="1" applyAlignment="1">
      <alignment horizontal="center" vertical="center"/>
    </xf>
    <xf numFmtId="0" fontId="17" fillId="0" borderId="13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/>
    </xf>
    <xf numFmtId="0" fontId="17" fillId="0" borderId="18" xfId="2" applyFont="1" applyBorder="1" applyAlignment="1">
      <alignment horizontal="center" vertical="center"/>
    </xf>
    <xf numFmtId="0" fontId="17" fillId="0" borderId="23" xfId="2" applyFont="1" applyBorder="1" applyAlignment="1">
      <alignment horizontal="center" vertical="center" wrapText="1"/>
    </xf>
    <xf numFmtId="0" fontId="17" fillId="0" borderId="6" xfId="2" applyFont="1" applyBorder="1" applyAlignment="1">
      <alignment horizontal="center"/>
    </xf>
    <xf numFmtId="0" fontId="17" fillId="0" borderId="14" xfId="2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left" vertical="center" wrapText="1"/>
    </xf>
    <xf numFmtId="0" fontId="28" fillId="8" borderId="13" xfId="6" applyFont="1" applyFill="1" applyBorder="1" applyAlignment="1">
      <alignment horizontal="center" vertical="center"/>
    </xf>
    <xf numFmtId="0" fontId="28" fillId="8" borderId="3" xfId="6" applyFont="1" applyFill="1" applyBorder="1" applyAlignment="1">
      <alignment horizontal="center" vertical="center"/>
    </xf>
    <xf numFmtId="0" fontId="32" fillId="0" borderId="1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1" fillId="6" borderId="3" xfId="3" applyFont="1" applyFill="1" applyBorder="1" applyAlignment="1">
      <alignment horizontal="center"/>
    </xf>
    <xf numFmtId="0" fontId="1" fillId="6" borderId="3" xfId="3" applyFont="1" applyFill="1" applyBorder="1"/>
    <xf numFmtId="0" fontId="1" fillId="0" borderId="13" xfId="5" applyFont="1" applyBorder="1"/>
    <xf numFmtId="0" fontId="28" fillId="8" borderId="13" xfId="5" applyFont="1" applyFill="1" applyBorder="1" applyAlignment="1">
      <alignment horizontal="center" vertical="center" wrapText="1"/>
    </xf>
    <xf numFmtId="0" fontId="37" fillId="0" borderId="3" xfId="10" applyFont="1" applyFill="1" applyBorder="1" applyAlignment="1">
      <alignment horizontal="left" vertical="center" wrapText="1"/>
    </xf>
  </cellXfs>
  <cellStyles count="25">
    <cellStyle name="Euro" xfId="4" xr:uid="{00000000-0005-0000-0000-000000000000}"/>
    <cellStyle name="Hipervínculo 2" xfId="12" xr:uid="{00000000-0005-0000-0000-000002000000}"/>
    <cellStyle name="Hyperlink" xfId="1" builtinId="8"/>
    <cellStyle name="Normal" xfId="0" builtinId="0"/>
    <cellStyle name="Normal 2" xfId="2" xr:uid="{00000000-0005-0000-0000-000004000000}"/>
    <cellStyle name="Normal 2 2" xfId="7" xr:uid="{00000000-0005-0000-0000-000005000000}"/>
    <cellStyle name="Normal 3" xfId="3" xr:uid="{00000000-0005-0000-0000-000006000000}"/>
    <cellStyle name="Normal 3 2" xfId="15" xr:uid="{00000000-0005-0000-0000-000007000000}"/>
    <cellStyle name="Normal 3 3" xfId="21" xr:uid="{00000000-0005-0000-0000-000008000000}"/>
    <cellStyle name="Normal 4" xfId="5" xr:uid="{00000000-0005-0000-0000-000009000000}"/>
    <cellStyle name="Normal 4 2" xfId="16" xr:uid="{00000000-0005-0000-0000-00000A000000}"/>
    <cellStyle name="Normal 4 3" xfId="22" xr:uid="{00000000-0005-0000-0000-00000B000000}"/>
    <cellStyle name="Normal 5" xfId="6" xr:uid="{00000000-0005-0000-0000-00000C000000}"/>
    <cellStyle name="Normal 5 2" xfId="17" xr:uid="{00000000-0005-0000-0000-00000D000000}"/>
    <cellStyle name="Normal 5 3" xfId="23" xr:uid="{00000000-0005-0000-0000-00000E000000}"/>
    <cellStyle name="Normal 6" xfId="10" xr:uid="{00000000-0005-0000-0000-00000F000000}"/>
    <cellStyle name="Normal 6 2" xfId="18" xr:uid="{00000000-0005-0000-0000-000010000000}"/>
    <cellStyle name="Normal 6 3" xfId="24" xr:uid="{00000000-0005-0000-0000-000011000000}"/>
    <cellStyle name="Normal 7" xfId="11" xr:uid="{00000000-0005-0000-0000-000012000000}"/>
    <cellStyle name="Normal 7 2" xfId="20" xr:uid="{00000000-0005-0000-0000-000013000000}"/>
    <cellStyle name="Normal 9" xfId="13" xr:uid="{00000000-0005-0000-0000-000014000000}"/>
    <cellStyle name="Porcentaje 2" xfId="14" xr:uid="{00000000-0005-0000-0000-000016000000}"/>
    <cellStyle name="Porcentaje 3" xfId="19" xr:uid="{00000000-0005-0000-0000-000017000000}"/>
    <cellStyle name="Título 4" xfId="8" xr:uid="{00000000-0005-0000-0000-000018000000}"/>
    <cellStyle name="Título 5" xfId="9" xr:uid="{00000000-0005-0000-0000-000019000000}"/>
  </cellStyles>
  <dxfs count="38"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fgColor theme="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2365E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A1:AB14"/>
  <sheetViews>
    <sheetView showGridLines="0" tabSelected="1" view="pageBreakPreview" topLeftCell="N1" zoomScale="80" zoomScaleNormal="80" zoomScaleSheetLayoutView="80" workbookViewId="0">
      <pane ySplit="4" topLeftCell="A5" activePane="bottomLeft" state="frozen"/>
      <selection pane="bottomLeft" activeCell="Z5" sqref="Z5"/>
    </sheetView>
  </sheetViews>
  <sheetFormatPr defaultColWidth="11.453125" defaultRowHeight="13" x14ac:dyDescent="0.3"/>
  <cols>
    <col min="1" max="3" width="19.1796875" style="48" customWidth="1"/>
    <col min="4" max="4" width="18.26953125" style="102" customWidth="1"/>
    <col min="5" max="5" width="9.08984375" style="48" customWidth="1"/>
    <col min="6" max="6" width="13" style="48" customWidth="1"/>
    <col min="7" max="7" width="7.1796875" style="48" hidden="1" customWidth="1"/>
    <col min="8" max="8" width="21" style="48" customWidth="1"/>
    <col min="9" max="9" width="14.453125" style="48" customWidth="1"/>
    <col min="10" max="10" width="5" style="48" customWidth="1"/>
    <col min="11" max="11" width="4.1796875" style="48" customWidth="1"/>
    <col min="12" max="12" width="9" style="48" customWidth="1"/>
    <col min="13" max="13" width="13.26953125" style="48" customWidth="1"/>
    <col min="14" max="14" width="14.453125" style="48" customWidth="1"/>
    <col min="15" max="15" width="10.7265625" style="48" customWidth="1"/>
    <col min="16" max="16" width="5.26953125" style="48" customWidth="1"/>
    <col min="17" max="17" width="5" style="48" customWidth="1"/>
    <col min="18" max="18" width="4.81640625" style="48" customWidth="1"/>
    <col min="19" max="19" width="10.7265625" style="48" bestFit="1" customWidth="1"/>
    <col min="20" max="20" width="5.7265625" style="48" customWidth="1"/>
    <col min="21" max="21" width="6" style="48" customWidth="1"/>
    <col min="22" max="22" width="5.54296875" style="48" customWidth="1"/>
    <col min="23" max="23" width="37.54296875" style="48" customWidth="1"/>
    <col min="24" max="25" width="3" style="48" bestFit="1" customWidth="1"/>
    <col min="26" max="26" width="24.1796875" style="48" customWidth="1"/>
    <col min="27" max="27" width="31.7265625" style="48" bestFit="1" customWidth="1"/>
    <col min="28" max="28" width="23" style="48" customWidth="1"/>
    <col min="29" max="16384" width="11.453125" style="67"/>
  </cols>
  <sheetData>
    <row r="1" spans="1:28" ht="39.75" customHeight="1" x14ac:dyDescent="0.3">
      <c r="A1" s="147"/>
      <c r="B1" s="147"/>
      <c r="C1" s="147"/>
      <c r="D1" s="147" t="s">
        <v>140</v>
      </c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</row>
    <row r="2" spans="1:28" ht="34.5" customHeight="1" x14ac:dyDescent="0.3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</row>
    <row r="3" spans="1:28" s="68" customFormat="1" ht="21.75" customHeight="1" x14ac:dyDescent="0.25">
      <c r="A3" s="149" t="s">
        <v>30</v>
      </c>
      <c r="B3" s="112"/>
      <c r="C3" s="105"/>
      <c r="D3" s="149" t="s">
        <v>174</v>
      </c>
      <c r="E3" s="105"/>
      <c r="F3" s="149" t="s">
        <v>18</v>
      </c>
      <c r="G3" s="149"/>
      <c r="H3" s="149"/>
      <c r="I3" s="149" t="s">
        <v>132</v>
      </c>
      <c r="J3" s="151" t="s">
        <v>2</v>
      </c>
      <c r="K3" s="151"/>
      <c r="L3" s="151"/>
      <c r="M3" s="151" t="s">
        <v>3</v>
      </c>
      <c r="N3" s="151"/>
      <c r="O3" s="151"/>
      <c r="P3" s="152" t="s">
        <v>4</v>
      </c>
      <c r="Q3" s="152"/>
      <c r="R3" s="152"/>
      <c r="S3" s="152"/>
      <c r="T3" s="152"/>
      <c r="U3" s="152"/>
      <c r="V3" s="152"/>
      <c r="W3" s="152"/>
      <c r="X3" s="151" t="s">
        <v>5</v>
      </c>
      <c r="Y3" s="151"/>
      <c r="Z3" s="151"/>
      <c r="AA3" s="151"/>
      <c r="AB3" s="151"/>
    </row>
    <row r="4" spans="1:28" s="69" customFormat="1" ht="87" customHeight="1" x14ac:dyDescent="0.3">
      <c r="A4" s="150"/>
      <c r="B4" s="113" t="s">
        <v>124</v>
      </c>
      <c r="C4" s="111" t="s">
        <v>163</v>
      </c>
      <c r="D4" s="150"/>
      <c r="E4" s="106" t="s">
        <v>178</v>
      </c>
      <c r="F4" s="105" t="s">
        <v>27</v>
      </c>
      <c r="G4" s="107" t="s">
        <v>28</v>
      </c>
      <c r="H4" s="105" t="s">
        <v>16</v>
      </c>
      <c r="I4" s="150"/>
      <c r="J4" s="108" t="s">
        <v>6</v>
      </c>
      <c r="K4" s="108" t="s">
        <v>123</v>
      </c>
      <c r="L4" s="108" t="s">
        <v>7</v>
      </c>
      <c r="M4" s="108" t="s">
        <v>1</v>
      </c>
      <c r="N4" s="108" t="s">
        <v>8</v>
      </c>
      <c r="O4" s="108" t="s">
        <v>9</v>
      </c>
      <c r="P4" s="107" t="s">
        <v>118</v>
      </c>
      <c r="Q4" s="107" t="s">
        <v>115</v>
      </c>
      <c r="R4" s="107" t="s">
        <v>119</v>
      </c>
      <c r="S4" s="105" t="s">
        <v>121</v>
      </c>
      <c r="T4" s="107" t="s">
        <v>116</v>
      </c>
      <c r="U4" s="107" t="s">
        <v>130</v>
      </c>
      <c r="V4" s="107" t="s">
        <v>120</v>
      </c>
      <c r="W4" s="105" t="s">
        <v>117</v>
      </c>
      <c r="X4" s="109" t="s">
        <v>12</v>
      </c>
      <c r="Y4" s="109" t="s">
        <v>13</v>
      </c>
      <c r="Z4" s="109" t="s">
        <v>14</v>
      </c>
      <c r="AA4" s="110" t="s">
        <v>24</v>
      </c>
      <c r="AB4" s="110" t="s">
        <v>15</v>
      </c>
    </row>
    <row r="5" spans="1:28" s="59" customFormat="1" ht="72.75" customHeight="1" x14ac:dyDescent="0.25">
      <c r="A5" s="104" t="s">
        <v>145</v>
      </c>
      <c r="B5" s="145" t="s">
        <v>145</v>
      </c>
      <c r="C5" s="145" t="s">
        <v>164</v>
      </c>
      <c r="D5" s="60" t="s">
        <v>157</v>
      </c>
      <c r="E5" s="61" t="s">
        <v>129</v>
      </c>
      <c r="F5" s="62" t="s">
        <v>21</v>
      </c>
      <c r="G5" s="62" t="str">
        <f>IF(F5="","",IF(F5="Biológicos","AA",IF(F5="Biomecánicos","BB",IF(F5="Condiciones de seguridad","CC",IF(F5="Eléctricos","DD",IF(F5="Fenómenos naturales","EE",IF(F5="Físicos","FF",IF(F5="Incendio / explosión","GG",IF(F5="Mecánicos","HH",IF(F5="Otros","II",IF(F5="Psicosociales","JJ",IF(F5="Químicos","KK",IF(F5="Público","LL",IF(F5="Locativos","MM",IF(F5="Deportivo / Cultural","NN","OO")))))))))))))))</f>
        <v>BB</v>
      </c>
      <c r="H5" s="60" t="s">
        <v>23</v>
      </c>
      <c r="I5" s="60" t="s">
        <v>128</v>
      </c>
      <c r="J5" s="60">
        <v>1</v>
      </c>
      <c r="K5" s="60">
        <v>1</v>
      </c>
      <c r="L5" s="60">
        <v>1</v>
      </c>
      <c r="M5" s="104"/>
      <c r="N5" s="103" t="s">
        <v>160</v>
      </c>
      <c r="O5" s="63" t="s">
        <v>144</v>
      </c>
      <c r="P5" s="63">
        <v>6</v>
      </c>
      <c r="Q5" s="63">
        <v>3</v>
      </c>
      <c r="R5" s="64">
        <f>IF(P5="","",(P5*Q5))</f>
        <v>18</v>
      </c>
      <c r="S5" s="64" t="str">
        <f>IF(R5="","",IF(R5&lt;5,"BAJO",IF(R5&lt;9,"MEDIO",IF(R5&lt;21,"ALTO",IF(R5&lt;41,"MUY ALTO",0)))))</f>
        <v>ALTO</v>
      </c>
      <c r="T5" s="63">
        <v>60</v>
      </c>
      <c r="U5" s="64">
        <f>IF(R5="","",R5*T5)</f>
        <v>1080</v>
      </c>
      <c r="V5" s="65" t="str">
        <f>IF(U5="","",IF(U5&lt;21,"IV", IF(U5&lt;121,"III",IF(U5&lt;501,"II",IF(U5&lt;4001,"I",0)))))</f>
        <v>I</v>
      </c>
      <c r="W5" s="64" t="str">
        <f>IF(V5="","",IF(V5="IV","ACEPTABLE",IF(V5="III","ACEPTABLE",IF(V5="II","NO ACEPTABLE",IF(V5="I","NO ACEPTABLE",0)))))</f>
        <v>NO ACEPTABLE</v>
      </c>
      <c r="X5" s="60" t="s">
        <v>180</v>
      </c>
      <c r="Y5" s="60" t="s">
        <v>179</v>
      </c>
      <c r="Z5" s="104" t="s">
        <v>158</v>
      </c>
      <c r="AA5" s="104" t="s">
        <v>159</v>
      </c>
      <c r="AB5" s="60"/>
    </row>
    <row r="6" spans="1:28" s="59" customFormat="1" ht="72.75" customHeight="1" x14ac:dyDescent="0.25">
      <c r="A6" s="104" t="s">
        <v>145</v>
      </c>
      <c r="B6" s="145" t="s">
        <v>145</v>
      </c>
      <c r="C6" s="145" t="s">
        <v>164</v>
      </c>
      <c r="D6" s="60" t="s">
        <v>157</v>
      </c>
      <c r="E6" s="61" t="s">
        <v>129</v>
      </c>
      <c r="F6" s="62" t="s">
        <v>21</v>
      </c>
      <c r="G6" s="62" t="str">
        <f>IF(F6="","",IF(F6="Biológicos","AA",IF(F6="Biomecánicos","BB",IF(F6="Condiciones de seguridad","CC",IF(F6="Eléctricos","DD",IF(F6="Fenómenos naturales","EE",IF(F6="Físicos","FF",IF(F6="Incendio / explosión","GG",IF(F6="Mecánicos","HH",IF(F6="Otros","II",IF(F6="Psicosociales","JJ",IF(F6="Químicos","KK",IF(F6="Público","LL",IF(F6="Locativos","MM",IF(F6="Deportivo / Cultural","NN","OO")))))))))))))))</f>
        <v>BB</v>
      </c>
      <c r="H6" s="60" t="s">
        <v>22</v>
      </c>
      <c r="I6" s="60" t="s">
        <v>136</v>
      </c>
      <c r="J6" s="60">
        <v>1</v>
      </c>
      <c r="K6" s="60">
        <v>1</v>
      </c>
      <c r="L6" s="60">
        <v>1</v>
      </c>
      <c r="M6" s="104" t="s">
        <v>169</v>
      </c>
      <c r="N6" s="104" t="s">
        <v>162</v>
      </c>
      <c r="O6" s="63" t="s">
        <v>161</v>
      </c>
      <c r="P6" s="63">
        <v>6</v>
      </c>
      <c r="Q6" s="63">
        <v>3</v>
      </c>
      <c r="R6" s="64">
        <f>IF(P6="","",(P6*Q6))</f>
        <v>18</v>
      </c>
      <c r="S6" s="64" t="str">
        <f>IF(R6="","",IF(R6&lt;5,"BAJO",IF(R6&lt;9,"MEDIO",IF(R6&lt;21,"ALTO",IF(R6&lt;41,"MUY ALTO",0)))))</f>
        <v>ALTO</v>
      </c>
      <c r="T6" s="63">
        <v>60</v>
      </c>
      <c r="U6" s="64">
        <f>IF(R6="","",R6*T6)</f>
        <v>1080</v>
      </c>
      <c r="V6" s="65" t="str">
        <f>IF(U6="","",IF(U6&lt;21,"IV", IF(U6&lt;121,"III",IF(U6&lt;501,"II",IF(U6&lt;4001,"I",0)))))</f>
        <v>I</v>
      </c>
      <c r="W6" s="64" t="str">
        <f>IF(V6="","",IF(V6="IV","ACEPTABLE",IF(V6="III","ACEPTABLE",IF(V6="II","NO ACEPTABLE",IF(V6="I","NO ACEPTABLE",0)))))</f>
        <v>NO ACEPTABLE</v>
      </c>
      <c r="X6" s="60" t="s">
        <v>180</v>
      </c>
      <c r="Y6" s="60" t="s">
        <v>179</v>
      </c>
      <c r="Z6" s="104" t="s">
        <v>172</v>
      </c>
      <c r="AA6" s="104" t="s">
        <v>159</v>
      </c>
      <c r="AB6" s="60"/>
    </row>
    <row r="7" spans="1:28" s="59" customFormat="1" ht="72.75" customHeight="1" x14ac:dyDescent="0.25">
      <c r="A7" s="104" t="s">
        <v>164</v>
      </c>
      <c r="B7" s="145" t="s">
        <v>164</v>
      </c>
      <c r="C7" s="145" t="s">
        <v>164</v>
      </c>
      <c r="D7" s="104" t="s">
        <v>165</v>
      </c>
      <c r="E7" s="61" t="s">
        <v>129</v>
      </c>
      <c r="F7" s="62" t="s">
        <v>21</v>
      </c>
      <c r="G7" s="62"/>
      <c r="H7" s="104" t="s">
        <v>168</v>
      </c>
      <c r="I7" s="104" t="s">
        <v>136</v>
      </c>
      <c r="J7" s="104">
        <v>1</v>
      </c>
      <c r="K7" s="104">
        <v>1</v>
      </c>
      <c r="L7" s="104">
        <v>1</v>
      </c>
      <c r="M7" s="104" t="s">
        <v>169</v>
      </c>
      <c r="N7" s="104" t="s">
        <v>170</v>
      </c>
      <c r="O7" s="63" t="s">
        <v>171</v>
      </c>
      <c r="P7" s="63">
        <v>6</v>
      </c>
      <c r="Q7" s="63">
        <v>3</v>
      </c>
      <c r="R7" s="64">
        <f>IF(P7="","",(P7*Q7))</f>
        <v>18</v>
      </c>
      <c r="S7" s="64" t="str">
        <f t="shared" ref="S7:S8" si="0">IF(R7="","",IF(R7&lt;5,"BAJO",IF(R7&lt;9,"MEDIO",IF(R7&lt;21,"ALTO",IF(R7&lt;41,"MUY ALTO",0)))))</f>
        <v>ALTO</v>
      </c>
      <c r="T7" s="63">
        <v>60</v>
      </c>
      <c r="U7" s="64">
        <f t="shared" ref="U7:U8" si="1">IF(R7="","",R7*T7)</f>
        <v>1080</v>
      </c>
      <c r="V7" s="65" t="str">
        <f>IF(U7="","",IF(U7&lt;21,"IV", IF(U7&lt;121,"III",IF(U7&lt;501,"II",IF(U7&lt;4001,"I",0)))))</f>
        <v>I</v>
      </c>
      <c r="W7" s="64" t="str">
        <f>IF(V7="","",IF(V7="IV","ACEPTABLE",IF(V7="III","ACEPTABLE",IF(V7="II","NO ACEPTABLE",IF(V7="I","NO ACEPTABLE",0)))))</f>
        <v>NO ACEPTABLE</v>
      </c>
      <c r="X7" s="104" t="s">
        <v>180</v>
      </c>
      <c r="Y7" s="104" t="s">
        <v>179</v>
      </c>
      <c r="Z7" s="104" t="s">
        <v>181</v>
      </c>
      <c r="AA7" s="104" t="s">
        <v>159</v>
      </c>
      <c r="AB7" s="104"/>
    </row>
    <row r="8" spans="1:28" s="59" customFormat="1" ht="72.75" customHeight="1" x14ac:dyDescent="0.25">
      <c r="A8" s="104" t="s">
        <v>145</v>
      </c>
      <c r="B8" s="146" t="s">
        <v>145</v>
      </c>
      <c r="C8" s="146" t="s">
        <v>164</v>
      </c>
      <c r="D8" s="104" t="s">
        <v>157</v>
      </c>
      <c r="E8" s="61" t="s">
        <v>129</v>
      </c>
      <c r="F8" s="62" t="s">
        <v>21</v>
      </c>
      <c r="G8" s="62" t="str">
        <f>IF(F8="","",IF(F8="Biológicos","AA",IF(F8="Biomecánicos","BB",IF(F8="Condiciones de seguridad","CC",IF(F8="Eléctricos","DD",IF(F8="Fenómenos naturales","EE",IF(F8="Físicos","FF",IF(F8="Incendio / explosión","GG",IF(F8="Mecánicos","HH",IF(F8="Otros","II",IF(F8="Psicosociales","JJ",IF(F8="Químicos","KK",IF(F8="Público","LL",IF(F8="Locativos","MM",IF(F8="Deportivo / Cultural","NN","OO")))))))))))))))</f>
        <v>BB</v>
      </c>
      <c r="H8" s="60" t="s">
        <v>23</v>
      </c>
      <c r="I8" s="60" t="s">
        <v>128</v>
      </c>
      <c r="J8" s="60">
        <v>1</v>
      </c>
      <c r="K8" s="60">
        <v>1</v>
      </c>
      <c r="L8" s="60">
        <v>1</v>
      </c>
      <c r="M8" s="104"/>
      <c r="N8" s="103" t="s">
        <v>160</v>
      </c>
      <c r="O8" s="63" t="s">
        <v>144</v>
      </c>
      <c r="P8" s="63">
        <v>6</v>
      </c>
      <c r="Q8" s="63">
        <v>3</v>
      </c>
      <c r="R8" s="64">
        <f>IF(P8="","",(P8*Q8))</f>
        <v>18</v>
      </c>
      <c r="S8" s="64" t="str">
        <f t="shared" si="0"/>
        <v>ALTO</v>
      </c>
      <c r="T8" s="63">
        <v>60</v>
      </c>
      <c r="U8" s="64">
        <f t="shared" si="1"/>
        <v>1080</v>
      </c>
      <c r="V8" s="65" t="str">
        <f>IF(U8="","",IF(U8&lt;21,"IV", IF(U8&lt;121,"III",IF(U8&lt;501,"II",IF(U8&lt;4001,"I",0)))))</f>
        <v>I</v>
      </c>
      <c r="W8" s="64" t="str">
        <f>IF(V8="","",IF(V8="IV","ACEPTABLE",IF(V8="III","ACEPTABLE",IF(V8="II","NO ACEPTABLE",IF(V8="I","NO ACEPTABLE",0)))))</f>
        <v>NO ACEPTABLE</v>
      </c>
      <c r="X8" s="60" t="s">
        <v>180</v>
      </c>
      <c r="Y8" s="60" t="s">
        <v>179</v>
      </c>
      <c r="Z8" s="104" t="s">
        <v>158</v>
      </c>
      <c r="AA8" s="104" t="s">
        <v>159</v>
      </c>
      <c r="AB8" s="60"/>
    </row>
    <row r="9" spans="1:28" ht="13.5" customHeight="1" x14ac:dyDescent="0.3">
      <c r="A9" s="66"/>
      <c r="B9" s="66"/>
      <c r="C9" s="66"/>
      <c r="D9" s="101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3"/>
      <c r="U9" s="66"/>
      <c r="V9" s="66"/>
      <c r="W9" s="66"/>
      <c r="X9" s="66"/>
      <c r="Y9" s="66"/>
      <c r="Z9" s="66"/>
      <c r="AA9" s="66"/>
      <c r="AB9" s="66"/>
    </row>
    <row r="10" spans="1:28" x14ac:dyDescent="0.3">
      <c r="T10" s="63"/>
    </row>
    <row r="11" spans="1:28" x14ac:dyDescent="0.3">
      <c r="S11" s="96" t="s">
        <v>141</v>
      </c>
      <c r="V11" s="95" t="s">
        <v>152</v>
      </c>
      <c r="W11" s="91" t="s">
        <v>153</v>
      </c>
    </row>
    <row r="12" spans="1:28" x14ac:dyDescent="0.3">
      <c r="S12" s="97" t="s">
        <v>8</v>
      </c>
      <c r="V12" s="95" t="s">
        <v>138</v>
      </c>
      <c r="W12" s="92" t="s">
        <v>153</v>
      </c>
    </row>
    <row r="13" spans="1:28" ht="35.25" customHeight="1" x14ac:dyDescent="0.3">
      <c r="S13" s="98" t="s">
        <v>143</v>
      </c>
      <c r="V13" s="95" t="s">
        <v>139</v>
      </c>
      <c r="W13" s="93" t="s">
        <v>154</v>
      </c>
    </row>
    <row r="14" spans="1:28" x14ac:dyDescent="0.3">
      <c r="S14" s="99" t="s">
        <v>142</v>
      </c>
      <c r="V14" s="95" t="s">
        <v>156</v>
      </c>
      <c r="W14" s="94" t="s">
        <v>155</v>
      </c>
    </row>
  </sheetData>
  <sortState xmlns:xlrd2="http://schemas.microsoft.com/office/spreadsheetml/2017/richdata2" ref="A4:K55">
    <sortCondition ref="A4:A55"/>
  </sortState>
  <dataConsolidate/>
  <mergeCells count="10">
    <mergeCell ref="A1:C2"/>
    <mergeCell ref="A3:A4"/>
    <mergeCell ref="D3:D4"/>
    <mergeCell ref="I3:I4"/>
    <mergeCell ref="X3:AB3"/>
    <mergeCell ref="F3:H3"/>
    <mergeCell ref="J3:L3"/>
    <mergeCell ref="M3:O3"/>
    <mergeCell ref="P3:W3"/>
    <mergeCell ref="D1:AB2"/>
  </mergeCells>
  <conditionalFormatting sqref="W11:W14">
    <cfRule type="cellIs" dxfId="37" priority="761" stopIfTrue="1" operator="equal">
      <formula>#REF!</formula>
    </cfRule>
    <cfRule type="cellIs" dxfId="36" priority="762" stopIfTrue="1" operator="equal">
      <formula>#REF!</formula>
    </cfRule>
    <cfRule type="cellIs" dxfId="35" priority="763" stopIfTrue="1" operator="equal">
      <formula>#REF!</formula>
    </cfRule>
    <cfRule type="cellIs" dxfId="34" priority="764" stopIfTrue="1" operator="equal">
      <formula>$Z$4</formula>
    </cfRule>
  </conditionalFormatting>
  <conditionalFormatting sqref="W11:W14">
    <cfRule type="containsText" dxfId="33" priority="765" stopIfTrue="1" operator="containsText" text="I$AA$5">
      <formula>NOT(ISERROR(SEARCH("I$AA$5",W11)))</formula>
    </cfRule>
    <cfRule type="containsText" dxfId="32" priority="766" stopIfTrue="1" operator="containsText" text="IV ACEPTABLE">
      <formula>NOT(ISERROR(SEARCH("IV ACEPTABLE",W11)))</formula>
    </cfRule>
  </conditionalFormatting>
  <conditionalFormatting sqref="V3:V4 V9:V1048576">
    <cfRule type="cellIs" dxfId="31" priority="757" operator="equal">
      <formula>$V$14</formula>
    </cfRule>
    <cfRule type="cellIs" dxfId="30" priority="758" operator="equal">
      <formula>$V$13</formula>
    </cfRule>
    <cfRule type="cellIs" dxfId="29" priority="759" operator="equal">
      <formula>$V$12</formula>
    </cfRule>
    <cfRule type="cellIs" dxfId="28" priority="760" operator="equal">
      <formula>$V$11</formula>
    </cfRule>
  </conditionalFormatting>
  <conditionalFormatting sqref="S3:S1048576">
    <cfRule type="cellIs" dxfId="27" priority="1939" operator="equal">
      <formula>$S$14</formula>
    </cfRule>
    <cfRule type="cellIs" dxfId="26" priority="1940" operator="equal">
      <formula>$S$13</formula>
    </cfRule>
    <cfRule type="cellIs" dxfId="25" priority="1941" operator="equal">
      <formula>$S$12</formula>
    </cfRule>
    <cfRule type="cellIs" dxfId="24" priority="1942" operator="equal">
      <formula>$S$11</formula>
    </cfRule>
  </conditionalFormatting>
  <conditionalFormatting sqref="V5">
    <cfRule type="cellIs" dxfId="23" priority="169" stopIfTrue="1" operator="equal">
      <formula>"IV"</formula>
    </cfRule>
    <cfRule type="cellIs" dxfId="22" priority="170" stopIfTrue="1" operator="equal">
      <formula>"III"</formula>
    </cfRule>
    <cfRule type="cellIs" dxfId="21" priority="171" stopIfTrue="1" operator="equal">
      <formula>"II"</formula>
    </cfRule>
    <cfRule type="cellIs" dxfId="20" priority="172" stopIfTrue="1" operator="equal">
      <formula>"I"</formula>
    </cfRule>
  </conditionalFormatting>
  <conditionalFormatting sqref="V5">
    <cfRule type="cellIs" dxfId="19" priority="165" operator="equal">
      <formula>$V$29</formula>
    </cfRule>
    <cfRule type="cellIs" dxfId="18" priority="166" operator="equal">
      <formula>$V$28</formula>
    </cfRule>
    <cfRule type="cellIs" dxfId="17" priority="167" operator="equal">
      <formula>$V$27</formula>
    </cfRule>
    <cfRule type="cellIs" dxfId="16" priority="168" operator="equal">
      <formula>$V$26</formula>
    </cfRule>
  </conditionalFormatting>
  <conditionalFormatting sqref="V6:V7">
    <cfRule type="cellIs" dxfId="15" priority="161" stopIfTrue="1" operator="equal">
      <formula>"IV"</formula>
    </cfRule>
    <cfRule type="cellIs" dxfId="14" priority="162" stopIfTrue="1" operator="equal">
      <formula>"III"</formula>
    </cfRule>
    <cfRule type="cellIs" dxfId="13" priority="163" stopIfTrue="1" operator="equal">
      <formula>"II"</formula>
    </cfRule>
    <cfRule type="cellIs" dxfId="12" priority="164" stopIfTrue="1" operator="equal">
      <formula>"I"</formula>
    </cfRule>
  </conditionalFormatting>
  <conditionalFormatting sqref="V6:V7">
    <cfRule type="cellIs" dxfId="11" priority="157" operator="equal">
      <formula>$V$29</formula>
    </cfRule>
    <cfRule type="cellIs" dxfId="10" priority="158" operator="equal">
      <formula>$V$28</formula>
    </cfRule>
    <cfRule type="cellIs" dxfId="9" priority="159" operator="equal">
      <formula>$V$27</formula>
    </cfRule>
    <cfRule type="cellIs" dxfId="8" priority="160" operator="equal">
      <formula>$V$26</formula>
    </cfRule>
  </conditionalFormatting>
  <conditionalFormatting sqref="V8">
    <cfRule type="cellIs" dxfId="7" priority="41" stopIfTrue="1" operator="equal">
      <formula>"IV"</formula>
    </cfRule>
    <cfRule type="cellIs" dxfId="6" priority="42" stopIfTrue="1" operator="equal">
      <formula>"III"</formula>
    </cfRule>
    <cfRule type="cellIs" dxfId="5" priority="43" stopIfTrue="1" operator="equal">
      <formula>"II"</formula>
    </cfRule>
    <cfRule type="cellIs" dxfId="4" priority="44" stopIfTrue="1" operator="equal">
      <formula>"I"</formula>
    </cfRule>
  </conditionalFormatting>
  <conditionalFormatting sqref="V8">
    <cfRule type="cellIs" dxfId="3" priority="37" operator="equal">
      <formula>$V$29</formula>
    </cfRule>
    <cfRule type="cellIs" dxfId="2" priority="38" operator="equal">
      <formula>$V$28</formula>
    </cfRule>
    <cfRule type="cellIs" dxfId="1" priority="39" operator="equal">
      <formula>$V$27</formula>
    </cfRule>
    <cfRule type="cellIs" dxfId="0" priority="40" operator="equal">
      <formula>$V$26</formula>
    </cfRule>
  </conditionalFormatting>
  <dataValidations xWindow="1004" yWindow="577" count="7">
    <dataValidation type="list" allowBlank="1" showInputMessage="1" showErrorMessage="1" sqref="I5:I8" xr:uid="{00000000-0002-0000-0000-000000000000}">
      <formula1>#REF!</formula1>
    </dataValidation>
    <dataValidation type="list" allowBlank="1" showInputMessage="1" showErrorMessage="1" sqref="F5:F8" xr:uid="{00000000-0002-0000-0000-000001000000}">
      <formula1>PELIGROS</formula1>
    </dataValidation>
    <dataValidation type="list" allowBlank="1" showInputMessage="1" showErrorMessage="1" sqref="E5:E8" xr:uid="{00000000-0002-0000-0000-000002000000}">
      <formula1>"S,N"</formula1>
    </dataValidation>
    <dataValidation type="list" allowBlank="1" showInputMessage="1" showErrorMessage="1" prompt="100 = MUERTE_x000a_60 = IPP_x000a_25 = ILT_x000a_10 = LESION MENOR" sqref="T5:T10" xr:uid="{00000000-0002-0000-0000-000003000000}">
      <formula1>"100,60,25,10"</formula1>
    </dataValidation>
    <dataValidation type="list" allowBlank="1" showInputMessage="1" showErrorMessage="1" prompt="4 = CONTINUA_x000a_3 = FRECUENTE_x000a_2 = OCASIONAL_x000a_1 = ESPORADICA" sqref="Q5:Q8" xr:uid="{00000000-0002-0000-0000-000004000000}">
      <formula1>"4,3,2,1"</formula1>
    </dataValidation>
    <dataValidation type="list" allowBlank="1" showInputMessage="1" showErrorMessage="1" prompt="10 = MUY ALTO_x000a_6 = ALTO_x000a_2 = MEDIO_x000a_0 = BAJO" sqref="P5:P8" xr:uid="{00000000-0002-0000-0000-000005000000}">
      <formula1>"10,6,2,0"</formula1>
    </dataValidation>
    <dataValidation type="list" errorStyle="information" allowBlank="1" showInputMessage="1" showErrorMessage="1" errorTitle="Sin descripción del peligro" error="Importante asociar la descripción del peligro para este caso puntual." promptTitle="Descripción del Peligro" prompt="Es importante seleccionar la descripción del peligro que aplica para este caso en particular." sqref="H5:H8" xr:uid="{00000000-0002-0000-0000-000006000000}">
      <formula1>IF(G5="AA",AA,IF(G5="BB",BB,IF(G5="CC",CC,IF(G5="DD",DD,IF(G5="EE",EE,IF(G5="FF",FF,IF(G5="GG",GG,IF(G5="HH",HH,IF(G5="II",II,IF(G5="JJ",JJ,IF(G5="KK",KK,IF(G5="LL",LL,IF(G5="MM",MM,IF(G5="NN",NN,OO))))))))))))))</formula1>
    </dataValidation>
  </dataValidations>
  <printOptions horizontalCentered="1" verticalCentered="1"/>
  <pageMargins left="0.19685039370078741" right="0.23622047244094491" top="0.23622047244094491" bottom="0.23622047244094491" header="0.31496062992125984" footer="0.31496062992125984"/>
  <pageSetup scale="38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xWindow="1004" yWindow="577" count="2">
        <x14:dataValidation type="list" allowBlank="1" showInputMessage="1" showErrorMessage="1" xr:uid="{00000000-0002-0000-0000-000008000000}">
          <x14:formula1>
            <xm:f>'Hoja de Datos'!$A$20:$A$25</xm:f>
          </x14:formula1>
          <xm:sqref>D5:D8</xm:sqref>
        </x14:dataValidation>
        <x14:dataValidation type="list" allowBlank="1" showInputMessage="1" showErrorMessage="1" xr:uid="{00000000-0002-0000-0000-000007000000}">
          <x14:formula1>
            <xm:f>'Hoja de Datos'!$A$11:$A$12</xm:f>
          </x14:formula1>
          <xm:sqref>A5:C8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</sheetPr>
  <dimension ref="B1:K36"/>
  <sheetViews>
    <sheetView zoomScale="80" zoomScaleNormal="80" workbookViewId="0">
      <selection activeCell="E38" sqref="E38"/>
    </sheetView>
  </sheetViews>
  <sheetFormatPr defaultColWidth="11.453125" defaultRowHeight="12.5" x14ac:dyDescent="0.25"/>
  <cols>
    <col min="1" max="1" width="11.453125" style="4"/>
    <col min="2" max="2" width="30" style="4" customWidth="1"/>
    <col min="3" max="3" width="27.81640625" style="4" customWidth="1"/>
    <col min="4" max="4" width="61" style="4" customWidth="1"/>
    <col min="5" max="5" width="11.453125" style="4"/>
    <col min="6" max="6" width="15" style="4" customWidth="1"/>
    <col min="7" max="254" width="11.453125" style="4"/>
    <col min="255" max="255" width="16.1796875" style="4" customWidth="1"/>
    <col min="256" max="256" width="15.1796875" style="4" customWidth="1"/>
    <col min="257" max="257" width="11.81640625" style="4" customWidth="1"/>
    <col min="258" max="258" width="14" style="4" customWidth="1"/>
    <col min="259" max="259" width="13.26953125" style="4" customWidth="1"/>
    <col min="260" max="260" width="18.81640625" style="4" customWidth="1"/>
    <col min="261" max="510" width="11.453125" style="4"/>
    <col min="511" max="511" width="16.1796875" style="4" customWidth="1"/>
    <col min="512" max="512" width="15.1796875" style="4" customWidth="1"/>
    <col min="513" max="513" width="11.81640625" style="4" customWidth="1"/>
    <col min="514" max="514" width="14" style="4" customWidth="1"/>
    <col min="515" max="515" width="13.26953125" style="4" customWidth="1"/>
    <col min="516" max="516" width="18.81640625" style="4" customWidth="1"/>
    <col min="517" max="766" width="11.453125" style="4"/>
    <col min="767" max="767" width="16.1796875" style="4" customWidth="1"/>
    <col min="768" max="768" width="15.1796875" style="4" customWidth="1"/>
    <col min="769" max="769" width="11.81640625" style="4" customWidth="1"/>
    <col min="770" max="770" width="14" style="4" customWidth="1"/>
    <col min="771" max="771" width="13.26953125" style="4" customWidth="1"/>
    <col min="772" max="772" width="18.81640625" style="4" customWidth="1"/>
    <col min="773" max="1022" width="11.453125" style="4"/>
    <col min="1023" max="1023" width="16.1796875" style="4" customWidth="1"/>
    <col min="1024" max="1024" width="15.1796875" style="4" customWidth="1"/>
    <col min="1025" max="1025" width="11.81640625" style="4" customWidth="1"/>
    <col min="1026" max="1026" width="14" style="4" customWidth="1"/>
    <col min="1027" max="1027" width="13.26953125" style="4" customWidth="1"/>
    <col min="1028" max="1028" width="18.81640625" style="4" customWidth="1"/>
    <col min="1029" max="1278" width="11.453125" style="4"/>
    <col min="1279" max="1279" width="16.1796875" style="4" customWidth="1"/>
    <col min="1280" max="1280" width="15.1796875" style="4" customWidth="1"/>
    <col min="1281" max="1281" width="11.81640625" style="4" customWidth="1"/>
    <col min="1282" max="1282" width="14" style="4" customWidth="1"/>
    <col min="1283" max="1283" width="13.26953125" style="4" customWidth="1"/>
    <col min="1284" max="1284" width="18.81640625" style="4" customWidth="1"/>
    <col min="1285" max="1534" width="11.453125" style="4"/>
    <col min="1535" max="1535" width="16.1796875" style="4" customWidth="1"/>
    <col min="1536" max="1536" width="15.1796875" style="4" customWidth="1"/>
    <col min="1537" max="1537" width="11.81640625" style="4" customWidth="1"/>
    <col min="1538" max="1538" width="14" style="4" customWidth="1"/>
    <col min="1539" max="1539" width="13.26953125" style="4" customWidth="1"/>
    <col min="1540" max="1540" width="18.81640625" style="4" customWidth="1"/>
    <col min="1541" max="1790" width="11.453125" style="4"/>
    <col min="1791" max="1791" width="16.1796875" style="4" customWidth="1"/>
    <col min="1792" max="1792" width="15.1796875" style="4" customWidth="1"/>
    <col min="1793" max="1793" width="11.81640625" style="4" customWidth="1"/>
    <col min="1794" max="1794" width="14" style="4" customWidth="1"/>
    <col min="1795" max="1795" width="13.26953125" style="4" customWidth="1"/>
    <col min="1796" max="1796" width="18.81640625" style="4" customWidth="1"/>
    <col min="1797" max="2046" width="11.453125" style="4"/>
    <col min="2047" max="2047" width="16.1796875" style="4" customWidth="1"/>
    <col min="2048" max="2048" width="15.1796875" style="4" customWidth="1"/>
    <col min="2049" max="2049" width="11.81640625" style="4" customWidth="1"/>
    <col min="2050" max="2050" width="14" style="4" customWidth="1"/>
    <col min="2051" max="2051" width="13.26953125" style="4" customWidth="1"/>
    <col min="2052" max="2052" width="18.81640625" style="4" customWidth="1"/>
    <col min="2053" max="2302" width="11.453125" style="4"/>
    <col min="2303" max="2303" width="16.1796875" style="4" customWidth="1"/>
    <col min="2304" max="2304" width="15.1796875" style="4" customWidth="1"/>
    <col min="2305" max="2305" width="11.81640625" style="4" customWidth="1"/>
    <col min="2306" max="2306" width="14" style="4" customWidth="1"/>
    <col min="2307" max="2307" width="13.26953125" style="4" customWidth="1"/>
    <col min="2308" max="2308" width="18.81640625" style="4" customWidth="1"/>
    <col min="2309" max="2558" width="11.453125" style="4"/>
    <col min="2559" max="2559" width="16.1796875" style="4" customWidth="1"/>
    <col min="2560" max="2560" width="15.1796875" style="4" customWidth="1"/>
    <col min="2561" max="2561" width="11.81640625" style="4" customWidth="1"/>
    <col min="2562" max="2562" width="14" style="4" customWidth="1"/>
    <col min="2563" max="2563" width="13.26953125" style="4" customWidth="1"/>
    <col min="2564" max="2564" width="18.81640625" style="4" customWidth="1"/>
    <col min="2565" max="2814" width="11.453125" style="4"/>
    <col min="2815" max="2815" width="16.1796875" style="4" customWidth="1"/>
    <col min="2816" max="2816" width="15.1796875" style="4" customWidth="1"/>
    <col min="2817" max="2817" width="11.81640625" style="4" customWidth="1"/>
    <col min="2818" max="2818" width="14" style="4" customWidth="1"/>
    <col min="2819" max="2819" width="13.26953125" style="4" customWidth="1"/>
    <col min="2820" max="2820" width="18.81640625" style="4" customWidth="1"/>
    <col min="2821" max="3070" width="11.453125" style="4"/>
    <col min="3071" max="3071" width="16.1796875" style="4" customWidth="1"/>
    <col min="3072" max="3072" width="15.1796875" style="4" customWidth="1"/>
    <col min="3073" max="3073" width="11.81640625" style="4" customWidth="1"/>
    <col min="3074" max="3074" width="14" style="4" customWidth="1"/>
    <col min="3075" max="3075" width="13.26953125" style="4" customWidth="1"/>
    <col min="3076" max="3076" width="18.81640625" style="4" customWidth="1"/>
    <col min="3077" max="3326" width="11.453125" style="4"/>
    <col min="3327" max="3327" width="16.1796875" style="4" customWidth="1"/>
    <col min="3328" max="3328" width="15.1796875" style="4" customWidth="1"/>
    <col min="3329" max="3329" width="11.81640625" style="4" customWidth="1"/>
    <col min="3330" max="3330" width="14" style="4" customWidth="1"/>
    <col min="3331" max="3331" width="13.26953125" style="4" customWidth="1"/>
    <col min="3332" max="3332" width="18.81640625" style="4" customWidth="1"/>
    <col min="3333" max="3582" width="11.453125" style="4"/>
    <col min="3583" max="3583" width="16.1796875" style="4" customWidth="1"/>
    <col min="3584" max="3584" width="15.1796875" style="4" customWidth="1"/>
    <col min="3585" max="3585" width="11.81640625" style="4" customWidth="1"/>
    <col min="3586" max="3586" width="14" style="4" customWidth="1"/>
    <col min="3587" max="3587" width="13.26953125" style="4" customWidth="1"/>
    <col min="3588" max="3588" width="18.81640625" style="4" customWidth="1"/>
    <col min="3589" max="3838" width="11.453125" style="4"/>
    <col min="3839" max="3839" width="16.1796875" style="4" customWidth="1"/>
    <col min="3840" max="3840" width="15.1796875" style="4" customWidth="1"/>
    <col min="3841" max="3841" width="11.81640625" style="4" customWidth="1"/>
    <col min="3842" max="3842" width="14" style="4" customWidth="1"/>
    <col min="3843" max="3843" width="13.26953125" style="4" customWidth="1"/>
    <col min="3844" max="3844" width="18.81640625" style="4" customWidth="1"/>
    <col min="3845" max="4094" width="11.453125" style="4"/>
    <col min="4095" max="4095" width="16.1796875" style="4" customWidth="1"/>
    <col min="4096" max="4096" width="15.1796875" style="4" customWidth="1"/>
    <col min="4097" max="4097" width="11.81640625" style="4" customWidth="1"/>
    <col min="4098" max="4098" width="14" style="4" customWidth="1"/>
    <col min="4099" max="4099" width="13.26953125" style="4" customWidth="1"/>
    <col min="4100" max="4100" width="18.81640625" style="4" customWidth="1"/>
    <col min="4101" max="4350" width="11.453125" style="4"/>
    <col min="4351" max="4351" width="16.1796875" style="4" customWidth="1"/>
    <col min="4352" max="4352" width="15.1796875" style="4" customWidth="1"/>
    <col min="4353" max="4353" width="11.81640625" style="4" customWidth="1"/>
    <col min="4354" max="4354" width="14" style="4" customWidth="1"/>
    <col min="4355" max="4355" width="13.26953125" style="4" customWidth="1"/>
    <col min="4356" max="4356" width="18.81640625" style="4" customWidth="1"/>
    <col min="4357" max="4606" width="11.453125" style="4"/>
    <col min="4607" max="4607" width="16.1796875" style="4" customWidth="1"/>
    <col min="4608" max="4608" width="15.1796875" style="4" customWidth="1"/>
    <col min="4609" max="4609" width="11.81640625" style="4" customWidth="1"/>
    <col min="4610" max="4610" width="14" style="4" customWidth="1"/>
    <col min="4611" max="4611" width="13.26953125" style="4" customWidth="1"/>
    <col min="4612" max="4612" width="18.81640625" style="4" customWidth="1"/>
    <col min="4613" max="4862" width="11.453125" style="4"/>
    <col min="4863" max="4863" width="16.1796875" style="4" customWidth="1"/>
    <col min="4864" max="4864" width="15.1796875" style="4" customWidth="1"/>
    <col min="4865" max="4865" width="11.81640625" style="4" customWidth="1"/>
    <col min="4866" max="4866" width="14" style="4" customWidth="1"/>
    <col min="4867" max="4867" width="13.26953125" style="4" customWidth="1"/>
    <col min="4868" max="4868" width="18.81640625" style="4" customWidth="1"/>
    <col min="4869" max="5118" width="11.453125" style="4"/>
    <col min="5119" max="5119" width="16.1796875" style="4" customWidth="1"/>
    <col min="5120" max="5120" width="15.1796875" style="4" customWidth="1"/>
    <col min="5121" max="5121" width="11.81640625" style="4" customWidth="1"/>
    <col min="5122" max="5122" width="14" style="4" customWidth="1"/>
    <col min="5123" max="5123" width="13.26953125" style="4" customWidth="1"/>
    <col min="5124" max="5124" width="18.81640625" style="4" customWidth="1"/>
    <col min="5125" max="5374" width="11.453125" style="4"/>
    <col min="5375" max="5375" width="16.1796875" style="4" customWidth="1"/>
    <col min="5376" max="5376" width="15.1796875" style="4" customWidth="1"/>
    <col min="5377" max="5377" width="11.81640625" style="4" customWidth="1"/>
    <col min="5378" max="5378" width="14" style="4" customWidth="1"/>
    <col min="5379" max="5379" width="13.26953125" style="4" customWidth="1"/>
    <col min="5380" max="5380" width="18.81640625" style="4" customWidth="1"/>
    <col min="5381" max="5630" width="11.453125" style="4"/>
    <col min="5631" max="5631" width="16.1796875" style="4" customWidth="1"/>
    <col min="5632" max="5632" width="15.1796875" style="4" customWidth="1"/>
    <col min="5633" max="5633" width="11.81640625" style="4" customWidth="1"/>
    <col min="5634" max="5634" width="14" style="4" customWidth="1"/>
    <col min="5635" max="5635" width="13.26953125" style="4" customWidth="1"/>
    <col min="5636" max="5636" width="18.81640625" style="4" customWidth="1"/>
    <col min="5637" max="5886" width="11.453125" style="4"/>
    <col min="5887" max="5887" width="16.1796875" style="4" customWidth="1"/>
    <col min="5888" max="5888" width="15.1796875" style="4" customWidth="1"/>
    <col min="5889" max="5889" width="11.81640625" style="4" customWidth="1"/>
    <col min="5890" max="5890" width="14" style="4" customWidth="1"/>
    <col min="5891" max="5891" width="13.26953125" style="4" customWidth="1"/>
    <col min="5892" max="5892" width="18.81640625" style="4" customWidth="1"/>
    <col min="5893" max="6142" width="11.453125" style="4"/>
    <col min="6143" max="6143" width="16.1796875" style="4" customWidth="1"/>
    <col min="6144" max="6144" width="15.1796875" style="4" customWidth="1"/>
    <col min="6145" max="6145" width="11.81640625" style="4" customWidth="1"/>
    <col min="6146" max="6146" width="14" style="4" customWidth="1"/>
    <col min="6147" max="6147" width="13.26953125" style="4" customWidth="1"/>
    <col min="6148" max="6148" width="18.81640625" style="4" customWidth="1"/>
    <col min="6149" max="6398" width="11.453125" style="4"/>
    <col min="6399" max="6399" width="16.1796875" style="4" customWidth="1"/>
    <col min="6400" max="6400" width="15.1796875" style="4" customWidth="1"/>
    <col min="6401" max="6401" width="11.81640625" style="4" customWidth="1"/>
    <col min="6402" max="6402" width="14" style="4" customWidth="1"/>
    <col min="6403" max="6403" width="13.26953125" style="4" customWidth="1"/>
    <col min="6404" max="6404" width="18.81640625" style="4" customWidth="1"/>
    <col min="6405" max="6654" width="11.453125" style="4"/>
    <col min="6655" max="6655" width="16.1796875" style="4" customWidth="1"/>
    <col min="6656" max="6656" width="15.1796875" style="4" customWidth="1"/>
    <col min="6657" max="6657" width="11.81640625" style="4" customWidth="1"/>
    <col min="6658" max="6658" width="14" style="4" customWidth="1"/>
    <col min="6659" max="6659" width="13.26953125" style="4" customWidth="1"/>
    <col min="6660" max="6660" width="18.81640625" style="4" customWidth="1"/>
    <col min="6661" max="6910" width="11.453125" style="4"/>
    <col min="6911" max="6911" width="16.1796875" style="4" customWidth="1"/>
    <col min="6912" max="6912" width="15.1796875" style="4" customWidth="1"/>
    <col min="6913" max="6913" width="11.81640625" style="4" customWidth="1"/>
    <col min="6914" max="6914" width="14" style="4" customWidth="1"/>
    <col min="6915" max="6915" width="13.26953125" style="4" customWidth="1"/>
    <col min="6916" max="6916" width="18.81640625" style="4" customWidth="1"/>
    <col min="6917" max="7166" width="11.453125" style="4"/>
    <col min="7167" max="7167" width="16.1796875" style="4" customWidth="1"/>
    <col min="7168" max="7168" width="15.1796875" style="4" customWidth="1"/>
    <col min="7169" max="7169" width="11.81640625" style="4" customWidth="1"/>
    <col min="7170" max="7170" width="14" style="4" customWidth="1"/>
    <col min="7171" max="7171" width="13.26953125" style="4" customWidth="1"/>
    <col min="7172" max="7172" width="18.81640625" style="4" customWidth="1"/>
    <col min="7173" max="7422" width="11.453125" style="4"/>
    <col min="7423" max="7423" width="16.1796875" style="4" customWidth="1"/>
    <col min="7424" max="7424" width="15.1796875" style="4" customWidth="1"/>
    <col min="7425" max="7425" width="11.81640625" style="4" customWidth="1"/>
    <col min="7426" max="7426" width="14" style="4" customWidth="1"/>
    <col min="7427" max="7427" width="13.26953125" style="4" customWidth="1"/>
    <col min="7428" max="7428" width="18.81640625" style="4" customWidth="1"/>
    <col min="7429" max="7678" width="11.453125" style="4"/>
    <col min="7679" max="7679" width="16.1796875" style="4" customWidth="1"/>
    <col min="7680" max="7680" width="15.1796875" style="4" customWidth="1"/>
    <col min="7681" max="7681" width="11.81640625" style="4" customWidth="1"/>
    <col min="7682" max="7682" width="14" style="4" customWidth="1"/>
    <col min="7683" max="7683" width="13.26953125" style="4" customWidth="1"/>
    <col min="7684" max="7684" width="18.81640625" style="4" customWidth="1"/>
    <col min="7685" max="7934" width="11.453125" style="4"/>
    <col min="7935" max="7935" width="16.1796875" style="4" customWidth="1"/>
    <col min="7936" max="7936" width="15.1796875" style="4" customWidth="1"/>
    <col min="7937" max="7937" width="11.81640625" style="4" customWidth="1"/>
    <col min="7938" max="7938" width="14" style="4" customWidth="1"/>
    <col min="7939" max="7939" width="13.26953125" style="4" customWidth="1"/>
    <col min="7940" max="7940" width="18.81640625" style="4" customWidth="1"/>
    <col min="7941" max="8190" width="11.453125" style="4"/>
    <col min="8191" max="8191" width="16.1796875" style="4" customWidth="1"/>
    <col min="8192" max="8192" width="15.1796875" style="4" customWidth="1"/>
    <col min="8193" max="8193" width="11.81640625" style="4" customWidth="1"/>
    <col min="8194" max="8194" width="14" style="4" customWidth="1"/>
    <col min="8195" max="8195" width="13.26953125" style="4" customWidth="1"/>
    <col min="8196" max="8196" width="18.81640625" style="4" customWidth="1"/>
    <col min="8197" max="8446" width="11.453125" style="4"/>
    <col min="8447" max="8447" width="16.1796875" style="4" customWidth="1"/>
    <col min="8448" max="8448" width="15.1796875" style="4" customWidth="1"/>
    <col min="8449" max="8449" width="11.81640625" style="4" customWidth="1"/>
    <col min="8450" max="8450" width="14" style="4" customWidth="1"/>
    <col min="8451" max="8451" width="13.26953125" style="4" customWidth="1"/>
    <col min="8452" max="8452" width="18.81640625" style="4" customWidth="1"/>
    <col min="8453" max="8702" width="11.453125" style="4"/>
    <col min="8703" max="8703" width="16.1796875" style="4" customWidth="1"/>
    <col min="8704" max="8704" width="15.1796875" style="4" customWidth="1"/>
    <col min="8705" max="8705" width="11.81640625" style="4" customWidth="1"/>
    <col min="8706" max="8706" width="14" style="4" customWidth="1"/>
    <col min="8707" max="8707" width="13.26953125" style="4" customWidth="1"/>
    <col min="8708" max="8708" width="18.81640625" style="4" customWidth="1"/>
    <col min="8709" max="8958" width="11.453125" style="4"/>
    <col min="8959" max="8959" width="16.1796875" style="4" customWidth="1"/>
    <col min="8960" max="8960" width="15.1796875" style="4" customWidth="1"/>
    <col min="8961" max="8961" width="11.81640625" style="4" customWidth="1"/>
    <col min="8962" max="8962" width="14" style="4" customWidth="1"/>
    <col min="8963" max="8963" width="13.26953125" style="4" customWidth="1"/>
    <col min="8964" max="8964" width="18.81640625" style="4" customWidth="1"/>
    <col min="8965" max="9214" width="11.453125" style="4"/>
    <col min="9215" max="9215" width="16.1796875" style="4" customWidth="1"/>
    <col min="9216" max="9216" width="15.1796875" style="4" customWidth="1"/>
    <col min="9217" max="9217" width="11.81640625" style="4" customWidth="1"/>
    <col min="9218" max="9218" width="14" style="4" customWidth="1"/>
    <col min="9219" max="9219" width="13.26953125" style="4" customWidth="1"/>
    <col min="9220" max="9220" width="18.81640625" style="4" customWidth="1"/>
    <col min="9221" max="9470" width="11.453125" style="4"/>
    <col min="9471" max="9471" width="16.1796875" style="4" customWidth="1"/>
    <col min="9472" max="9472" width="15.1796875" style="4" customWidth="1"/>
    <col min="9473" max="9473" width="11.81640625" style="4" customWidth="1"/>
    <col min="9474" max="9474" width="14" style="4" customWidth="1"/>
    <col min="9475" max="9475" width="13.26953125" style="4" customWidth="1"/>
    <col min="9476" max="9476" width="18.81640625" style="4" customWidth="1"/>
    <col min="9477" max="9726" width="11.453125" style="4"/>
    <col min="9727" max="9727" width="16.1796875" style="4" customWidth="1"/>
    <col min="9728" max="9728" width="15.1796875" style="4" customWidth="1"/>
    <col min="9729" max="9729" width="11.81640625" style="4" customWidth="1"/>
    <col min="9730" max="9730" width="14" style="4" customWidth="1"/>
    <col min="9731" max="9731" width="13.26953125" style="4" customWidth="1"/>
    <col min="9732" max="9732" width="18.81640625" style="4" customWidth="1"/>
    <col min="9733" max="9982" width="11.453125" style="4"/>
    <col min="9983" max="9983" width="16.1796875" style="4" customWidth="1"/>
    <col min="9984" max="9984" width="15.1796875" style="4" customWidth="1"/>
    <col min="9985" max="9985" width="11.81640625" style="4" customWidth="1"/>
    <col min="9986" max="9986" width="14" style="4" customWidth="1"/>
    <col min="9987" max="9987" width="13.26953125" style="4" customWidth="1"/>
    <col min="9988" max="9988" width="18.81640625" style="4" customWidth="1"/>
    <col min="9989" max="10238" width="11.453125" style="4"/>
    <col min="10239" max="10239" width="16.1796875" style="4" customWidth="1"/>
    <col min="10240" max="10240" width="15.1796875" style="4" customWidth="1"/>
    <col min="10241" max="10241" width="11.81640625" style="4" customWidth="1"/>
    <col min="10242" max="10242" width="14" style="4" customWidth="1"/>
    <col min="10243" max="10243" width="13.26953125" style="4" customWidth="1"/>
    <col min="10244" max="10244" width="18.81640625" style="4" customWidth="1"/>
    <col min="10245" max="10494" width="11.453125" style="4"/>
    <col min="10495" max="10495" width="16.1796875" style="4" customWidth="1"/>
    <col min="10496" max="10496" width="15.1796875" style="4" customWidth="1"/>
    <col min="10497" max="10497" width="11.81640625" style="4" customWidth="1"/>
    <col min="10498" max="10498" width="14" style="4" customWidth="1"/>
    <col min="10499" max="10499" width="13.26953125" style="4" customWidth="1"/>
    <col min="10500" max="10500" width="18.81640625" style="4" customWidth="1"/>
    <col min="10501" max="10750" width="11.453125" style="4"/>
    <col min="10751" max="10751" width="16.1796875" style="4" customWidth="1"/>
    <col min="10752" max="10752" width="15.1796875" style="4" customWidth="1"/>
    <col min="10753" max="10753" width="11.81640625" style="4" customWidth="1"/>
    <col min="10754" max="10754" width="14" style="4" customWidth="1"/>
    <col min="10755" max="10755" width="13.26953125" style="4" customWidth="1"/>
    <col min="10756" max="10756" width="18.81640625" style="4" customWidth="1"/>
    <col min="10757" max="11006" width="11.453125" style="4"/>
    <col min="11007" max="11007" width="16.1796875" style="4" customWidth="1"/>
    <col min="11008" max="11008" width="15.1796875" style="4" customWidth="1"/>
    <col min="11009" max="11009" width="11.81640625" style="4" customWidth="1"/>
    <col min="11010" max="11010" width="14" style="4" customWidth="1"/>
    <col min="11011" max="11011" width="13.26953125" style="4" customWidth="1"/>
    <col min="11012" max="11012" width="18.81640625" style="4" customWidth="1"/>
    <col min="11013" max="11262" width="11.453125" style="4"/>
    <col min="11263" max="11263" width="16.1796875" style="4" customWidth="1"/>
    <col min="11264" max="11264" width="15.1796875" style="4" customWidth="1"/>
    <col min="11265" max="11265" width="11.81640625" style="4" customWidth="1"/>
    <col min="11266" max="11266" width="14" style="4" customWidth="1"/>
    <col min="11267" max="11267" width="13.26953125" style="4" customWidth="1"/>
    <col min="11268" max="11268" width="18.81640625" style="4" customWidth="1"/>
    <col min="11269" max="11518" width="11.453125" style="4"/>
    <col min="11519" max="11519" width="16.1796875" style="4" customWidth="1"/>
    <col min="11520" max="11520" width="15.1796875" style="4" customWidth="1"/>
    <col min="11521" max="11521" width="11.81640625" style="4" customWidth="1"/>
    <col min="11522" max="11522" width="14" style="4" customWidth="1"/>
    <col min="11523" max="11523" width="13.26953125" style="4" customWidth="1"/>
    <col min="11524" max="11524" width="18.81640625" style="4" customWidth="1"/>
    <col min="11525" max="11774" width="11.453125" style="4"/>
    <col min="11775" max="11775" width="16.1796875" style="4" customWidth="1"/>
    <col min="11776" max="11776" width="15.1796875" style="4" customWidth="1"/>
    <col min="11777" max="11777" width="11.81640625" style="4" customWidth="1"/>
    <col min="11778" max="11778" width="14" style="4" customWidth="1"/>
    <col min="11779" max="11779" width="13.26953125" style="4" customWidth="1"/>
    <col min="11780" max="11780" width="18.81640625" style="4" customWidth="1"/>
    <col min="11781" max="12030" width="11.453125" style="4"/>
    <col min="12031" max="12031" width="16.1796875" style="4" customWidth="1"/>
    <col min="12032" max="12032" width="15.1796875" style="4" customWidth="1"/>
    <col min="12033" max="12033" width="11.81640625" style="4" customWidth="1"/>
    <col min="12034" max="12034" width="14" style="4" customWidth="1"/>
    <col min="12035" max="12035" width="13.26953125" style="4" customWidth="1"/>
    <col min="12036" max="12036" width="18.81640625" style="4" customWidth="1"/>
    <col min="12037" max="12286" width="11.453125" style="4"/>
    <col min="12287" max="12287" width="16.1796875" style="4" customWidth="1"/>
    <col min="12288" max="12288" width="15.1796875" style="4" customWidth="1"/>
    <col min="12289" max="12289" width="11.81640625" style="4" customWidth="1"/>
    <col min="12290" max="12290" width="14" style="4" customWidth="1"/>
    <col min="12291" max="12291" width="13.26953125" style="4" customWidth="1"/>
    <col min="12292" max="12292" width="18.81640625" style="4" customWidth="1"/>
    <col min="12293" max="12542" width="11.453125" style="4"/>
    <col min="12543" max="12543" width="16.1796875" style="4" customWidth="1"/>
    <col min="12544" max="12544" width="15.1796875" style="4" customWidth="1"/>
    <col min="12545" max="12545" width="11.81640625" style="4" customWidth="1"/>
    <col min="12546" max="12546" width="14" style="4" customWidth="1"/>
    <col min="12547" max="12547" width="13.26953125" style="4" customWidth="1"/>
    <col min="12548" max="12548" width="18.81640625" style="4" customWidth="1"/>
    <col min="12549" max="12798" width="11.453125" style="4"/>
    <col min="12799" max="12799" width="16.1796875" style="4" customWidth="1"/>
    <col min="12800" max="12800" width="15.1796875" style="4" customWidth="1"/>
    <col min="12801" max="12801" width="11.81640625" style="4" customWidth="1"/>
    <col min="12802" max="12802" width="14" style="4" customWidth="1"/>
    <col min="12803" max="12803" width="13.26953125" style="4" customWidth="1"/>
    <col min="12804" max="12804" width="18.81640625" style="4" customWidth="1"/>
    <col min="12805" max="13054" width="11.453125" style="4"/>
    <col min="13055" max="13055" width="16.1796875" style="4" customWidth="1"/>
    <col min="13056" max="13056" width="15.1796875" style="4" customWidth="1"/>
    <col min="13057" max="13057" width="11.81640625" style="4" customWidth="1"/>
    <col min="13058" max="13058" width="14" style="4" customWidth="1"/>
    <col min="13059" max="13059" width="13.26953125" style="4" customWidth="1"/>
    <col min="13060" max="13060" width="18.81640625" style="4" customWidth="1"/>
    <col min="13061" max="13310" width="11.453125" style="4"/>
    <col min="13311" max="13311" width="16.1796875" style="4" customWidth="1"/>
    <col min="13312" max="13312" width="15.1796875" style="4" customWidth="1"/>
    <col min="13313" max="13313" width="11.81640625" style="4" customWidth="1"/>
    <col min="13314" max="13314" width="14" style="4" customWidth="1"/>
    <col min="13315" max="13315" width="13.26953125" style="4" customWidth="1"/>
    <col min="13316" max="13316" width="18.81640625" style="4" customWidth="1"/>
    <col min="13317" max="13566" width="11.453125" style="4"/>
    <col min="13567" max="13567" width="16.1796875" style="4" customWidth="1"/>
    <col min="13568" max="13568" width="15.1796875" style="4" customWidth="1"/>
    <col min="13569" max="13569" width="11.81640625" style="4" customWidth="1"/>
    <col min="13570" max="13570" width="14" style="4" customWidth="1"/>
    <col min="13571" max="13571" width="13.26953125" style="4" customWidth="1"/>
    <col min="13572" max="13572" width="18.81640625" style="4" customWidth="1"/>
    <col min="13573" max="13822" width="11.453125" style="4"/>
    <col min="13823" max="13823" width="16.1796875" style="4" customWidth="1"/>
    <col min="13824" max="13824" width="15.1796875" style="4" customWidth="1"/>
    <col min="13825" max="13825" width="11.81640625" style="4" customWidth="1"/>
    <col min="13826" max="13826" width="14" style="4" customWidth="1"/>
    <col min="13827" max="13827" width="13.26953125" style="4" customWidth="1"/>
    <col min="13828" max="13828" width="18.81640625" style="4" customWidth="1"/>
    <col min="13829" max="14078" width="11.453125" style="4"/>
    <col min="14079" max="14079" width="16.1796875" style="4" customWidth="1"/>
    <col min="14080" max="14080" width="15.1796875" style="4" customWidth="1"/>
    <col min="14081" max="14081" width="11.81640625" style="4" customWidth="1"/>
    <col min="14082" max="14082" width="14" style="4" customWidth="1"/>
    <col min="14083" max="14083" width="13.26953125" style="4" customWidth="1"/>
    <col min="14084" max="14084" width="18.81640625" style="4" customWidth="1"/>
    <col min="14085" max="14334" width="11.453125" style="4"/>
    <col min="14335" max="14335" width="16.1796875" style="4" customWidth="1"/>
    <col min="14336" max="14336" width="15.1796875" style="4" customWidth="1"/>
    <col min="14337" max="14337" width="11.81640625" style="4" customWidth="1"/>
    <col min="14338" max="14338" width="14" style="4" customWidth="1"/>
    <col min="14339" max="14339" width="13.26953125" style="4" customWidth="1"/>
    <col min="14340" max="14340" width="18.81640625" style="4" customWidth="1"/>
    <col min="14341" max="14590" width="11.453125" style="4"/>
    <col min="14591" max="14591" width="16.1796875" style="4" customWidth="1"/>
    <col min="14592" max="14592" width="15.1796875" style="4" customWidth="1"/>
    <col min="14593" max="14593" width="11.81640625" style="4" customWidth="1"/>
    <col min="14594" max="14594" width="14" style="4" customWidth="1"/>
    <col min="14595" max="14595" width="13.26953125" style="4" customWidth="1"/>
    <col min="14596" max="14596" width="18.81640625" style="4" customWidth="1"/>
    <col min="14597" max="14846" width="11.453125" style="4"/>
    <col min="14847" max="14847" width="16.1796875" style="4" customWidth="1"/>
    <col min="14848" max="14848" width="15.1796875" style="4" customWidth="1"/>
    <col min="14849" max="14849" width="11.81640625" style="4" customWidth="1"/>
    <col min="14850" max="14850" width="14" style="4" customWidth="1"/>
    <col min="14851" max="14851" width="13.26953125" style="4" customWidth="1"/>
    <col min="14852" max="14852" width="18.81640625" style="4" customWidth="1"/>
    <col min="14853" max="15102" width="11.453125" style="4"/>
    <col min="15103" max="15103" width="16.1796875" style="4" customWidth="1"/>
    <col min="15104" max="15104" width="15.1796875" style="4" customWidth="1"/>
    <col min="15105" max="15105" width="11.81640625" style="4" customWidth="1"/>
    <col min="15106" max="15106" width="14" style="4" customWidth="1"/>
    <col min="15107" max="15107" width="13.26953125" style="4" customWidth="1"/>
    <col min="15108" max="15108" width="18.81640625" style="4" customWidth="1"/>
    <col min="15109" max="15358" width="11.453125" style="4"/>
    <col min="15359" max="15359" width="16.1796875" style="4" customWidth="1"/>
    <col min="15360" max="15360" width="15.1796875" style="4" customWidth="1"/>
    <col min="15361" max="15361" width="11.81640625" style="4" customWidth="1"/>
    <col min="15362" max="15362" width="14" style="4" customWidth="1"/>
    <col min="15363" max="15363" width="13.26953125" style="4" customWidth="1"/>
    <col min="15364" max="15364" width="18.81640625" style="4" customWidth="1"/>
    <col min="15365" max="15614" width="11.453125" style="4"/>
    <col min="15615" max="15615" width="16.1796875" style="4" customWidth="1"/>
    <col min="15616" max="15616" width="15.1796875" style="4" customWidth="1"/>
    <col min="15617" max="15617" width="11.81640625" style="4" customWidth="1"/>
    <col min="15618" max="15618" width="14" style="4" customWidth="1"/>
    <col min="15619" max="15619" width="13.26953125" style="4" customWidth="1"/>
    <col min="15620" max="15620" width="18.81640625" style="4" customWidth="1"/>
    <col min="15621" max="15870" width="11.453125" style="4"/>
    <col min="15871" max="15871" width="16.1796875" style="4" customWidth="1"/>
    <col min="15872" max="15872" width="15.1796875" style="4" customWidth="1"/>
    <col min="15873" max="15873" width="11.81640625" style="4" customWidth="1"/>
    <col min="15874" max="15874" width="14" style="4" customWidth="1"/>
    <col min="15875" max="15875" width="13.26953125" style="4" customWidth="1"/>
    <col min="15876" max="15876" width="18.81640625" style="4" customWidth="1"/>
    <col min="15877" max="16126" width="11.453125" style="4"/>
    <col min="16127" max="16127" width="16.1796875" style="4" customWidth="1"/>
    <col min="16128" max="16128" width="15.1796875" style="4" customWidth="1"/>
    <col min="16129" max="16129" width="11.81640625" style="4" customWidth="1"/>
    <col min="16130" max="16130" width="14" style="4" customWidth="1"/>
    <col min="16131" max="16131" width="13.26953125" style="4" customWidth="1"/>
    <col min="16132" max="16132" width="18.81640625" style="4" customWidth="1"/>
    <col min="16133" max="16384" width="11.453125" style="4"/>
  </cols>
  <sheetData>
    <row r="1" spans="2:11" ht="13" thickBot="1" x14ac:dyDescent="0.3"/>
    <row r="2" spans="2:11" ht="13" x14ac:dyDescent="0.3">
      <c r="B2" s="153" t="s">
        <v>31</v>
      </c>
      <c r="C2" s="154"/>
      <c r="D2" s="155"/>
    </row>
    <row r="3" spans="2:11" ht="51.75" customHeight="1" x14ac:dyDescent="0.25">
      <c r="B3" s="12" t="s">
        <v>32</v>
      </c>
      <c r="C3" s="13">
        <v>10</v>
      </c>
      <c r="D3" s="42" t="s">
        <v>33</v>
      </c>
    </row>
    <row r="4" spans="2:11" ht="51" customHeight="1" x14ac:dyDescent="0.25">
      <c r="B4" s="12" t="s">
        <v>34</v>
      </c>
      <c r="C4" s="13">
        <v>6</v>
      </c>
      <c r="D4" s="42" t="s">
        <v>35</v>
      </c>
    </row>
    <row r="5" spans="2:11" ht="51" customHeight="1" x14ac:dyDescent="0.25">
      <c r="B5" s="12" t="s">
        <v>36</v>
      </c>
      <c r="C5" s="13">
        <v>2</v>
      </c>
      <c r="D5" s="42" t="s">
        <v>37</v>
      </c>
    </row>
    <row r="6" spans="2:11" ht="51" customHeight="1" thickBot="1" x14ac:dyDescent="0.3">
      <c r="B6" s="15" t="s">
        <v>38</v>
      </c>
      <c r="C6" s="43" t="s">
        <v>39</v>
      </c>
      <c r="D6" s="44" t="s">
        <v>40</v>
      </c>
    </row>
    <row r="7" spans="2:11" ht="12" customHeight="1" thickBot="1" x14ac:dyDescent="0.3">
      <c r="B7" s="5"/>
      <c r="C7" s="5"/>
      <c r="D7" s="6"/>
    </row>
    <row r="8" spans="2:11" ht="13" x14ac:dyDescent="0.3">
      <c r="B8" s="153" t="s">
        <v>41</v>
      </c>
      <c r="C8" s="154"/>
      <c r="D8" s="155"/>
    </row>
    <row r="9" spans="2:11" ht="27.75" customHeight="1" x14ac:dyDescent="0.25">
      <c r="B9" s="12" t="s">
        <v>42</v>
      </c>
      <c r="C9" s="13">
        <v>4</v>
      </c>
      <c r="D9" s="45" t="s">
        <v>43</v>
      </c>
    </row>
    <row r="10" spans="2:11" ht="32.25" customHeight="1" x14ac:dyDescent="0.25">
      <c r="B10" s="12" t="s">
        <v>44</v>
      </c>
      <c r="C10" s="13">
        <v>3</v>
      </c>
      <c r="D10" s="45" t="s">
        <v>45</v>
      </c>
    </row>
    <row r="11" spans="2:11" ht="29.25" customHeight="1" x14ac:dyDescent="0.25">
      <c r="B11" s="12" t="s">
        <v>46</v>
      </c>
      <c r="C11" s="13">
        <v>2</v>
      </c>
      <c r="D11" s="45" t="s">
        <v>47</v>
      </c>
    </row>
    <row r="12" spans="2:11" ht="16.5" customHeight="1" thickBot="1" x14ac:dyDescent="0.3">
      <c r="B12" s="15" t="s">
        <v>48</v>
      </c>
      <c r="C12" s="43">
        <v>1</v>
      </c>
      <c r="D12" s="46" t="s">
        <v>49</v>
      </c>
    </row>
    <row r="13" spans="2:11" ht="13" thickBot="1" x14ac:dyDescent="0.3"/>
    <row r="14" spans="2:11" ht="13" x14ac:dyDescent="0.25">
      <c r="B14" s="163" t="s">
        <v>50</v>
      </c>
      <c r="C14" s="164"/>
      <c r="D14" s="165"/>
      <c r="F14" s="163" t="s">
        <v>50</v>
      </c>
      <c r="G14" s="164"/>
      <c r="H14" s="164"/>
      <c r="I14" s="164"/>
      <c r="J14" s="164"/>
      <c r="K14" s="165"/>
    </row>
    <row r="15" spans="2:11" ht="27.75" customHeight="1" x14ac:dyDescent="0.25">
      <c r="B15" s="29" t="s">
        <v>50</v>
      </c>
      <c r="C15" s="13" t="s">
        <v>10</v>
      </c>
      <c r="D15" s="25" t="s">
        <v>64</v>
      </c>
      <c r="F15" s="166" t="s">
        <v>50</v>
      </c>
      <c r="G15" s="167"/>
      <c r="H15" s="168" t="s">
        <v>51</v>
      </c>
      <c r="I15" s="168"/>
      <c r="J15" s="168"/>
      <c r="K15" s="169"/>
    </row>
    <row r="16" spans="2:11" ht="51.75" customHeight="1" x14ac:dyDescent="0.25">
      <c r="B16" s="12" t="s">
        <v>32</v>
      </c>
      <c r="C16" s="13" t="s">
        <v>65</v>
      </c>
      <c r="D16" s="45" t="s">
        <v>66</v>
      </c>
      <c r="F16" s="166"/>
      <c r="G16" s="167"/>
      <c r="H16" s="34">
        <v>4</v>
      </c>
      <c r="I16" s="13">
        <v>3</v>
      </c>
      <c r="J16" s="7">
        <v>2</v>
      </c>
      <c r="K16" s="25">
        <v>1</v>
      </c>
    </row>
    <row r="17" spans="2:11" ht="51" customHeight="1" x14ac:dyDescent="0.3">
      <c r="B17" s="12" t="s">
        <v>34</v>
      </c>
      <c r="C17" s="14" t="s">
        <v>67</v>
      </c>
      <c r="D17" s="45" t="s">
        <v>68</v>
      </c>
      <c r="F17" s="161" t="s">
        <v>52</v>
      </c>
      <c r="G17" s="7">
        <v>10</v>
      </c>
      <c r="H17" s="76" t="s">
        <v>53</v>
      </c>
      <c r="I17" s="76" t="s">
        <v>54</v>
      </c>
      <c r="J17" s="78" t="s">
        <v>55</v>
      </c>
      <c r="K17" s="79" t="s">
        <v>56</v>
      </c>
    </row>
    <row r="18" spans="2:11" ht="51" customHeight="1" x14ac:dyDescent="0.3">
      <c r="B18" s="12" t="s">
        <v>36</v>
      </c>
      <c r="C18" s="13" t="s">
        <v>69</v>
      </c>
      <c r="D18" s="45" t="s">
        <v>70</v>
      </c>
      <c r="F18" s="161"/>
      <c r="G18" s="7">
        <v>6</v>
      </c>
      <c r="H18" s="77" t="s">
        <v>57</v>
      </c>
      <c r="I18" s="78" t="s">
        <v>58</v>
      </c>
      <c r="J18" s="78" t="s">
        <v>59</v>
      </c>
      <c r="K18" s="81" t="s">
        <v>60</v>
      </c>
    </row>
    <row r="19" spans="2:11" ht="51" customHeight="1" thickBot="1" x14ac:dyDescent="0.35">
      <c r="B19" s="15" t="s">
        <v>38</v>
      </c>
      <c r="C19" s="43" t="s">
        <v>71</v>
      </c>
      <c r="D19" s="46" t="s">
        <v>72</v>
      </c>
      <c r="F19" s="162"/>
      <c r="G19" s="8">
        <v>2</v>
      </c>
      <c r="H19" s="80" t="s">
        <v>61</v>
      </c>
      <c r="I19" s="80" t="s">
        <v>60</v>
      </c>
      <c r="J19" s="82" t="s">
        <v>62</v>
      </c>
      <c r="K19" s="83" t="s">
        <v>63</v>
      </c>
    </row>
    <row r="20" spans="2:11" ht="12" customHeight="1" thickBot="1" x14ac:dyDescent="0.3">
      <c r="B20" s="5"/>
      <c r="C20" s="5"/>
      <c r="D20" s="6"/>
    </row>
    <row r="21" spans="2:11" ht="13" x14ac:dyDescent="0.25">
      <c r="B21" s="156" t="s">
        <v>73</v>
      </c>
      <c r="C21" s="157"/>
      <c r="D21" s="158"/>
    </row>
    <row r="22" spans="2:11" ht="15" customHeight="1" x14ac:dyDescent="0.25">
      <c r="B22" s="159" t="s">
        <v>73</v>
      </c>
      <c r="C22" s="160" t="s">
        <v>74</v>
      </c>
      <c r="D22" s="25" t="s">
        <v>64</v>
      </c>
    </row>
    <row r="23" spans="2:11" ht="15.75" customHeight="1" x14ac:dyDescent="0.25">
      <c r="B23" s="159"/>
      <c r="C23" s="160"/>
      <c r="D23" s="25" t="s">
        <v>75</v>
      </c>
    </row>
    <row r="24" spans="2:11" ht="20.25" customHeight="1" x14ac:dyDescent="0.25">
      <c r="B24" s="12" t="s">
        <v>76</v>
      </c>
      <c r="C24" s="7">
        <v>100</v>
      </c>
      <c r="D24" s="45" t="s">
        <v>77</v>
      </c>
    </row>
    <row r="25" spans="2:11" ht="26.25" customHeight="1" x14ac:dyDescent="0.25">
      <c r="B25" s="12" t="s">
        <v>78</v>
      </c>
      <c r="C25" s="7">
        <v>60</v>
      </c>
      <c r="D25" s="45" t="s">
        <v>79</v>
      </c>
    </row>
    <row r="26" spans="2:11" ht="16.5" customHeight="1" x14ac:dyDescent="0.25">
      <c r="B26" s="12" t="s">
        <v>80</v>
      </c>
      <c r="C26" s="7">
        <v>25</v>
      </c>
      <c r="D26" s="45" t="s">
        <v>81</v>
      </c>
    </row>
    <row r="27" spans="2:11" ht="16.5" customHeight="1" thickBot="1" x14ac:dyDescent="0.3">
      <c r="B27" s="15" t="s">
        <v>82</v>
      </c>
      <c r="C27" s="9">
        <v>10</v>
      </c>
      <c r="D27" s="46" t="s">
        <v>83</v>
      </c>
    </row>
    <row r="28" spans="2:11" ht="27" customHeight="1" thickBot="1" x14ac:dyDescent="0.35">
      <c r="B28" s="10"/>
      <c r="C28" s="10"/>
      <c r="D28" s="11"/>
    </row>
    <row r="29" spans="2:11" ht="13" x14ac:dyDescent="0.3">
      <c r="B29" s="153" t="s">
        <v>84</v>
      </c>
      <c r="C29" s="171"/>
      <c r="D29" s="155"/>
      <c r="F29" s="156" t="s">
        <v>84</v>
      </c>
      <c r="G29" s="157"/>
      <c r="H29" s="157"/>
      <c r="I29" s="157"/>
      <c r="J29" s="157"/>
      <c r="K29" s="158"/>
    </row>
    <row r="30" spans="2:11" ht="38.25" customHeight="1" x14ac:dyDescent="0.25">
      <c r="B30" s="29" t="s">
        <v>84</v>
      </c>
      <c r="C30" s="30" t="s">
        <v>11</v>
      </c>
      <c r="D30" s="35" t="s">
        <v>64</v>
      </c>
      <c r="F30" s="159" t="s">
        <v>122</v>
      </c>
      <c r="G30" s="160"/>
      <c r="H30" s="167" t="s">
        <v>85</v>
      </c>
      <c r="I30" s="167"/>
      <c r="J30" s="167"/>
      <c r="K30" s="172"/>
    </row>
    <row r="31" spans="2:11" ht="28.5" customHeight="1" x14ac:dyDescent="0.25">
      <c r="B31" s="16" t="s">
        <v>104</v>
      </c>
      <c r="C31" s="20" t="s">
        <v>105</v>
      </c>
      <c r="D31" s="36" t="s">
        <v>106</v>
      </c>
      <c r="F31" s="159"/>
      <c r="G31" s="160"/>
      <c r="H31" s="31" t="s">
        <v>86</v>
      </c>
      <c r="I31" s="32" t="s">
        <v>67</v>
      </c>
      <c r="J31" s="31" t="s">
        <v>69</v>
      </c>
      <c r="K31" s="33" t="s">
        <v>71</v>
      </c>
    </row>
    <row r="32" spans="2:11" ht="40.5" customHeight="1" x14ac:dyDescent="0.25">
      <c r="B32" s="17" t="s">
        <v>107</v>
      </c>
      <c r="C32" s="21" t="s">
        <v>108</v>
      </c>
      <c r="D32" s="37" t="s">
        <v>109</v>
      </c>
      <c r="F32" s="159" t="s">
        <v>87</v>
      </c>
      <c r="G32" s="7">
        <v>100</v>
      </c>
      <c r="H32" s="20" t="s">
        <v>88</v>
      </c>
      <c r="I32" s="20" t="s">
        <v>89</v>
      </c>
      <c r="J32" s="20" t="s">
        <v>90</v>
      </c>
      <c r="K32" s="24" t="s">
        <v>91</v>
      </c>
    </row>
    <row r="33" spans="2:11" ht="27.75" customHeight="1" x14ac:dyDescent="0.25">
      <c r="B33" s="18" t="s">
        <v>110</v>
      </c>
      <c r="C33" s="22" t="s">
        <v>111</v>
      </c>
      <c r="D33" s="38" t="s">
        <v>112</v>
      </c>
      <c r="F33" s="159"/>
      <c r="G33" s="7">
        <v>60</v>
      </c>
      <c r="H33" s="20" t="s">
        <v>92</v>
      </c>
      <c r="I33" s="20" t="s">
        <v>93</v>
      </c>
      <c r="J33" s="21" t="s">
        <v>94</v>
      </c>
      <c r="K33" s="25" t="s">
        <v>95</v>
      </c>
    </row>
    <row r="34" spans="2:11" ht="39" customHeight="1" thickBot="1" x14ac:dyDescent="0.3">
      <c r="B34" s="19" t="s">
        <v>113</v>
      </c>
      <c r="C34" s="23">
        <v>20</v>
      </c>
      <c r="D34" s="39" t="s">
        <v>114</v>
      </c>
      <c r="F34" s="159"/>
      <c r="G34" s="7">
        <v>25</v>
      </c>
      <c r="H34" s="20" t="s">
        <v>96</v>
      </c>
      <c r="I34" s="21" t="s">
        <v>97</v>
      </c>
      <c r="J34" s="21" t="s">
        <v>98</v>
      </c>
      <c r="K34" s="26" t="s">
        <v>99</v>
      </c>
    </row>
    <row r="35" spans="2:11" ht="26.5" thickBot="1" x14ac:dyDescent="0.3">
      <c r="D35" s="41"/>
      <c r="F35" s="170"/>
      <c r="G35" s="9">
        <v>10</v>
      </c>
      <c r="H35" s="27" t="s">
        <v>100</v>
      </c>
      <c r="I35" s="9" t="s">
        <v>101</v>
      </c>
      <c r="J35" s="23" t="s">
        <v>102</v>
      </c>
      <c r="K35" s="28" t="s">
        <v>103</v>
      </c>
    </row>
    <row r="36" spans="2:11" x14ac:dyDescent="0.25">
      <c r="D36" s="40"/>
    </row>
  </sheetData>
  <mergeCells count="15">
    <mergeCell ref="F32:F35"/>
    <mergeCell ref="B29:D29"/>
    <mergeCell ref="F29:K29"/>
    <mergeCell ref="F30:G31"/>
    <mergeCell ref="H30:K30"/>
    <mergeCell ref="F17:F19"/>
    <mergeCell ref="B14:D14"/>
    <mergeCell ref="F14:K14"/>
    <mergeCell ref="F15:G16"/>
    <mergeCell ref="H15:K15"/>
    <mergeCell ref="B2:D2"/>
    <mergeCell ref="B8:D8"/>
    <mergeCell ref="B21:D21"/>
    <mergeCell ref="B22:B23"/>
    <mergeCell ref="C22:C23"/>
  </mergeCells>
  <pageMargins left="0.75" right="0.75" top="1" bottom="1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</sheetPr>
  <dimension ref="A1:D10"/>
  <sheetViews>
    <sheetView showGridLines="0" zoomScale="90" zoomScaleNormal="90" workbookViewId="0">
      <pane ySplit="1" topLeftCell="A2" activePane="bottomLeft" state="frozen"/>
      <selection activeCell="B220" sqref="B220"/>
      <selection pane="bottomLeft" activeCell="C5" sqref="C5"/>
    </sheetView>
  </sheetViews>
  <sheetFormatPr defaultColWidth="9.1796875" defaultRowHeight="14.5" x14ac:dyDescent="0.35"/>
  <cols>
    <col min="1" max="1" width="14.7265625" style="2" bestFit="1" customWidth="1"/>
    <col min="2" max="2" width="27.1796875" style="1" bestFit="1" customWidth="1"/>
    <col min="3" max="3" width="71.7265625" style="1" customWidth="1"/>
    <col min="4" max="4" width="4.26953125" style="58" customWidth="1"/>
    <col min="5" max="5" width="23.7265625" style="1" customWidth="1"/>
    <col min="6" max="16384" width="9.1796875" style="1"/>
  </cols>
  <sheetData>
    <row r="1" spans="1:4" x14ac:dyDescent="0.35">
      <c r="A1" s="52" t="s">
        <v>17</v>
      </c>
      <c r="B1" s="52" t="s">
        <v>18</v>
      </c>
      <c r="C1" s="52" t="s">
        <v>19</v>
      </c>
      <c r="D1" s="56" t="s">
        <v>137</v>
      </c>
    </row>
    <row r="2" spans="1:4" x14ac:dyDescent="0.35">
      <c r="A2" s="53" t="s">
        <v>20</v>
      </c>
      <c r="B2" s="54" t="s">
        <v>21</v>
      </c>
      <c r="C2" s="55" t="s">
        <v>25</v>
      </c>
      <c r="D2" s="57">
        <v>1</v>
      </c>
    </row>
    <row r="3" spans="1:4" x14ac:dyDescent="0.35">
      <c r="A3" s="53" t="s">
        <v>20</v>
      </c>
      <c r="B3" s="54" t="s">
        <v>21</v>
      </c>
      <c r="C3" s="55" t="s">
        <v>22</v>
      </c>
      <c r="D3" s="57">
        <v>2</v>
      </c>
    </row>
    <row r="4" spans="1:4" x14ac:dyDescent="0.35">
      <c r="A4" s="181" t="s">
        <v>20</v>
      </c>
      <c r="B4" s="54" t="s">
        <v>21</v>
      </c>
      <c r="C4" s="182" t="s">
        <v>175</v>
      </c>
      <c r="D4" s="57">
        <v>3</v>
      </c>
    </row>
    <row r="5" spans="1:4" x14ac:dyDescent="0.35">
      <c r="A5" s="53" t="s">
        <v>20</v>
      </c>
      <c r="B5" s="54" t="s">
        <v>21</v>
      </c>
      <c r="C5" s="55" t="s">
        <v>26</v>
      </c>
      <c r="D5" s="57">
        <v>4</v>
      </c>
    </row>
    <row r="6" spans="1:4" x14ac:dyDescent="0.35">
      <c r="A6" s="53" t="s">
        <v>20</v>
      </c>
      <c r="B6" s="54" t="s">
        <v>21</v>
      </c>
      <c r="C6" s="55" t="s">
        <v>23</v>
      </c>
      <c r="D6" s="57">
        <v>5</v>
      </c>
    </row>
    <row r="9" spans="1:4" x14ac:dyDescent="0.35">
      <c r="B9" s="52" t="s">
        <v>29</v>
      </c>
    </row>
    <row r="10" spans="1:4" x14ac:dyDescent="0.35">
      <c r="B10" s="3" t="s">
        <v>21</v>
      </c>
    </row>
  </sheetData>
  <autoFilter ref="B1:C6" xr:uid="{00000000-0009-0000-0000-000002000000}">
    <sortState xmlns:xlrd2="http://schemas.microsoft.com/office/spreadsheetml/2017/richdata2" ref="B2:C6">
      <sortCondition ref="B1:B6"/>
    </sortState>
  </autoFilter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2365E"/>
  </sheetPr>
  <dimension ref="A1:J25"/>
  <sheetViews>
    <sheetView view="pageBreakPreview" zoomScale="60" zoomScaleNormal="100" workbookViewId="0">
      <selection activeCell="A9" sqref="A9"/>
    </sheetView>
  </sheetViews>
  <sheetFormatPr defaultColWidth="10.90625" defaultRowHeight="12.5" x14ac:dyDescent="0.25"/>
  <cols>
    <col min="1" max="1" width="39.81640625" customWidth="1"/>
    <col min="2" max="2" width="16.7265625" bestFit="1" customWidth="1"/>
    <col min="3" max="3" width="50.54296875" customWidth="1"/>
    <col min="4" max="4" width="6.453125" bestFit="1" customWidth="1"/>
    <col min="7" max="7" width="33" customWidth="1"/>
    <col min="9" max="9" width="18.81640625" customWidth="1"/>
  </cols>
  <sheetData>
    <row r="1" spans="1:9" ht="32.25" customHeight="1" x14ac:dyDescent="0.35">
      <c r="A1" s="130" t="s">
        <v>28</v>
      </c>
      <c r="B1" s="131" t="s">
        <v>30</v>
      </c>
      <c r="C1" s="131" t="s">
        <v>131</v>
      </c>
      <c r="D1" s="132" t="s">
        <v>134</v>
      </c>
      <c r="E1" s="47"/>
      <c r="F1" s="47"/>
      <c r="G1" s="51"/>
      <c r="H1" s="51"/>
      <c r="I1" s="51"/>
    </row>
    <row r="2" spans="1:9" s="72" customFormat="1" ht="32.25" customHeight="1" x14ac:dyDescent="0.35">
      <c r="A2" s="133"/>
      <c r="B2" s="114" t="s">
        <v>164</v>
      </c>
      <c r="C2" s="185" t="s">
        <v>166</v>
      </c>
      <c r="D2" s="134">
        <v>2</v>
      </c>
      <c r="E2" s="71"/>
      <c r="F2" s="71"/>
      <c r="G2" s="85"/>
      <c r="H2" s="85"/>
      <c r="I2"/>
    </row>
    <row r="3" spans="1:9" s="72" customFormat="1" ht="14.5" x14ac:dyDescent="0.35">
      <c r="A3" s="133"/>
      <c r="B3" s="73"/>
      <c r="C3" s="70"/>
      <c r="D3" s="134"/>
      <c r="E3" s="71"/>
      <c r="F3" s="71"/>
      <c r="G3" s="85"/>
      <c r="H3" s="85"/>
      <c r="I3"/>
    </row>
    <row r="4" spans="1:9" ht="14.5" x14ac:dyDescent="0.35">
      <c r="A4" s="135" t="s">
        <v>125</v>
      </c>
      <c r="B4" s="128"/>
      <c r="C4" s="127"/>
      <c r="D4" s="136"/>
      <c r="E4" s="47"/>
      <c r="F4" s="47"/>
      <c r="G4" s="85"/>
      <c r="H4" s="85"/>
    </row>
    <row r="5" spans="1:9" ht="14.5" x14ac:dyDescent="0.35">
      <c r="A5" s="137" t="s">
        <v>164</v>
      </c>
      <c r="B5" s="129"/>
      <c r="C5" s="127"/>
      <c r="D5" s="136"/>
      <c r="E5" s="47"/>
      <c r="F5" s="47"/>
      <c r="G5" s="85"/>
      <c r="H5" s="85"/>
    </row>
    <row r="6" spans="1:9" ht="14.5" x14ac:dyDescent="0.35">
      <c r="A6" s="138"/>
      <c r="B6" s="129"/>
      <c r="C6" s="127"/>
      <c r="D6" s="136"/>
      <c r="E6" s="47"/>
      <c r="F6" s="47"/>
      <c r="G6" s="85"/>
      <c r="H6" s="85"/>
    </row>
    <row r="7" spans="1:9" ht="14.5" x14ac:dyDescent="0.35">
      <c r="A7" s="184" t="s">
        <v>173</v>
      </c>
      <c r="B7" s="127"/>
      <c r="C7" s="127"/>
      <c r="D7" s="136"/>
      <c r="E7" s="47"/>
      <c r="F7" s="47"/>
      <c r="G7" s="85"/>
      <c r="H7" s="85"/>
    </row>
    <row r="8" spans="1:9" ht="14.5" x14ac:dyDescent="0.35">
      <c r="A8" s="183" t="s">
        <v>176</v>
      </c>
      <c r="B8" s="127"/>
      <c r="C8" s="127"/>
      <c r="D8" s="136"/>
      <c r="E8" s="47"/>
      <c r="F8" s="47"/>
      <c r="G8" s="85"/>
      <c r="H8" s="85"/>
    </row>
    <row r="9" spans="1:9" ht="14.5" x14ac:dyDescent="0.35">
      <c r="A9" s="183" t="s">
        <v>177</v>
      </c>
      <c r="B9" s="127"/>
      <c r="C9" s="127"/>
      <c r="D9" s="136"/>
      <c r="E9" s="47"/>
      <c r="F9" s="47"/>
      <c r="G9" s="85"/>
      <c r="H9" s="85"/>
    </row>
    <row r="10" spans="1:9" ht="14.5" x14ac:dyDescent="0.35">
      <c r="A10" s="135" t="s">
        <v>133</v>
      </c>
      <c r="B10" s="127"/>
      <c r="C10" s="127"/>
      <c r="D10" s="136"/>
      <c r="E10" s="47"/>
      <c r="F10" s="47"/>
      <c r="G10" s="85"/>
      <c r="H10" s="85"/>
    </row>
    <row r="11" spans="1:9" ht="18.75" customHeight="1" x14ac:dyDescent="0.35">
      <c r="A11" s="139" t="s">
        <v>145</v>
      </c>
      <c r="B11" s="127"/>
      <c r="C11" s="127"/>
      <c r="D11" s="136"/>
      <c r="E11" s="47"/>
      <c r="F11" s="47"/>
      <c r="G11" s="85"/>
      <c r="H11" s="85"/>
    </row>
    <row r="12" spans="1:9" ht="14.5" x14ac:dyDescent="0.35">
      <c r="A12" s="140" t="s">
        <v>164</v>
      </c>
      <c r="B12" s="127"/>
      <c r="C12" s="127"/>
      <c r="D12" s="136"/>
      <c r="E12" s="47"/>
      <c r="F12" s="47"/>
      <c r="G12" s="50"/>
      <c r="H12" s="50"/>
      <c r="I12" s="50"/>
    </row>
    <row r="13" spans="1:9" ht="14.5" x14ac:dyDescent="0.35">
      <c r="A13" s="140" t="s">
        <v>167</v>
      </c>
      <c r="B13" s="127"/>
      <c r="C13" s="127"/>
      <c r="D13" s="136"/>
      <c r="E13" s="47"/>
      <c r="F13" s="47"/>
      <c r="G13" s="50"/>
      <c r="H13" s="50"/>
      <c r="I13" s="50"/>
    </row>
    <row r="14" spans="1:9" ht="14.5" x14ac:dyDescent="0.35">
      <c r="A14" s="135" t="s">
        <v>126</v>
      </c>
      <c r="B14" s="127"/>
      <c r="C14" s="127"/>
      <c r="D14" s="136"/>
      <c r="E14" s="47"/>
      <c r="F14" s="47"/>
      <c r="G14" s="50"/>
      <c r="H14" s="50"/>
      <c r="I14" s="50"/>
    </row>
    <row r="15" spans="1:9" ht="14.5" x14ac:dyDescent="0.35">
      <c r="A15" s="141" t="s">
        <v>127</v>
      </c>
      <c r="B15" s="127"/>
      <c r="C15" s="127"/>
      <c r="D15" s="136"/>
      <c r="E15" s="47"/>
      <c r="F15" s="47"/>
      <c r="G15" s="50"/>
      <c r="H15" s="50"/>
      <c r="I15" s="50"/>
    </row>
    <row r="16" spans="1:9" ht="14.5" x14ac:dyDescent="0.35">
      <c r="A16" s="141" t="s">
        <v>128</v>
      </c>
      <c r="B16" s="127"/>
      <c r="C16" s="127"/>
      <c r="D16" s="136"/>
      <c r="E16" s="47"/>
      <c r="F16" s="47"/>
      <c r="G16" s="50"/>
      <c r="H16" s="50"/>
      <c r="I16" s="50"/>
    </row>
    <row r="17" spans="1:10" ht="14.5" x14ac:dyDescent="0.35">
      <c r="A17" s="142" t="s">
        <v>135</v>
      </c>
      <c r="B17" s="127"/>
      <c r="C17" s="127"/>
      <c r="D17" s="136"/>
      <c r="E17" s="49"/>
      <c r="F17" s="86"/>
      <c r="G17" s="50"/>
      <c r="H17" s="50"/>
      <c r="I17" s="50"/>
    </row>
    <row r="18" spans="1:10" ht="14.5" x14ac:dyDescent="0.35">
      <c r="A18" s="142" t="s">
        <v>136</v>
      </c>
      <c r="B18" s="127"/>
      <c r="C18" s="127"/>
      <c r="D18" s="136"/>
      <c r="E18" s="49"/>
      <c r="F18" s="86"/>
      <c r="G18" s="50"/>
      <c r="H18" s="50"/>
      <c r="I18" s="50"/>
    </row>
    <row r="19" spans="1:10" ht="14.5" x14ac:dyDescent="0.35">
      <c r="A19" s="177" t="s">
        <v>0</v>
      </c>
      <c r="B19" s="178"/>
      <c r="C19" s="127"/>
      <c r="D19" s="136"/>
      <c r="E19" s="86"/>
      <c r="F19" s="75"/>
      <c r="G19" s="75"/>
      <c r="H19" s="75"/>
      <c r="I19" s="75"/>
      <c r="J19" s="74"/>
    </row>
    <row r="20" spans="1:10" ht="28" customHeight="1" x14ac:dyDescent="0.35">
      <c r="A20" s="175" t="s">
        <v>165</v>
      </c>
      <c r="B20" s="176"/>
      <c r="C20" s="127"/>
      <c r="D20" s="136"/>
      <c r="E20" s="86"/>
      <c r="J20" s="74"/>
    </row>
    <row r="21" spans="1:10" ht="18.75" customHeight="1" x14ac:dyDescent="0.35">
      <c r="A21" s="179"/>
      <c r="B21" s="180"/>
      <c r="C21" s="127"/>
      <c r="D21" s="136"/>
      <c r="E21" s="86"/>
      <c r="J21" s="74"/>
    </row>
    <row r="22" spans="1:10" ht="14.5" x14ac:dyDescent="0.35">
      <c r="A22" s="179"/>
      <c r="B22" s="180"/>
      <c r="C22" s="127"/>
      <c r="D22" s="136"/>
      <c r="E22" s="47"/>
      <c r="J22" s="75"/>
    </row>
    <row r="23" spans="1:10" ht="14.5" x14ac:dyDescent="0.35">
      <c r="A23" s="179"/>
      <c r="B23" s="180"/>
      <c r="C23" s="127"/>
      <c r="D23" s="136"/>
      <c r="E23" s="47"/>
    </row>
    <row r="24" spans="1:10" ht="14.5" x14ac:dyDescent="0.35">
      <c r="A24" s="179"/>
      <c r="B24" s="180"/>
      <c r="C24" s="84"/>
      <c r="D24" s="136"/>
    </row>
    <row r="25" spans="1:10" ht="15" thickBot="1" x14ac:dyDescent="0.4">
      <c r="A25" s="173"/>
      <c r="B25" s="174"/>
      <c r="C25" s="143"/>
      <c r="D25" s="144"/>
    </row>
  </sheetData>
  <sortState xmlns:xlrd2="http://schemas.microsoft.com/office/spreadsheetml/2017/richdata2" ref="A2:E18">
    <sortCondition ref="C2:C18"/>
  </sortState>
  <mergeCells count="7">
    <mergeCell ref="A25:B25"/>
    <mergeCell ref="A20:B20"/>
    <mergeCell ref="A19:B19"/>
    <mergeCell ref="A21:B21"/>
    <mergeCell ref="A22:B22"/>
    <mergeCell ref="A23:B23"/>
    <mergeCell ref="A24:B24"/>
  </mergeCells>
  <dataValidations count="1">
    <dataValidation type="list" allowBlank="1" showInputMessage="1" showErrorMessage="1" sqref="A14" xr:uid="{00000000-0002-0000-0300-000000000000}">
      <formula1>$A$15:$A$18</formula1>
    </dataValidation>
  </dataValidations>
  <pageMargins left="0.7" right="0.7" top="0.75" bottom="0.75" header="0.3" footer="0.3"/>
  <pageSetup scale="70" orientation="portrait" horizontalDpi="4294967293" verticalDpi="4294967293" r:id="rId1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-0.249977111117893"/>
  </sheetPr>
  <dimension ref="A1:F22"/>
  <sheetViews>
    <sheetView workbookViewId="0">
      <selection activeCell="B14" sqref="B14"/>
    </sheetView>
  </sheetViews>
  <sheetFormatPr defaultColWidth="10.90625" defaultRowHeight="14" x14ac:dyDescent="0.3"/>
  <cols>
    <col min="1" max="1" width="36.36328125" style="87" customWidth="1"/>
    <col min="2" max="2" width="39.7265625" style="87" customWidth="1"/>
    <col min="3" max="3" width="25.26953125" style="87" bestFit="1" customWidth="1"/>
    <col min="4" max="4" width="22.1796875" style="87" bestFit="1" customWidth="1"/>
    <col min="5" max="5" width="16.1796875" style="87" bestFit="1" customWidth="1"/>
    <col min="6" max="6" width="39.26953125" style="87" customWidth="1"/>
    <col min="7" max="255" width="11.453125" style="87"/>
    <col min="256" max="256" width="19" style="87" customWidth="1"/>
    <col min="257" max="257" width="21" style="87" customWidth="1"/>
    <col min="258" max="258" width="39.7265625" style="87" customWidth="1"/>
    <col min="259" max="259" width="25.26953125" style="87" bestFit="1" customWidth="1"/>
    <col min="260" max="260" width="22.1796875" style="87" bestFit="1" customWidth="1"/>
    <col min="261" max="261" width="16.1796875" style="87" bestFit="1" customWidth="1"/>
    <col min="262" max="262" width="39.26953125" style="87" customWidth="1"/>
    <col min="263" max="511" width="11.453125" style="87"/>
    <col min="512" max="512" width="19" style="87" customWidth="1"/>
    <col min="513" max="513" width="21" style="87" customWidth="1"/>
    <col min="514" max="514" width="39.7265625" style="87" customWidth="1"/>
    <col min="515" max="515" width="25.26953125" style="87" bestFit="1" customWidth="1"/>
    <col min="516" max="516" width="22.1796875" style="87" bestFit="1" customWidth="1"/>
    <col min="517" max="517" width="16.1796875" style="87" bestFit="1" customWidth="1"/>
    <col min="518" max="518" width="39.26953125" style="87" customWidth="1"/>
    <col min="519" max="767" width="11.453125" style="87"/>
    <col min="768" max="768" width="19" style="87" customWidth="1"/>
    <col min="769" max="769" width="21" style="87" customWidth="1"/>
    <col min="770" max="770" width="39.7265625" style="87" customWidth="1"/>
    <col min="771" max="771" width="25.26953125" style="87" bestFit="1" customWidth="1"/>
    <col min="772" max="772" width="22.1796875" style="87" bestFit="1" customWidth="1"/>
    <col min="773" max="773" width="16.1796875" style="87" bestFit="1" customWidth="1"/>
    <col min="774" max="774" width="39.26953125" style="87" customWidth="1"/>
    <col min="775" max="1023" width="11.453125" style="87"/>
    <col min="1024" max="1024" width="19" style="87" customWidth="1"/>
    <col min="1025" max="1025" width="21" style="87" customWidth="1"/>
    <col min="1026" max="1026" width="39.7265625" style="87" customWidth="1"/>
    <col min="1027" max="1027" width="25.26953125" style="87" bestFit="1" customWidth="1"/>
    <col min="1028" max="1028" width="22.1796875" style="87" bestFit="1" customWidth="1"/>
    <col min="1029" max="1029" width="16.1796875" style="87" bestFit="1" customWidth="1"/>
    <col min="1030" max="1030" width="39.26953125" style="87" customWidth="1"/>
    <col min="1031" max="1279" width="11.453125" style="87"/>
    <col min="1280" max="1280" width="19" style="87" customWidth="1"/>
    <col min="1281" max="1281" width="21" style="87" customWidth="1"/>
    <col min="1282" max="1282" width="39.7265625" style="87" customWidth="1"/>
    <col min="1283" max="1283" width="25.26953125" style="87" bestFit="1" customWidth="1"/>
    <col min="1284" max="1284" width="22.1796875" style="87" bestFit="1" customWidth="1"/>
    <col min="1285" max="1285" width="16.1796875" style="87" bestFit="1" customWidth="1"/>
    <col min="1286" max="1286" width="39.26953125" style="87" customWidth="1"/>
    <col min="1287" max="1535" width="11.453125" style="87"/>
    <col min="1536" max="1536" width="19" style="87" customWidth="1"/>
    <col min="1537" max="1537" width="21" style="87" customWidth="1"/>
    <col min="1538" max="1538" width="39.7265625" style="87" customWidth="1"/>
    <col min="1539" max="1539" width="25.26953125" style="87" bestFit="1" customWidth="1"/>
    <col min="1540" max="1540" width="22.1796875" style="87" bestFit="1" customWidth="1"/>
    <col min="1541" max="1541" width="16.1796875" style="87" bestFit="1" customWidth="1"/>
    <col min="1542" max="1542" width="39.26953125" style="87" customWidth="1"/>
    <col min="1543" max="1791" width="11.453125" style="87"/>
    <col min="1792" max="1792" width="19" style="87" customWidth="1"/>
    <col min="1793" max="1793" width="21" style="87" customWidth="1"/>
    <col min="1794" max="1794" width="39.7265625" style="87" customWidth="1"/>
    <col min="1795" max="1795" width="25.26953125" style="87" bestFit="1" customWidth="1"/>
    <col min="1796" max="1796" width="22.1796875" style="87" bestFit="1" customWidth="1"/>
    <col min="1797" max="1797" width="16.1796875" style="87" bestFit="1" customWidth="1"/>
    <col min="1798" max="1798" width="39.26953125" style="87" customWidth="1"/>
    <col min="1799" max="2047" width="11.453125" style="87"/>
    <col min="2048" max="2048" width="19" style="87" customWidth="1"/>
    <col min="2049" max="2049" width="21" style="87" customWidth="1"/>
    <col min="2050" max="2050" width="39.7265625" style="87" customWidth="1"/>
    <col min="2051" max="2051" width="25.26953125" style="87" bestFit="1" customWidth="1"/>
    <col min="2052" max="2052" width="22.1796875" style="87" bestFit="1" customWidth="1"/>
    <col min="2053" max="2053" width="16.1796875" style="87" bestFit="1" customWidth="1"/>
    <col min="2054" max="2054" width="39.26953125" style="87" customWidth="1"/>
    <col min="2055" max="2303" width="11.453125" style="87"/>
    <col min="2304" max="2304" width="19" style="87" customWidth="1"/>
    <col min="2305" max="2305" width="21" style="87" customWidth="1"/>
    <col min="2306" max="2306" width="39.7265625" style="87" customWidth="1"/>
    <col min="2307" max="2307" width="25.26953125" style="87" bestFit="1" customWidth="1"/>
    <col min="2308" max="2308" width="22.1796875" style="87" bestFit="1" customWidth="1"/>
    <col min="2309" max="2309" width="16.1796875" style="87" bestFit="1" customWidth="1"/>
    <col min="2310" max="2310" width="39.26953125" style="87" customWidth="1"/>
    <col min="2311" max="2559" width="11.453125" style="87"/>
    <col min="2560" max="2560" width="19" style="87" customWidth="1"/>
    <col min="2561" max="2561" width="21" style="87" customWidth="1"/>
    <col min="2562" max="2562" width="39.7265625" style="87" customWidth="1"/>
    <col min="2563" max="2563" width="25.26953125" style="87" bestFit="1" customWidth="1"/>
    <col min="2564" max="2564" width="22.1796875" style="87" bestFit="1" customWidth="1"/>
    <col min="2565" max="2565" width="16.1796875" style="87" bestFit="1" customWidth="1"/>
    <col min="2566" max="2566" width="39.26953125" style="87" customWidth="1"/>
    <col min="2567" max="2815" width="11.453125" style="87"/>
    <col min="2816" max="2816" width="19" style="87" customWidth="1"/>
    <col min="2817" max="2817" width="21" style="87" customWidth="1"/>
    <col min="2818" max="2818" width="39.7265625" style="87" customWidth="1"/>
    <col min="2819" max="2819" width="25.26953125" style="87" bestFit="1" customWidth="1"/>
    <col min="2820" max="2820" width="22.1796875" style="87" bestFit="1" customWidth="1"/>
    <col min="2821" max="2821" width="16.1796875" style="87" bestFit="1" customWidth="1"/>
    <col min="2822" max="2822" width="39.26953125" style="87" customWidth="1"/>
    <col min="2823" max="3071" width="11.453125" style="87"/>
    <col min="3072" max="3072" width="19" style="87" customWidth="1"/>
    <col min="3073" max="3073" width="21" style="87" customWidth="1"/>
    <col min="3074" max="3074" width="39.7265625" style="87" customWidth="1"/>
    <col min="3075" max="3075" width="25.26953125" style="87" bestFit="1" customWidth="1"/>
    <col min="3076" max="3076" width="22.1796875" style="87" bestFit="1" customWidth="1"/>
    <col min="3077" max="3077" width="16.1796875" style="87" bestFit="1" customWidth="1"/>
    <col min="3078" max="3078" width="39.26953125" style="87" customWidth="1"/>
    <col min="3079" max="3327" width="11.453125" style="87"/>
    <col min="3328" max="3328" width="19" style="87" customWidth="1"/>
    <col min="3329" max="3329" width="21" style="87" customWidth="1"/>
    <col min="3330" max="3330" width="39.7265625" style="87" customWidth="1"/>
    <col min="3331" max="3331" width="25.26953125" style="87" bestFit="1" customWidth="1"/>
    <col min="3332" max="3332" width="22.1796875" style="87" bestFit="1" customWidth="1"/>
    <col min="3333" max="3333" width="16.1796875" style="87" bestFit="1" customWidth="1"/>
    <col min="3334" max="3334" width="39.26953125" style="87" customWidth="1"/>
    <col min="3335" max="3583" width="11.453125" style="87"/>
    <col min="3584" max="3584" width="19" style="87" customWidth="1"/>
    <col min="3585" max="3585" width="21" style="87" customWidth="1"/>
    <col min="3586" max="3586" width="39.7265625" style="87" customWidth="1"/>
    <col min="3587" max="3587" width="25.26953125" style="87" bestFit="1" customWidth="1"/>
    <col min="3588" max="3588" width="22.1796875" style="87" bestFit="1" customWidth="1"/>
    <col min="3589" max="3589" width="16.1796875" style="87" bestFit="1" customWidth="1"/>
    <col min="3590" max="3590" width="39.26953125" style="87" customWidth="1"/>
    <col min="3591" max="3839" width="11.453125" style="87"/>
    <col min="3840" max="3840" width="19" style="87" customWidth="1"/>
    <col min="3841" max="3841" width="21" style="87" customWidth="1"/>
    <col min="3842" max="3842" width="39.7265625" style="87" customWidth="1"/>
    <col min="3843" max="3843" width="25.26953125" style="87" bestFit="1" customWidth="1"/>
    <col min="3844" max="3844" width="22.1796875" style="87" bestFit="1" customWidth="1"/>
    <col min="3845" max="3845" width="16.1796875" style="87" bestFit="1" customWidth="1"/>
    <col min="3846" max="3846" width="39.26953125" style="87" customWidth="1"/>
    <col min="3847" max="4095" width="11.453125" style="87"/>
    <col min="4096" max="4096" width="19" style="87" customWidth="1"/>
    <col min="4097" max="4097" width="21" style="87" customWidth="1"/>
    <col min="4098" max="4098" width="39.7265625" style="87" customWidth="1"/>
    <col min="4099" max="4099" width="25.26953125" style="87" bestFit="1" customWidth="1"/>
    <col min="4100" max="4100" width="22.1796875" style="87" bestFit="1" customWidth="1"/>
    <col min="4101" max="4101" width="16.1796875" style="87" bestFit="1" customWidth="1"/>
    <col min="4102" max="4102" width="39.26953125" style="87" customWidth="1"/>
    <col min="4103" max="4351" width="11.453125" style="87"/>
    <col min="4352" max="4352" width="19" style="87" customWidth="1"/>
    <col min="4353" max="4353" width="21" style="87" customWidth="1"/>
    <col min="4354" max="4354" width="39.7265625" style="87" customWidth="1"/>
    <col min="4355" max="4355" width="25.26953125" style="87" bestFit="1" customWidth="1"/>
    <col min="4356" max="4356" width="22.1796875" style="87" bestFit="1" customWidth="1"/>
    <col min="4357" max="4357" width="16.1796875" style="87" bestFit="1" customWidth="1"/>
    <col min="4358" max="4358" width="39.26953125" style="87" customWidth="1"/>
    <col min="4359" max="4607" width="11.453125" style="87"/>
    <col min="4608" max="4608" width="19" style="87" customWidth="1"/>
    <col min="4609" max="4609" width="21" style="87" customWidth="1"/>
    <col min="4610" max="4610" width="39.7265625" style="87" customWidth="1"/>
    <col min="4611" max="4611" width="25.26953125" style="87" bestFit="1" customWidth="1"/>
    <col min="4612" max="4612" width="22.1796875" style="87" bestFit="1" customWidth="1"/>
    <col min="4613" max="4613" width="16.1796875" style="87" bestFit="1" customWidth="1"/>
    <col min="4614" max="4614" width="39.26953125" style="87" customWidth="1"/>
    <col min="4615" max="4863" width="11.453125" style="87"/>
    <col min="4864" max="4864" width="19" style="87" customWidth="1"/>
    <col min="4865" max="4865" width="21" style="87" customWidth="1"/>
    <col min="4866" max="4866" width="39.7265625" style="87" customWidth="1"/>
    <col min="4867" max="4867" width="25.26953125" style="87" bestFit="1" customWidth="1"/>
    <col min="4868" max="4868" width="22.1796875" style="87" bestFit="1" customWidth="1"/>
    <col min="4869" max="4869" width="16.1796875" style="87" bestFit="1" customWidth="1"/>
    <col min="4870" max="4870" width="39.26953125" style="87" customWidth="1"/>
    <col min="4871" max="5119" width="11.453125" style="87"/>
    <col min="5120" max="5120" width="19" style="87" customWidth="1"/>
    <col min="5121" max="5121" width="21" style="87" customWidth="1"/>
    <col min="5122" max="5122" width="39.7265625" style="87" customWidth="1"/>
    <col min="5123" max="5123" width="25.26953125" style="87" bestFit="1" customWidth="1"/>
    <col min="5124" max="5124" width="22.1796875" style="87" bestFit="1" customWidth="1"/>
    <col min="5125" max="5125" width="16.1796875" style="87" bestFit="1" customWidth="1"/>
    <col min="5126" max="5126" width="39.26953125" style="87" customWidth="1"/>
    <col min="5127" max="5375" width="11.453125" style="87"/>
    <col min="5376" max="5376" width="19" style="87" customWidth="1"/>
    <col min="5377" max="5377" width="21" style="87" customWidth="1"/>
    <col min="5378" max="5378" width="39.7265625" style="87" customWidth="1"/>
    <col min="5379" max="5379" width="25.26953125" style="87" bestFit="1" customWidth="1"/>
    <col min="5380" max="5380" width="22.1796875" style="87" bestFit="1" customWidth="1"/>
    <col min="5381" max="5381" width="16.1796875" style="87" bestFit="1" customWidth="1"/>
    <col min="5382" max="5382" width="39.26953125" style="87" customWidth="1"/>
    <col min="5383" max="5631" width="11.453125" style="87"/>
    <col min="5632" max="5632" width="19" style="87" customWidth="1"/>
    <col min="5633" max="5633" width="21" style="87" customWidth="1"/>
    <col min="5634" max="5634" width="39.7265625" style="87" customWidth="1"/>
    <col min="5635" max="5635" width="25.26953125" style="87" bestFit="1" customWidth="1"/>
    <col min="5636" max="5636" width="22.1796875" style="87" bestFit="1" customWidth="1"/>
    <col min="5637" max="5637" width="16.1796875" style="87" bestFit="1" customWidth="1"/>
    <col min="5638" max="5638" width="39.26953125" style="87" customWidth="1"/>
    <col min="5639" max="5887" width="11.453125" style="87"/>
    <col min="5888" max="5888" width="19" style="87" customWidth="1"/>
    <col min="5889" max="5889" width="21" style="87" customWidth="1"/>
    <col min="5890" max="5890" width="39.7265625" style="87" customWidth="1"/>
    <col min="5891" max="5891" width="25.26953125" style="87" bestFit="1" customWidth="1"/>
    <col min="5892" max="5892" width="22.1796875" style="87" bestFit="1" customWidth="1"/>
    <col min="5893" max="5893" width="16.1796875" style="87" bestFit="1" customWidth="1"/>
    <col min="5894" max="5894" width="39.26953125" style="87" customWidth="1"/>
    <col min="5895" max="6143" width="11.453125" style="87"/>
    <col min="6144" max="6144" width="19" style="87" customWidth="1"/>
    <col min="6145" max="6145" width="21" style="87" customWidth="1"/>
    <col min="6146" max="6146" width="39.7265625" style="87" customWidth="1"/>
    <col min="6147" max="6147" width="25.26953125" style="87" bestFit="1" customWidth="1"/>
    <col min="6148" max="6148" width="22.1796875" style="87" bestFit="1" customWidth="1"/>
    <col min="6149" max="6149" width="16.1796875" style="87" bestFit="1" customWidth="1"/>
    <col min="6150" max="6150" width="39.26953125" style="87" customWidth="1"/>
    <col min="6151" max="6399" width="11.453125" style="87"/>
    <col min="6400" max="6400" width="19" style="87" customWidth="1"/>
    <col min="6401" max="6401" width="21" style="87" customWidth="1"/>
    <col min="6402" max="6402" width="39.7265625" style="87" customWidth="1"/>
    <col min="6403" max="6403" width="25.26953125" style="87" bestFit="1" customWidth="1"/>
    <col min="6404" max="6404" width="22.1796875" style="87" bestFit="1" customWidth="1"/>
    <col min="6405" max="6405" width="16.1796875" style="87" bestFit="1" customWidth="1"/>
    <col min="6406" max="6406" width="39.26953125" style="87" customWidth="1"/>
    <col min="6407" max="6655" width="11.453125" style="87"/>
    <col min="6656" max="6656" width="19" style="87" customWidth="1"/>
    <col min="6657" max="6657" width="21" style="87" customWidth="1"/>
    <col min="6658" max="6658" width="39.7265625" style="87" customWidth="1"/>
    <col min="6659" max="6659" width="25.26953125" style="87" bestFit="1" customWidth="1"/>
    <col min="6660" max="6660" width="22.1796875" style="87" bestFit="1" customWidth="1"/>
    <col min="6661" max="6661" width="16.1796875" style="87" bestFit="1" customWidth="1"/>
    <col min="6662" max="6662" width="39.26953125" style="87" customWidth="1"/>
    <col min="6663" max="6911" width="11.453125" style="87"/>
    <col min="6912" max="6912" width="19" style="87" customWidth="1"/>
    <col min="6913" max="6913" width="21" style="87" customWidth="1"/>
    <col min="6914" max="6914" width="39.7265625" style="87" customWidth="1"/>
    <col min="6915" max="6915" width="25.26953125" style="87" bestFit="1" customWidth="1"/>
    <col min="6916" max="6916" width="22.1796875" style="87" bestFit="1" customWidth="1"/>
    <col min="6917" max="6917" width="16.1796875" style="87" bestFit="1" customWidth="1"/>
    <col min="6918" max="6918" width="39.26953125" style="87" customWidth="1"/>
    <col min="6919" max="7167" width="11.453125" style="87"/>
    <col min="7168" max="7168" width="19" style="87" customWidth="1"/>
    <col min="7169" max="7169" width="21" style="87" customWidth="1"/>
    <col min="7170" max="7170" width="39.7265625" style="87" customWidth="1"/>
    <col min="7171" max="7171" width="25.26953125" style="87" bestFit="1" customWidth="1"/>
    <col min="7172" max="7172" width="22.1796875" style="87" bestFit="1" customWidth="1"/>
    <col min="7173" max="7173" width="16.1796875" style="87" bestFit="1" customWidth="1"/>
    <col min="7174" max="7174" width="39.26953125" style="87" customWidth="1"/>
    <col min="7175" max="7423" width="11.453125" style="87"/>
    <col min="7424" max="7424" width="19" style="87" customWidth="1"/>
    <col min="7425" max="7425" width="21" style="87" customWidth="1"/>
    <col min="7426" max="7426" width="39.7265625" style="87" customWidth="1"/>
    <col min="7427" max="7427" width="25.26953125" style="87" bestFit="1" customWidth="1"/>
    <col min="7428" max="7428" width="22.1796875" style="87" bestFit="1" customWidth="1"/>
    <col min="7429" max="7429" width="16.1796875" style="87" bestFit="1" customWidth="1"/>
    <col min="7430" max="7430" width="39.26953125" style="87" customWidth="1"/>
    <col min="7431" max="7679" width="11.453125" style="87"/>
    <col min="7680" max="7680" width="19" style="87" customWidth="1"/>
    <col min="7681" max="7681" width="21" style="87" customWidth="1"/>
    <col min="7682" max="7682" width="39.7265625" style="87" customWidth="1"/>
    <col min="7683" max="7683" width="25.26953125" style="87" bestFit="1" customWidth="1"/>
    <col min="7684" max="7684" width="22.1796875" style="87" bestFit="1" customWidth="1"/>
    <col min="7685" max="7685" width="16.1796875" style="87" bestFit="1" customWidth="1"/>
    <col min="7686" max="7686" width="39.26953125" style="87" customWidth="1"/>
    <col min="7687" max="7935" width="11.453125" style="87"/>
    <col min="7936" max="7936" width="19" style="87" customWidth="1"/>
    <col min="7937" max="7937" width="21" style="87" customWidth="1"/>
    <col min="7938" max="7938" width="39.7265625" style="87" customWidth="1"/>
    <col min="7939" max="7939" width="25.26953125" style="87" bestFit="1" customWidth="1"/>
    <col min="7940" max="7940" width="22.1796875" style="87" bestFit="1" customWidth="1"/>
    <col min="7941" max="7941" width="16.1796875" style="87" bestFit="1" customWidth="1"/>
    <col min="7942" max="7942" width="39.26953125" style="87" customWidth="1"/>
    <col min="7943" max="8191" width="11.453125" style="87"/>
    <col min="8192" max="8192" width="19" style="87" customWidth="1"/>
    <col min="8193" max="8193" width="21" style="87" customWidth="1"/>
    <col min="8194" max="8194" width="39.7265625" style="87" customWidth="1"/>
    <col min="8195" max="8195" width="25.26953125" style="87" bestFit="1" customWidth="1"/>
    <col min="8196" max="8196" width="22.1796875" style="87" bestFit="1" customWidth="1"/>
    <col min="8197" max="8197" width="16.1796875" style="87" bestFit="1" customWidth="1"/>
    <col min="8198" max="8198" width="39.26953125" style="87" customWidth="1"/>
    <col min="8199" max="8447" width="11.453125" style="87"/>
    <col min="8448" max="8448" width="19" style="87" customWidth="1"/>
    <col min="8449" max="8449" width="21" style="87" customWidth="1"/>
    <col min="8450" max="8450" width="39.7265625" style="87" customWidth="1"/>
    <col min="8451" max="8451" width="25.26953125" style="87" bestFit="1" customWidth="1"/>
    <col min="8452" max="8452" width="22.1796875" style="87" bestFit="1" customWidth="1"/>
    <col min="8453" max="8453" width="16.1796875" style="87" bestFit="1" customWidth="1"/>
    <col min="8454" max="8454" width="39.26953125" style="87" customWidth="1"/>
    <col min="8455" max="8703" width="11.453125" style="87"/>
    <col min="8704" max="8704" width="19" style="87" customWidth="1"/>
    <col min="8705" max="8705" width="21" style="87" customWidth="1"/>
    <col min="8706" max="8706" width="39.7265625" style="87" customWidth="1"/>
    <col min="8707" max="8707" width="25.26953125" style="87" bestFit="1" customWidth="1"/>
    <col min="8708" max="8708" width="22.1796875" style="87" bestFit="1" customWidth="1"/>
    <col min="8709" max="8709" width="16.1796875" style="87" bestFit="1" customWidth="1"/>
    <col min="8710" max="8710" width="39.26953125" style="87" customWidth="1"/>
    <col min="8711" max="8959" width="11.453125" style="87"/>
    <col min="8960" max="8960" width="19" style="87" customWidth="1"/>
    <col min="8961" max="8961" width="21" style="87" customWidth="1"/>
    <col min="8962" max="8962" width="39.7265625" style="87" customWidth="1"/>
    <col min="8963" max="8963" width="25.26953125" style="87" bestFit="1" customWidth="1"/>
    <col min="8964" max="8964" width="22.1796875" style="87" bestFit="1" customWidth="1"/>
    <col min="8965" max="8965" width="16.1796875" style="87" bestFit="1" customWidth="1"/>
    <col min="8966" max="8966" width="39.26953125" style="87" customWidth="1"/>
    <col min="8967" max="9215" width="11.453125" style="87"/>
    <col min="9216" max="9216" width="19" style="87" customWidth="1"/>
    <col min="9217" max="9217" width="21" style="87" customWidth="1"/>
    <col min="9218" max="9218" width="39.7265625" style="87" customWidth="1"/>
    <col min="9219" max="9219" width="25.26953125" style="87" bestFit="1" customWidth="1"/>
    <col min="9220" max="9220" width="22.1796875" style="87" bestFit="1" customWidth="1"/>
    <col min="9221" max="9221" width="16.1796875" style="87" bestFit="1" customWidth="1"/>
    <col min="9222" max="9222" width="39.26953125" style="87" customWidth="1"/>
    <col min="9223" max="9471" width="11.453125" style="87"/>
    <col min="9472" max="9472" width="19" style="87" customWidth="1"/>
    <col min="9473" max="9473" width="21" style="87" customWidth="1"/>
    <col min="9474" max="9474" width="39.7265625" style="87" customWidth="1"/>
    <col min="9475" max="9475" width="25.26953125" style="87" bestFit="1" customWidth="1"/>
    <col min="9476" max="9476" width="22.1796875" style="87" bestFit="1" customWidth="1"/>
    <col min="9477" max="9477" width="16.1796875" style="87" bestFit="1" customWidth="1"/>
    <col min="9478" max="9478" width="39.26953125" style="87" customWidth="1"/>
    <col min="9479" max="9727" width="11.453125" style="87"/>
    <col min="9728" max="9728" width="19" style="87" customWidth="1"/>
    <col min="9729" max="9729" width="21" style="87" customWidth="1"/>
    <col min="9730" max="9730" width="39.7265625" style="87" customWidth="1"/>
    <col min="9731" max="9731" width="25.26953125" style="87" bestFit="1" customWidth="1"/>
    <col min="9732" max="9732" width="22.1796875" style="87" bestFit="1" customWidth="1"/>
    <col min="9733" max="9733" width="16.1796875" style="87" bestFit="1" customWidth="1"/>
    <col min="9734" max="9734" width="39.26953125" style="87" customWidth="1"/>
    <col min="9735" max="9983" width="11.453125" style="87"/>
    <col min="9984" max="9984" width="19" style="87" customWidth="1"/>
    <col min="9985" max="9985" width="21" style="87" customWidth="1"/>
    <col min="9986" max="9986" width="39.7265625" style="87" customWidth="1"/>
    <col min="9987" max="9987" width="25.26953125" style="87" bestFit="1" customWidth="1"/>
    <col min="9988" max="9988" width="22.1796875" style="87" bestFit="1" customWidth="1"/>
    <col min="9989" max="9989" width="16.1796875" style="87" bestFit="1" customWidth="1"/>
    <col min="9990" max="9990" width="39.26953125" style="87" customWidth="1"/>
    <col min="9991" max="10239" width="11.453125" style="87"/>
    <col min="10240" max="10240" width="19" style="87" customWidth="1"/>
    <col min="10241" max="10241" width="21" style="87" customWidth="1"/>
    <col min="10242" max="10242" width="39.7265625" style="87" customWidth="1"/>
    <col min="10243" max="10243" width="25.26953125" style="87" bestFit="1" customWidth="1"/>
    <col min="10244" max="10244" width="22.1796875" style="87" bestFit="1" customWidth="1"/>
    <col min="10245" max="10245" width="16.1796875" style="87" bestFit="1" customWidth="1"/>
    <col min="10246" max="10246" width="39.26953125" style="87" customWidth="1"/>
    <col min="10247" max="10495" width="11.453125" style="87"/>
    <col min="10496" max="10496" width="19" style="87" customWidth="1"/>
    <col min="10497" max="10497" width="21" style="87" customWidth="1"/>
    <col min="10498" max="10498" width="39.7265625" style="87" customWidth="1"/>
    <col min="10499" max="10499" width="25.26953125" style="87" bestFit="1" customWidth="1"/>
    <col min="10500" max="10500" width="22.1796875" style="87" bestFit="1" customWidth="1"/>
    <col min="10501" max="10501" width="16.1796875" style="87" bestFit="1" customWidth="1"/>
    <col min="10502" max="10502" width="39.26953125" style="87" customWidth="1"/>
    <col min="10503" max="10751" width="11.453125" style="87"/>
    <col min="10752" max="10752" width="19" style="87" customWidth="1"/>
    <col min="10753" max="10753" width="21" style="87" customWidth="1"/>
    <col min="10754" max="10754" width="39.7265625" style="87" customWidth="1"/>
    <col min="10755" max="10755" width="25.26953125" style="87" bestFit="1" customWidth="1"/>
    <col min="10756" max="10756" width="22.1796875" style="87" bestFit="1" customWidth="1"/>
    <col min="10757" max="10757" width="16.1796875" style="87" bestFit="1" customWidth="1"/>
    <col min="10758" max="10758" width="39.26953125" style="87" customWidth="1"/>
    <col min="10759" max="11007" width="11.453125" style="87"/>
    <col min="11008" max="11008" width="19" style="87" customWidth="1"/>
    <col min="11009" max="11009" width="21" style="87" customWidth="1"/>
    <col min="11010" max="11010" width="39.7265625" style="87" customWidth="1"/>
    <col min="11011" max="11011" width="25.26953125" style="87" bestFit="1" customWidth="1"/>
    <col min="11012" max="11012" width="22.1796875" style="87" bestFit="1" customWidth="1"/>
    <col min="11013" max="11013" width="16.1796875" style="87" bestFit="1" customWidth="1"/>
    <col min="11014" max="11014" width="39.26953125" style="87" customWidth="1"/>
    <col min="11015" max="11263" width="11.453125" style="87"/>
    <col min="11264" max="11264" width="19" style="87" customWidth="1"/>
    <col min="11265" max="11265" width="21" style="87" customWidth="1"/>
    <col min="11266" max="11266" width="39.7265625" style="87" customWidth="1"/>
    <col min="11267" max="11267" width="25.26953125" style="87" bestFit="1" customWidth="1"/>
    <col min="11268" max="11268" width="22.1796875" style="87" bestFit="1" customWidth="1"/>
    <col min="11269" max="11269" width="16.1796875" style="87" bestFit="1" customWidth="1"/>
    <col min="11270" max="11270" width="39.26953125" style="87" customWidth="1"/>
    <col min="11271" max="11519" width="11.453125" style="87"/>
    <col min="11520" max="11520" width="19" style="87" customWidth="1"/>
    <col min="11521" max="11521" width="21" style="87" customWidth="1"/>
    <col min="11522" max="11522" width="39.7265625" style="87" customWidth="1"/>
    <col min="11523" max="11523" width="25.26953125" style="87" bestFit="1" customWidth="1"/>
    <col min="11524" max="11524" width="22.1796875" style="87" bestFit="1" customWidth="1"/>
    <col min="11525" max="11525" width="16.1796875" style="87" bestFit="1" customWidth="1"/>
    <col min="11526" max="11526" width="39.26953125" style="87" customWidth="1"/>
    <col min="11527" max="11775" width="11.453125" style="87"/>
    <col min="11776" max="11776" width="19" style="87" customWidth="1"/>
    <col min="11777" max="11777" width="21" style="87" customWidth="1"/>
    <col min="11778" max="11778" width="39.7265625" style="87" customWidth="1"/>
    <col min="11779" max="11779" width="25.26953125" style="87" bestFit="1" customWidth="1"/>
    <col min="11780" max="11780" width="22.1796875" style="87" bestFit="1" customWidth="1"/>
    <col min="11781" max="11781" width="16.1796875" style="87" bestFit="1" customWidth="1"/>
    <col min="11782" max="11782" width="39.26953125" style="87" customWidth="1"/>
    <col min="11783" max="12031" width="11.453125" style="87"/>
    <col min="12032" max="12032" width="19" style="87" customWidth="1"/>
    <col min="12033" max="12033" width="21" style="87" customWidth="1"/>
    <col min="12034" max="12034" width="39.7265625" style="87" customWidth="1"/>
    <col min="12035" max="12035" width="25.26953125" style="87" bestFit="1" customWidth="1"/>
    <col min="12036" max="12036" width="22.1796875" style="87" bestFit="1" customWidth="1"/>
    <col min="12037" max="12037" width="16.1796875" style="87" bestFit="1" customWidth="1"/>
    <col min="12038" max="12038" width="39.26953125" style="87" customWidth="1"/>
    <col min="12039" max="12287" width="11.453125" style="87"/>
    <col min="12288" max="12288" width="19" style="87" customWidth="1"/>
    <col min="12289" max="12289" width="21" style="87" customWidth="1"/>
    <col min="12290" max="12290" width="39.7265625" style="87" customWidth="1"/>
    <col min="12291" max="12291" width="25.26953125" style="87" bestFit="1" customWidth="1"/>
    <col min="12292" max="12292" width="22.1796875" style="87" bestFit="1" customWidth="1"/>
    <col min="12293" max="12293" width="16.1796875" style="87" bestFit="1" customWidth="1"/>
    <col min="12294" max="12294" width="39.26953125" style="87" customWidth="1"/>
    <col min="12295" max="12543" width="11.453125" style="87"/>
    <col min="12544" max="12544" width="19" style="87" customWidth="1"/>
    <col min="12545" max="12545" width="21" style="87" customWidth="1"/>
    <col min="12546" max="12546" width="39.7265625" style="87" customWidth="1"/>
    <col min="12547" max="12547" width="25.26953125" style="87" bestFit="1" customWidth="1"/>
    <col min="12548" max="12548" width="22.1796875" style="87" bestFit="1" customWidth="1"/>
    <col min="12549" max="12549" width="16.1796875" style="87" bestFit="1" customWidth="1"/>
    <col min="12550" max="12550" width="39.26953125" style="87" customWidth="1"/>
    <col min="12551" max="12799" width="11.453125" style="87"/>
    <col min="12800" max="12800" width="19" style="87" customWidth="1"/>
    <col min="12801" max="12801" width="21" style="87" customWidth="1"/>
    <col min="12802" max="12802" width="39.7265625" style="87" customWidth="1"/>
    <col min="12803" max="12803" width="25.26953125" style="87" bestFit="1" customWidth="1"/>
    <col min="12804" max="12804" width="22.1796875" style="87" bestFit="1" customWidth="1"/>
    <col min="12805" max="12805" width="16.1796875" style="87" bestFit="1" customWidth="1"/>
    <col min="12806" max="12806" width="39.26953125" style="87" customWidth="1"/>
    <col min="12807" max="13055" width="11.453125" style="87"/>
    <col min="13056" max="13056" width="19" style="87" customWidth="1"/>
    <col min="13057" max="13057" width="21" style="87" customWidth="1"/>
    <col min="13058" max="13058" width="39.7265625" style="87" customWidth="1"/>
    <col min="13059" max="13059" width="25.26953125" style="87" bestFit="1" customWidth="1"/>
    <col min="13060" max="13060" width="22.1796875" style="87" bestFit="1" customWidth="1"/>
    <col min="13061" max="13061" width="16.1796875" style="87" bestFit="1" customWidth="1"/>
    <col min="13062" max="13062" width="39.26953125" style="87" customWidth="1"/>
    <col min="13063" max="13311" width="11.453125" style="87"/>
    <col min="13312" max="13312" width="19" style="87" customWidth="1"/>
    <col min="13313" max="13313" width="21" style="87" customWidth="1"/>
    <col min="13314" max="13314" width="39.7265625" style="87" customWidth="1"/>
    <col min="13315" max="13315" width="25.26953125" style="87" bestFit="1" customWidth="1"/>
    <col min="13316" max="13316" width="22.1796875" style="87" bestFit="1" customWidth="1"/>
    <col min="13317" max="13317" width="16.1796875" style="87" bestFit="1" customWidth="1"/>
    <col min="13318" max="13318" width="39.26953125" style="87" customWidth="1"/>
    <col min="13319" max="13567" width="11.453125" style="87"/>
    <col min="13568" max="13568" width="19" style="87" customWidth="1"/>
    <col min="13569" max="13569" width="21" style="87" customWidth="1"/>
    <col min="13570" max="13570" width="39.7265625" style="87" customWidth="1"/>
    <col min="13571" max="13571" width="25.26953125" style="87" bestFit="1" customWidth="1"/>
    <col min="13572" max="13572" width="22.1796875" style="87" bestFit="1" customWidth="1"/>
    <col min="13573" max="13573" width="16.1796875" style="87" bestFit="1" customWidth="1"/>
    <col min="13574" max="13574" width="39.26953125" style="87" customWidth="1"/>
    <col min="13575" max="13823" width="11.453125" style="87"/>
    <col min="13824" max="13824" width="19" style="87" customWidth="1"/>
    <col min="13825" max="13825" width="21" style="87" customWidth="1"/>
    <col min="13826" max="13826" width="39.7265625" style="87" customWidth="1"/>
    <col min="13827" max="13827" width="25.26953125" style="87" bestFit="1" customWidth="1"/>
    <col min="13828" max="13828" width="22.1796875" style="87" bestFit="1" customWidth="1"/>
    <col min="13829" max="13829" width="16.1796875" style="87" bestFit="1" customWidth="1"/>
    <col min="13830" max="13830" width="39.26953125" style="87" customWidth="1"/>
    <col min="13831" max="14079" width="11.453125" style="87"/>
    <col min="14080" max="14080" width="19" style="87" customWidth="1"/>
    <col min="14081" max="14081" width="21" style="87" customWidth="1"/>
    <col min="14082" max="14082" width="39.7265625" style="87" customWidth="1"/>
    <col min="14083" max="14083" width="25.26953125" style="87" bestFit="1" customWidth="1"/>
    <col min="14084" max="14084" width="22.1796875" style="87" bestFit="1" customWidth="1"/>
    <col min="14085" max="14085" width="16.1796875" style="87" bestFit="1" customWidth="1"/>
    <col min="14086" max="14086" width="39.26953125" style="87" customWidth="1"/>
    <col min="14087" max="14335" width="11.453125" style="87"/>
    <col min="14336" max="14336" width="19" style="87" customWidth="1"/>
    <col min="14337" max="14337" width="21" style="87" customWidth="1"/>
    <col min="14338" max="14338" width="39.7265625" style="87" customWidth="1"/>
    <col min="14339" max="14339" width="25.26953125" style="87" bestFit="1" customWidth="1"/>
    <col min="14340" max="14340" width="22.1796875" style="87" bestFit="1" customWidth="1"/>
    <col min="14341" max="14341" width="16.1796875" style="87" bestFit="1" customWidth="1"/>
    <col min="14342" max="14342" width="39.26953125" style="87" customWidth="1"/>
    <col min="14343" max="14591" width="11.453125" style="87"/>
    <col min="14592" max="14592" width="19" style="87" customWidth="1"/>
    <col min="14593" max="14593" width="21" style="87" customWidth="1"/>
    <col min="14594" max="14594" width="39.7265625" style="87" customWidth="1"/>
    <col min="14595" max="14595" width="25.26953125" style="87" bestFit="1" customWidth="1"/>
    <col min="14596" max="14596" width="22.1796875" style="87" bestFit="1" customWidth="1"/>
    <col min="14597" max="14597" width="16.1796875" style="87" bestFit="1" customWidth="1"/>
    <col min="14598" max="14598" width="39.26953125" style="87" customWidth="1"/>
    <col min="14599" max="14847" width="11.453125" style="87"/>
    <col min="14848" max="14848" width="19" style="87" customWidth="1"/>
    <col min="14849" max="14849" width="21" style="87" customWidth="1"/>
    <col min="14850" max="14850" width="39.7265625" style="87" customWidth="1"/>
    <col min="14851" max="14851" width="25.26953125" style="87" bestFit="1" customWidth="1"/>
    <col min="14852" max="14852" width="22.1796875" style="87" bestFit="1" customWidth="1"/>
    <col min="14853" max="14853" width="16.1796875" style="87" bestFit="1" customWidth="1"/>
    <col min="14854" max="14854" width="39.26953125" style="87" customWidth="1"/>
    <col min="14855" max="15103" width="11.453125" style="87"/>
    <col min="15104" max="15104" width="19" style="87" customWidth="1"/>
    <col min="15105" max="15105" width="21" style="87" customWidth="1"/>
    <col min="15106" max="15106" width="39.7265625" style="87" customWidth="1"/>
    <col min="15107" max="15107" width="25.26953125" style="87" bestFit="1" customWidth="1"/>
    <col min="15108" max="15108" width="22.1796875" style="87" bestFit="1" customWidth="1"/>
    <col min="15109" max="15109" width="16.1796875" style="87" bestFit="1" customWidth="1"/>
    <col min="15110" max="15110" width="39.26953125" style="87" customWidth="1"/>
    <col min="15111" max="15359" width="11.453125" style="87"/>
    <col min="15360" max="15360" width="19" style="87" customWidth="1"/>
    <col min="15361" max="15361" width="21" style="87" customWidth="1"/>
    <col min="15362" max="15362" width="39.7265625" style="87" customWidth="1"/>
    <col min="15363" max="15363" width="25.26953125" style="87" bestFit="1" customWidth="1"/>
    <col min="15364" max="15364" width="22.1796875" style="87" bestFit="1" customWidth="1"/>
    <col min="15365" max="15365" width="16.1796875" style="87" bestFit="1" customWidth="1"/>
    <col min="15366" max="15366" width="39.26953125" style="87" customWidth="1"/>
    <col min="15367" max="15615" width="11.453125" style="87"/>
    <col min="15616" max="15616" width="19" style="87" customWidth="1"/>
    <col min="15617" max="15617" width="21" style="87" customWidth="1"/>
    <col min="15618" max="15618" width="39.7265625" style="87" customWidth="1"/>
    <col min="15619" max="15619" width="25.26953125" style="87" bestFit="1" customWidth="1"/>
    <col min="15620" max="15620" width="22.1796875" style="87" bestFit="1" customWidth="1"/>
    <col min="15621" max="15621" width="16.1796875" style="87" bestFit="1" customWidth="1"/>
    <col min="15622" max="15622" width="39.26953125" style="87" customWidth="1"/>
    <col min="15623" max="15871" width="11.453125" style="87"/>
    <col min="15872" max="15872" width="19" style="87" customWidth="1"/>
    <col min="15873" max="15873" width="21" style="87" customWidth="1"/>
    <col min="15874" max="15874" width="39.7265625" style="87" customWidth="1"/>
    <col min="15875" max="15875" width="25.26953125" style="87" bestFit="1" customWidth="1"/>
    <col min="15876" max="15876" width="22.1796875" style="87" bestFit="1" customWidth="1"/>
    <col min="15877" max="15877" width="16.1796875" style="87" bestFit="1" customWidth="1"/>
    <col min="15878" max="15878" width="39.26953125" style="87" customWidth="1"/>
    <col min="15879" max="16127" width="11.453125" style="87"/>
    <col min="16128" max="16128" width="19" style="87" customWidth="1"/>
    <col min="16129" max="16129" width="21" style="87" customWidth="1"/>
    <col min="16130" max="16130" width="39.7265625" style="87" customWidth="1"/>
    <col min="16131" max="16131" width="25.26953125" style="87" bestFit="1" customWidth="1"/>
    <col min="16132" max="16132" width="22.1796875" style="87" bestFit="1" customWidth="1"/>
    <col min="16133" max="16133" width="16.1796875" style="87" bestFit="1" customWidth="1"/>
    <col min="16134" max="16134" width="39.26953125" style="87" customWidth="1"/>
    <col min="16135" max="16384" width="11.453125" style="87"/>
  </cols>
  <sheetData>
    <row r="1" spans="1:6" x14ac:dyDescent="0.3">
      <c r="A1" s="115" t="s">
        <v>146</v>
      </c>
      <c r="B1" s="116" t="s">
        <v>147</v>
      </c>
      <c r="C1" s="116" t="s">
        <v>148</v>
      </c>
      <c r="D1" s="116" t="s">
        <v>149</v>
      </c>
      <c r="E1" s="116" t="s">
        <v>150</v>
      </c>
      <c r="F1" s="117" t="s">
        <v>151</v>
      </c>
    </row>
    <row r="2" spans="1:6" x14ac:dyDescent="0.3">
      <c r="A2" s="100"/>
      <c r="B2" s="89"/>
      <c r="C2" s="88"/>
      <c r="D2" s="89"/>
      <c r="E2" s="89"/>
      <c r="F2" s="90"/>
    </row>
    <row r="3" spans="1:6" x14ac:dyDescent="0.3">
      <c r="A3" s="100"/>
      <c r="B3" s="89"/>
      <c r="C3" s="88"/>
      <c r="D3" s="88"/>
      <c r="E3" s="118"/>
      <c r="F3" s="90"/>
    </row>
    <row r="4" spans="1:6" x14ac:dyDescent="0.3">
      <c r="A4" s="119"/>
      <c r="B4" s="120"/>
      <c r="C4" s="118"/>
      <c r="D4" s="88"/>
      <c r="E4" s="118"/>
      <c r="F4" s="90"/>
    </row>
    <row r="5" spans="1:6" x14ac:dyDescent="0.3">
      <c r="A5" s="119"/>
      <c r="B5" s="120"/>
      <c r="C5" s="118"/>
      <c r="D5" s="88"/>
      <c r="E5" s="118"/>
      <c r="F5" s="90"/>
    </row>
    <row r="6" spans="1:6" x14ac:dyDescent="0.3">
      <c r="A6" s="119"/>
      <c r="B6" s="120"/>
      <c r="C6" s="118"/>
      <c r="D6" s="88"/>
      <c r="E6" s="118"/>
      <c r="F6" s="90"/>
    </row>
    <row r="7" spans="1:6" x14ac:dyDescent="0.3">
      <c r="A7" s="119"/>
      <c r="B7" s="89"/>
      <c r="C7" s="118"/>
      <c r="D7" s="88"/>
      <c r="E7" s="118"/>
      <c r="F7" s="90"/>
    </row>
    <row r="8" spans="1:6" x14ac:dyDescent="0.3">
      <c r="A8" s="119"/>
      <c r="B8" s="89"/>
      <c r="C8" s="118"/>
      <c r="D8" s="88"/>
      <c r="E8" s="118"/>
      <c r="F8" s="90"/>
    </row>
    <row r="9" spans="1:6" ht="27.75" customHeight="1" x14ac:dyDescent="0.3">
      <c r="A9" s="119"/>
      <c r="B9" s="121"/>
      <c r="C9" s="118"/>
      <c r="D9" s="88"/>
      <c r="E9" s="118"/>
      <c r="F9" s="90"/>
    </row>
    <row r="10" spans="1:6" x14ac:dyDescent="0.3">
      <c r="A10" s="119"/>
      <c r="B10" s="120"/>
      <c r="C10" s="118"/>
      <c r="D10" s="118"/>
      <c r="E10" s="118"/>
      <c r="F10" s="122"/>
    </row>
    <row r="11" spans="1:6" x14ac:dyDescent="0.3">
      <c r="A11" s="119"/>
      <c r="B11" s="120"/>
      <c r="C11" s="118"/>
      <c r="D11" s="118"/>
      <c r="E11" s="118"/>
      <c r="F11" s="122"/>
    </row>
    <row r="12" spans="1:6" x14ac:dyDescent="0.3">
      <c r="A12" s="119"/>
      <c r="B12" s="118"/>
      <c r="C12" s="118"/>
      <c r="D12" s="118"/>
      <c r="E12" s="118"/>
      <c r="F12" s="122"/>
    </row>
    <row r="13" spans="1:6" x14ac:dyDescent="0.3">
      <c r="A13" s="119"/>
      <c r="B13" s="118"/>
      <c r="C13" s="118"/>
      <c r="D13" s="118"/>
      <c r="E13" s="118"/>
      <c r="F13" s="122"/>
    </row>
    <row r="14" spans="1:6" x14ac:dyDescent="0.3">
      <c r="A14" s="123"/>
      <c r="B14" s="118"/>
      <c r="C14" s="118"/>
      <c r="D14" s="118"/>
      <c r="E14" s="118"/>
      <c r="F14" s="122"/>
    </row>
    <row r="15" spans="1:6" x14ac:dyDescent="0.3">
      <c r="A15" s="123"/>
      <c r="B15" s="118"/>
      <c r="C15" s="118"/>
      <c r="D15" s="118"/>
      <c r="E15" s="118"/>
      <c r="F15" s="122"/>
    </row>
    <row r="16" spans="1:6" x14ac:dyDescent="0.3">
      <c r="A16" s="123"/>
      <c r="B16" s="118"/>
      <c r="C16" s="118"/>
      <c r="D16" s="118"/>
      <c r="E16" s="118"/>
      <c r="F16" s="122"/>
    </row>
    <row r="17" spans="1:6" x14ac:dyDescent="0.3">
      <c r="A17" s="123"/>
      <c r="B17" s="118"/>
      <c r="C17" s="118"/>
      <c r="D17" s="118"/>
      <c r="E17" s="118"/>
      <c r="F17" s="122"/>
    </row>
    <row r="18" spans="1:6" x14ac:dyDescent="0.3">
      <c r="A18" s="123"/>
      <c r="B18" s="118"/>
      <c r="C18" s="118"/>
      <c r="D18" s="118"/>
      <c r="E18" s="118"/>
      <c r="F18" s="122"/>
    </row>
    <row r="19" spans="1:6" x14ac:dyDescent="0.3">
      <c r="A19" s="123"/>
      <c r="B19" s="118"/>
      <c r="C19" s="118"/>
      <c r="D19" s="118"/>
      <c r="E19" s="118"/>
      <c r="F19" s="122"/>
    </row>
    <row r="20" spans="1:6" x14ac:dyDescent="0.3">
      <c r="A20" s="123"/>
      <c r="B20" s="118"/>
      <c r="C20" s="118"/>
      <c r="D20" s="118"/>
      <c r="E20" s="118"/>
      <c r="F20" s="122"/>
    </row>
    <row r="21" spans="1:6" x14ac:dyDescent="0.3">
      <c r="A21" s="123"/>
      <c r="B21" s="118"/>
      <c r="C21" s="118"/>
      <c r="D21" s="118"/>
      <c r="E21" s="118"/>
      <c r="F21" s="122"/>
    </row>
    <row r="22" spans="1:6" ht="14.5" thickBot="1" x14ac:dyDescent="0.35">
      <c r="A22" s="124"/>
      <c r="B22" s="125"/>
      <c r="C22" s="125"/>
      <c r="D22" s="125"/>
      <c r="E22" s="125"/>
      <c r="F22" s="126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EA39581BAE5646B486FE0DEC87BA3F" ma:contentTypeVersion="12" ma:contentTypeDescription="Create a new document." ma:contentTypeScope="" ma:versionID="a4b21ef48414e5b8e3499e1181f60801">
  <xsd:schema xmlns:xsd="http://www.w3.org/2001/XMLSchema" xmlns:xs="http://www.w3.org/2001/XMLSchema" xmlns:p="http://schemas.microsoft.com/office/2006/metadata/properties" xmlns:ns3="315887d8-461e-4543-848d-56be2516d885" xmlns:ns4="e023dd78-d78e-4558-aa7d-bbfae250f7de" targetNamespace="http://schemas.microsoft.com/office/2006/metadata/properties" ma:root="true" ma:fieldsID="2be9c4d866f643190f2345d4cce01df6" ns3:_="" ns4:_="">
    <xsd:import namespace="315887d8-461e-4543-848d-56be2516d885"/>
    <xsd:import namespace="e023dd78-d78e-4558-aa7d-bbfae250f7d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5887d8-461e-4543-848d-56be2516d8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23dd78-d78e-4558-aa7d-bbfae250f7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927877-311B-43EB-959F-DE2DD5F8CB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45D4C0-6D14-495C-9EF8-60C7D9648A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5887d8-461e-4543-848d-56be2516d885"/>
    <ds:schemaRef ds:uri="e023dd78-d78e-4558-aa7d-bbfae250f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E2C6D7-90C4-4B88-89F8-115B47F06CAF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e023dd78-d78e-4558-aa7d-bbfae250f7de"/>
    <ds:schemaRef ds:uri="315887d8-461e-4543-848d-56be2516d88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GTC-45</vt:lpstr>
      <vt:lpstr>Calificación</vt:lpstr>
      <vt:lpstr>Peligros</vt:lpstr>
      <vt:lpstr>Hoja de Datos</vt:lpstr>
      <vt:lpstr>CUADRO CONTROL CAMBIOS</vt:lpstr>
      <vt:lpstr>BB</vt:lpstr>
      <vt:lpstr>PELIGROS</vt:lpstr>
      <vt:lpstr>'GTC-45'!Print_Area</vt:lpstr>
      <vt:lpstr>'Hoja de Datos'!Print_Area</vt:lpstr>
    </vt:vector>
  </TitlesOfParts>
  <Company>SALUD DIDACTICA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Cordoba Ostos</dc:creator>
  <cp:lastModifiedBy>Cordoba Urquijo, Laura Elizabeth [MASSY Energy Colombi</cp:lastModifiedBy>
  <cp:lastPrinted>2014-09-27T17:09:00Z</cp:lastPrinted>
  <dcterms:created xsi:type="dcterms:W3CDTF">2014-06-25T01:05:52Z</dcterms:created>
  <dcterms:modified xsi:type="dcterms:W3CDTF">2020-11-26T04:52:08Z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0x010100CDEA39581BAE5646B486FE0DEC87BA3F</vt:lpwstr>
  </property>
  <property fmtid="{D5CDD505-2E9C-101B-9397-08002B2CF9AE}" pid="3" name="MSIP_Label_6e4db608-ddec-4a44-8ad7-7d5a79b7448e_Enabled">
    <vt:lpwstr>true</vt:lpwstr>
  </property>
  <property fmtid="{D5CDD505-2E9C-101B-9397-08002B2CF9AE}" pid="4" name="MSIP_Label_6e4db608-ddec-4a44-8ad7-7d5a79b7448e_SetDate">
    <vt:lpwstr>2020-11-21T20:11:22Z</vt:lpwstr>
  </property>
  <property fmtid="{D5CDD505-2E9C-101B-9397-08002B2CF9AE}" pid="5" name="MSIP_Label_6e4db608-ddec-4a44-8ad7-7d5a79b7448e_Method">
    <vt:lpwstr>Standard</vt:lpwstr>
  </property>
  <property fmtid="{D5CDD505-2E9C-101B-9397-08002B2CF9AE}" pid="6" name="MSIP_Label_6e4db608-ddec-4a44-8ad7-7d5a79b7448e_Name">
    <vt:lpwstr>Internal</vt:lpwstr>
  </property>
  <property fmtid="{D5CDD505-2E9C-101B-9397-08002B2CF9AE}" pid="7" name="MSIP_Label_6e4db608-ddec-4a44-8ad7-7d5a79b7448e_SiteId">
    <vt:lpwstr>fd799da1-bfc1-4234-a91c-72b3a1cb9e26</vt:lpwstr>
  </property>
  <property fmtid="{D5CDD505-2E9C-101B-9397-08002B2CF9AE}" pid="8" name="MSIP_Label_6e4db608-ddec-4a44-8ad7-7d5a79b7448e_ActionId">
    <vt:lpwstr>19d54a36-726c-4e25-afbd-fa2d8b0d6ab1</vt:lpwstr>
  </property>
  <property fmtid="{D5CDD505-2E9C-101B-9397-08002B2CF9AE}" pid="9" name="MSIP_Label_6e4db608-ddec-4a44-8ad7-7d5a79b7448e_ContentBits">
    <vt:lpwstr>0</vt:lpwstr>
  </property>
</Properties>
</file>