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E:\Escritorio\Liga\u\"/>
    </mc:Choice>
  </mc:AlternateContent>
  <bookViews>
    <workbookView xWindow="0" yWindow="0" windowWidth="20490" windowHeight="7755"/>
  </bookViews>
  <sheets>
    <sheet name="OPERACIÓN" sheetId="7" r:id="rId1"/>
    <sheet name="consolidado matriz" sheetId="4" r:id="rId2"/>
    <sheet name="Peligros" sheetId="2" r:id="rId3"/>
    <sheet name="VALORES PARA CALIFICAR" sheetId="3" r:id="rId4"/>
    <sheet name="Hoja1" sheetId="6" state="hidden" r:id="rId5"/>
  </sheets>
  <definedNames>
    <definedName name="_xlnm._FilterDatabase" localSheetId="0" hidden="1">OPERACIÓN!$A$6:$Z$255</definedName>
    <definedName name="_xlnm.Print_Area" localSheetId="0">OPERACIÓN!$A$1:$Z$255</definedName>
    <definedName name="impresion" localSheetId="0">#REF!</definedName>
    <definedName name="impresion">#REF!</definedName>
    <definedName name="NATURALEZA_DE_LA_LESION" localSheetId="0">#REF!</definedName>
    <definedName name="NATURALEZA_DE_LA_LESION">#REF!</definedName>
    <definedName name="NLESION" localSheetId="0">#REF!</definedName>
    <definedName name="NLESION">#REF!</definedName>
    <definedName name="_xlnm.Print_Titles" localSheetId="0">OPERACIÓN!$6:$7</definedName>
  </definedNames>
  <calcPr calcId="152511"/>
  <fileRecoveryPr repairLoad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47" i="7" l="1"/>
  <c r="N47" i="7" s="1"/>
  <c r="M41" i="7"/>
  <c r="N41" i="7" s="1"/>
  <c r="M30" i="7"/>
  <c r="N30" i="7" s="1"/>
  <c r="M25" i="7"/>
  <c r="N25" i="7" s="1"/>
  <c r="M17" i="7"/>
  <c r="N17" i="7" s="1"/>
  <c r="M12" i="7"/>
  <c r="N12" i="7" s="1"/>
  <c r="M51" i="7"/>
  <c r="N51" i="7" s="1"/>
  <c r="N50" i="7"/>
  <c r="M50" i="7"/>
  <c r="P50" i="7" s="1"/>
  <c r="M49" i="7"/>
  <c r="N49" i="7" s="1"/>
  <c r="M48" i="7"/>
  <c r="P48" i="7" s="1"/>
  <c r="M45" i="7"/>
  <c r="N45" i="7" s="1"/>
  <c r="M36" i="7"/>
  <c r="N36" i="7" s="1"/>
  <c r="M44" i="7"/>
  <c r="N44" i="7" s="1"/>
  <c r="M43" i="7"/>
  <c r="N43" i="7" s="1"/>
  <c r="M42" i="7"/>
  <c r="N42" i="7" s="1"/>
  <c r="M46" i="7"/>
  <c r="N46" i="7" s="1"/>
  <c r="M40" i="7"/>
  <c r="N40" i="7" s="1"/>
  <c r="M39" i="7"/>
  <c r="P39" i="7" s="1"/>
  <c r="M38" i="7"/>
  <c r="N38" i="7" s="1"/>
  <c r="M37" i="7"/>
  <c r="P37" i="7" s="1"/>
  <c r="M35" i="7"/>
  <c r="N35" i="7" s="1"/>
  <c r="M31" i="7"/>
  <c r="N31" i="7" s="1"/>
  <c r="M29" i="7"/>
  <c r="N29" i="7" s="1"/>
  <c r="M24" i="7"/>
  <c r="N24" i="7" s="1"/>
  <c r="M16" i="7"/>
  <c r="N16" i="7" s="1"/>
  <c r="M11" i="7"/>
  <c r="N11" i="7" s="1"/>
  <c r="M28" i="7"/>
  <c r="N28" i="7" s="1"/>
  <c r="M34" i="7"/>
  <c r="N34" i="7" s="1"/>
  <c r="M33" i="7"/>
  <c r="P33" i="7" s="1"/>
  <c r="M32" i="7"/>
  <c r="N32" i="7" s="1"/>
  <c r="M27" i="7"/>
  <c r="P27" i="7" s="1"/>
  <c r="M26" i="7"/>
  <c r="N26" i="7" s="1"/>
  <c r="M15" i="7"/>
  <c r="N15" i="7" s="1"/>
  <c r="M14" i="7"/>
  <c r="P14" i="7" s="1"/>
  <c r="M13" i="7"/>
  <c r="P13" i="7" s="1"/>
  <c r="M10" i="7"/>
  <c r="N10" i="7" s="1"/>
  <c r="M9" i="7"/>
  <c r="P9" i="7" s="1"/>
  <c r="M8" i="7"/>
  <c r="N8" i="7" s="1"/>
  <c r="M20" i="7"/>
  <c r="N20" i="7" s="1"/>
  <c r="M21" i="7"/>
  <c r="N21" i="7" s="1"/>
  <c r="M22" i="7"/>
  <c r="N22" i="7" s="1"/>
  <c r="M23" i="7"/>
  <c r="N23" i="7" s="1"/>
  <c r="M19" i="7"/>
  <c r="N19" i="7" s="1"/>
  <c r="P47" i="7" l="1"/>
  <c r="P41" i="7"/>
  <c r="P30" i="7"/>
  <c r="P25" i="7"/>
  <c r="P17" i="7"/>
  <c r="P12" i="7"/>
  <c r="N48" i="7"/>
  <c r="P51" i="7"/>
  <c r="R50" i="7"/>
  <c r="Q50" i="7"/>
  <c r="P49" i="7"/>
  <c r="Q48" i="7"/>
  <c r="R48" i="7"/>
  <c r="P45" i="7"/>
  <c r="P36" i="7"/>
  <c r="P44" i="7"/>
  <c r="P43" i="7"/>
  <c r="P42" i="7"/>
  <c r="P46" i="7"/>
  <c r="N37" i="7"/>
  <c r="N39" i="7"/>
  <c r="R39" i="7"/>
  <c r="Q39" i="7"/>
  <c r="R37" i="7"/>
  <c r="Q37" i="7"/>
  <c r="P40" i="7"/>
  <c r="P38" i="7"/>
  <c r="P35" i="7"/>
  <c r="P31" i="7"/>
  <c r="Q31" i="7" s="1"/>
  <c r="P29" i="7"/>
  <c r="P24" i="7"/>
  <c r="P16" i="7"/>
  <c r="P11" i="7"/>
  <c r="P28" i="7"/>
  <c r="Q28" i="7" s="1"/>
  <c r="N27" i="7"/>
  <c r="N33" i="7"/>
  <c r="R33" i="7"/>
  <c r="Q33" i="7"/>
  <c r="P34" i="7"/>
  <c r="P32" i="7"/>
  <c r="R27" i="7"/>
  <c r="Q27" i="7"/>
  <c r="N13" i="7"/>
  <c r="N14" i="7"/>
  <c r="P26" i="7"/>
  <c r="Q13" i="7"/>
  <c r="R13" i="7"/>
  <c r="R14" i="7"/>
  <c r="Q14" i="7"/>
  <c r="P15" i="7"/>
  <c r="N9" i="7"/>
  <c r="R9" i="7"/>
  <c r="Q9" i="7"/>
  <c r="P10" i="7"/>
  <c r="P8" i="7"/>
  <c r="P20" i="7"/>
  <c r="P19" i="7"/>
  <c r="P21" i="7"/>
  <c r="Q21" i="7" s="1"/>
  <c r="P23" i="7"/>
  <c r="P22" i="7"/>
  <c r="Q47" i="7" l="1"/>
  <c r="R47" i="7"/>
  <c r="Q41" i="7"/>
  <c r="R41" i="7"/>
  <c r="Q30" i="7"/>
  <c r="R30" i="7"/>
  <c r="Q25" i="7"/>
  <c r="R25" i="7"/>
  <c r="Q17" i="7"/>
  <c r="R17" i="7"/>
  <c r="Q12" i="7"/>
  <c r="R12" i="7"/>
  <c r="Q51" i="7"/>
  <c r="R51" i="7"/>
  <c r="Q49" i="7"/>
  <c r="R49" i="7"/>
  <c r="Q45" i="7"/>
  <c r="R45" i="7"/>
  <c r="Q36" i="7"/>
  <c r="R36" i="7"/>
  <c r="Q44" i="7"/>
  <c r="R44" i="7"/>
  <c r="Q43" i="7"/>
  <c r="R43" i="7"/>
  <c r="Q42" i="7"/>
  <c r="R42" i="7"/>
  <c r="Q46" i="7"/>
  <c r="R46" i="7"/>
  <c r="Q40" i="7"/>
  <c r="R40" i="7"/>
  <c r="Q38" i="7"/>
  <c r="R38" i="7"/>
  <c r="Q35" i="7"/>
  <c r="R35" i="7"/>
  <c r="R31" i="7"/>
  <c r="Q29" i="7"/>
  <c r="R29" i="7"/>
  <c r="Q24" i="7"/>
  <c r="R24" i="7"/>
  <c r="Q16" i="7"/>
  <c r="R16" i="7"/>
  <c r="Q11" i="7"/>
  <c r="R11" i="7"/>
  <c r="R21" i="7"/>
  <c r="R28" i="7"/>
  <c r="Q34" i="7"/>
  <c r="R34" i="7"/>
  <c r="Q32" i="7"/>
  <c r="R32" i="7"/>
  <c r="Q26" i="7"/>
  <c r="R26" i="7"/>
  <c r="Q15" i="7"/>
  <c r="R15" i="7"/>
  <c r="Q8" i="7"/>
  <c r="R8" i="7"/>
  <c r="Q10" i="7"/>
  <c r="R10" i="7"/>
  <c r="R20" i="7"/>
  <c r="Q20" i="7"/>
  <c r="Q19" i="7"/>
  <c r="R19" i="7"/>
  <c r="Q23" i="7"/>
  <c r="R23" i="7"/>
  <c r="Q22" i="7"/>
  <c r="R22" i="7"/>
  <c r="M18" i="7"/>
  <c r="N18" i="7" s="1"/>
  <c r="P18" i="7" l="1"/>
  <c r="R18" i="7" s="1"/>
  <c r="Q18" i="7" l="1"/>
</calcChain>
</file>

<file path=xl/sharedStrings.xml><?xml version="1.0" encoding="utf-8"?>
<sst xmlns="http://schemas.openxmlformats.org/spreadsheetml/2006/main" count="906" uniqueCount="344">
  <si>
    <t>VALORACIÓN DEL RIESGO</t>
  </si>
  <si>
    <t>CRITERIOS PARA ESTABLECER CONTROLES</t>
  </si>
  <si>
    <t>MEDIDAS DE INTERVENCIÓN</t>
  </si>
  <si>
    <t>SI</t>
  </si>
  <si>
    <t>NO</t>
  </si>
  <si>
    <t>Clasificación</t>
  </si>
  <si>
    <t>Fuente</t>
  </si>
  <si>
    <t>Peor consecuencia</t>
  </si>
  <si>
    <t>Nivel de Exposición (NE)</t>
  </si>
  <si>
    <t>Eliminación</t>
  </si>
  <si>
    <t>Sustitución</t>
  </si>
  <si>
    <t>Controles de Ingenieria</t>
  </si>
  <si>
    <t>Controles Administrativos, Señalización, Advertencia</t>
  </si>
  <si>
    <t>Equipo y/o Elementos de Protección Personal e Individual</t>
  </si>
  <si>
    <t>PROCESO</t>
  </si>
  <si>
    <t>ACTIVIDAD</t>
  </si>
  <si>
    <t>TAREA</t>
  </si>
  <si>
    <t>CLASIFICACIÓN</t>
  </si>
  <si>
    <t>PELIGRO
 (fuente, situación o acto)</t>
  </si>
  <si>
    <t>Descripción</t>
  </si>
  <si>
    <t>DESCRIPCIÓN Y CLASIFICACIÓN DE PELIGROS</t>
  </si>
  <si>
    <t>DESCRIPCIÓN</t>
  </si>
  <si>
    <t>Biológico</t>
  </si>
  <si>
    <t>Físico</t>
  </si>
  <si>
    <t>Químicos</t>
  </si>
  <si>
    <t>Psicosocial</t>
  </si>
  <si>
    <t>Biomecánicas</t>
  </si>
  <si>
    <t>Condiciones de Seguridad</t>
  </si>
  <si>
    <t>Fenómenos naturales</t>
  </si>
  <si>
    <t>Ruido (de impacto, intermitente, continuo)</t>
  </si>
  <si>
    <t>Polvos orgánicos inorgánicos</t>
  </si>
  <si>
    <t>Gestión Organizacional (estilo de mando, pago, contratación, participación, inducción y capacitación, bienestar social, evaluación del desempeño, manejo de cambios).</t>
  </si>
  <si>
    <t>Postura (prolongadas, mantenida, forzada y anti gravitacional)</t>
  </si>
  <si>
    <t>Mecánico (elementos o partes de maquinas, herramientas, equipos, piezas a trabajar, materiales proyectados sólidos o fluidos)</t>
  </si>
  <si>
    <t>Sismo</t>
  </si>
  <si>
    <t>Bacterias</t>
  </si>
  <si>
    <t>Iluminación (luz visible por exceso o deficiencia)</t>
  </si>
  <si>
    <t>Fibras</t>
  </si>
  <si>
    <t>Características de la organización del trabajo (comunicación, tecnología, organización del trabajo, demandas cualitativas y cuantitativas de la labor).</t>
  </si>
  <si>
    <t>Esfuerzo</t>
  </si>
  <si>
    <t>Eléctrico (alta y baja tensión, estática)</t>
  </si>
  <si>
    <t>Terremoto</t>
  </si>
  <si>
    <t>Hongos</t>
  </si>
  <si>
    <t>Vibración (cuerpo entero, segmentaria)</t>
  </si>
  <si>
    <t>Líquidos (nieblas y rocíos)</t>
  </si>
  <si>
    <t>Características del grupo social de trabajo (relaciones, cohesión, calidad de interacciones, trabajo en equipo).</t>
  </si>
  <si>
    <t>Movimiento repetitivo</t>
  </si>
  <si>
    <t>Locativo (sistema y medios de almacenamiento), superficies de trabajo (irregulares, deslizantes, con diferencia del nivel), condiciones de orden y aseo, (caídas de objeto)</t>
  </si>
  <si>
    <t>Vendaval</t>
  </si>
  <si>
    <t>Ricketsias</t>
  </si>
  <si>
    <t>Temperaturas extremas (calor y frio)</t>
  </si>
  <si>
    <t>Gases y vapores</t>
  </si>
  <si>
    <t>Condiciones de la tarea (carga mental, contenido de la tarea, demandas emocionales, sistemas de control, definición de roles, monotonía, etc.)</t>
  </si>
  <si>
    <t>Manipulación de cargas</t>
  </si>
  <si>
    <t>Tecnológico (explosión, fuga, derrame, incendio)</t>
  </si>
  <si>
    <t>Inundación</t>
  </si>
  <si>
    <t>Parásitos</t>
  </si>
  <si>
    <t>Presión atmosférica (normal y ajustada)</t>
  </si>
  <si>
    <t>Humos metálicos, no metálicos</t>
  </si>
  <si>
    <t xml:space="preserve">Interfase persona - tarea (conocimientos, habilidades en relación con la demanda de la tarea, iniciativa, autonomía y reconomiento, identificación de la persona con la tarea y la organización </t>
  </si>
  <si>
    <t>Accidentes de tránsito</t>
  </si>
  <si>
    <t>Precipitaciones, (lluvias, granizadas, heladas)</t>
  </si>
  <si>
    <t>Picaduras</t>
  </si>
  <si>
    <t>Radiaciones ionizantes (rayos x, gama, beta y alfa)</t>
  </si>
  <si>
    <t>Material Particulado</t>
  </si>
  <si>
    <t>Jornada de trabajo (pausas, trabajo nocturno, rotación, horas extras, descansos)</t>
  </si>
  <si>
    <t>Públicos (robos, atracos, asaltos, atentados, de orden público, etc.)</t>
  </si>
  <si>
    <t>Mordeduras</t>
  </si>
  <si>
    <t>Radiaciones no ionizantes (laser, ultravioleta, infrarroja, radiofrecuencia, microondas)</t>
  </si>
  <si>
    <t>Trabajos en alturas</t>
  </si>
  <si>
    <t>Fluidos o excrementos</t>
  </si>
  <si>
    <t>Espacios confinados</t>
  </si>
  <si>
    <t>Tabla No. 1 Determinación del nivel de deficiencia</t>
  </si>
  <si>
    <t>Tabla No. 2  Determinación del nivel de exposición</t>
  </si>
  <si>
    <t>Tabla No. 3  Determinación del nivel de probabilidad</t>
  </si>
  <si>
    <t>Nivel de deficiencia</t>
  </si>
  <si>
    <t>Valor de ND</t>
  </si>
  <si>
    <t>Significado</t>
  </si>
  <si>
    <t>Nivel de exposición</t>
  </si>
  <si>
    <t>Valor de NE</t>
  </si>
  <si>
    <t>Nivel de probabilidad</t>
  </si>
  <si>
    <t>Muy Alto (MA)</t>
  </si>
  <si>
    <t>Continua (EC)</t>
  </si>
  <si>
    <t>La situación de exposición se presenta sin interrupción o varias veces con tiempo prolongado durante la jornada laboral</t>
  </si>
  <si>
    <t>Alto (A)</t>
  </si>
  <si>
    <t>Frecuente (EF)</t>
  </si>
  <si>
    <t>La situación de exposición se presenta varias veces durante la jornada laboral por tiempos cortos</t>
  </si>
  <si>
    <t>Nivel de deficiencia (ND)</t>
  </si>
  <si>
    <t>MA-40</t>
  </si>
  <si>
    <t>MA-30</t>
  </si>
  <si>
    <t>A-20</t>
  </si>
  <si>
    <t>A-10</t>
  </si>
  <si>
    <t>Medio (M)</t>
  </si>
  <si>
    <t>Ocasional (EO)</t>
  </si>
  <si>
    <t>La situación de exposición se presenta alguna vez durante la jornada laboral y por un período de tiempo corto</t>
  </si>
  <si>
    <t>MA-24</t>
  </si>
  <si>
    <t>A-18</t>
  </si>
  <si>
    <t>A-12</t>
  </si>
  <si>
    <t>M-6</t>
  </si>
  <si>
    <t>Bajo (B)</t>
  </si>
  <si>
    <t>No se asigna valor</t>
  </si>
  <si>
    <t>Esporádica (EE)</t>
  </si>
  <si>
    <t>La situación de exposición se presenta de manera eventual</t>
  </si>
  <si>
    <t>M-8</t>
  </si>
  <si>
    <t>B-4</t>
  </si>
  <si>
    <t>B-2</t>
  </si>
  <si>
    <t>Tabla No. 4 Significado de los diferentes niveles de probabilidad</t>
  </si>
  <si>
    <t>Tabla No. 5 Determinación del nivel de consecuencia</t>
  </si>
  <si>
    <t>Tabla 6. Determinación del nivel de riesgo</t>
  </si>
  <si>
    <t>Valor de NP</t>
  </si>
  <si>
    <t>Nivel de consecuencias</t>
  </si>
  <si>
    <t>Valor NC</t>
  </si>
  <si>
    <t>Nivel de riesgo
NR = NP X NC</t>
  </si>
  <si>
    <t>Nivel de probabilidad (NP)</t>
  </si>
  <si>
    <t>Entre 40 y 24</t>
  </si>
  <si>
    <t>Situación deficiente con exposición continua o muy deficiente con exposición frecuente. Normalmente la materialización del riesgo ocurre con frecuencia</t>
  </si>
  <si>
    <t>Daños personales</t>
  </si>
  <si>
    <t>40-24</t>
  </si>
  <si>
    <t>20*10</t>
  </si>
  <si>
    <t>Entre 20 y 10</t>
  </si>
  <si>
    <t>situación deficiente con exposición frecuente u ocasioanal, o bien situación muy deficiente con exposición ocasional o esporádica.  La materialización del riesgo es posible que suceda varias veces en la vida laboral.</t>
  </si>
  <si>
    <t>Mortal o catastrófico (M)</t>
  </si>
  <si>
    <t>Muerte (s)</t>
  </si>
  <si>
    <t>Nivel de consecuencias (NC)</t>
  </si>
  <si>
    <t>I
4000 – 2400</t>
  </si>
  <si>
    <t>I 
2000 - 1200</t>
  </si>
  <si>
    <t>I
800-600</t>
  </si>
  <si>
    <t>II
400-200</t>
  </si>
  <si>
    <t>Entre 8 y 6</t>
  </si>
  <si>
    <t>Situación deficiente con exposición esporádica o bien situación mejorada con exposición continuada o frecuente.  Es posible que suceda el daño alguna vez.</t>
  </si>
  <si>
    <t>Muy grave (MG)</t>
  </si>
  <si>
    <t>Lesiones o enfermedades graves irreparables (incapacidad permanente parcial o invalidez)</t>
  </si>
  <si>
    <t>I
2400 – 1440</t>
  </si>
  <si>
    <t>I
1200 – 600</t>
  </si>
  <si>
    <t>II
480-360</t>
  </si>
  <si>
    <t xml:space="preserve">
                       III 120</t>
  </si>
  <si>
    <t>Entre 4 y 2</t>
  </si>
  <si>
    <t>Situación mejorable con exposición ocasional o esporádica, o situación sin anomalía destacable con cualquier nivel de exposición.  No es esperable que se materialice el riesgo, aunque puede ser concebible.</t>
  </si>
  <si>
    <t>Grave (G)</t>
  </si>
  <si>
    <t>Lesiones o enfermedades con incapacidad laboral temporal (ILT)</t>
  </si>
  <si>
    <t>I
1000 – 600</t>
  </si>
  <si>
    <t>II
500 – 250</t>
  </si>
  <si>
    <t>II
200-150</t>
  </si>
  <si>
    <t>III
100-50</t>
  </si>
  <si>
    <t>Leve (L)</t>
  </si>
  <si>
    <t>Lesiones o enfermedades que no requieren incapacidad</t>
  </si>
  <si>
    <t>II
400 - 240</t>
  </si>
  <si>
    <t xml:space="preserve">
      III 100</t>
  </si>
  <si>
    <t>III
80-60</t>
  </si>
  <si>
    <t>III 40
              IV 20</t>
  </si>
  <si>
    <t>Tabla 7. Significado del nivel de riesgo</t>
  </si>
  <si>
    <t>Tabla 8.  Aceptabilidad del riesgo</t>
  </si>
  <si>
    <t>Nivel de riesgo</t>
  </si>
  <si>
    <t>Valor de NR</t>
  </si>
  <si>
    <t>I</t>
  </si>
  <si>
    <t>4000 - 600</t>
  </si>
  <si>
    <t>Situación crítica. Suspender actividades hasta que él riesgo esté bajo control.  Intervención urgente.</t>
  </si>
  <si>
    <t>No aceptable</t>
  </si>
  <si>
    <t>II</t>
  </si>
  <si>
    <t>500 – 150</t>
  </si>
  <si>
    <t>No aceptable o aceptable con control especifico</t>
  </si>
  <si>
    <t>III</t>
  </si>
  <si>
    <t>120 – 40</t>
  </si>
  <si>
    <t>Mejorar si es posible.  Sería conveniente justificar la intervención y su rentabilidad.</t>
  </si>
  <si>
    <t>Aceptable</t>
  </si>
  <si>
    <t>IV</t>
  </si>
  <si>
    <t xml:space="preserve">Mantener las medidas de control existentes, pero se deberían considerar soluciones o mejoras y se deben hacer comprobaciones periódicas para asegurar que el riesgo aún es aceptable.   </t>
  </si>
  <si>
    <t>NIVEL DE RIESGO NP=NP* NC</t>
  </si>
  <si>
    <t>NIVEL DE PROBABILIDAD (NP)</t>
  </si>
  <si>
    <t>MUY ALTO (MA)</t>
  </si>
  <si>
    <t>ALTO  (A)</t>
  </si>
  <si>
    <t>MEDIO (M)</t>
  </si>
  <si>
    <t>BAJA (B)</t>
  </si>
  <si>
    <t>ENTRE 40 - 24</t>
  </si>
  <si>
    <t>ENTRE 20 - 10</t>
  </si>
  <si>
    <t>ENTRE 8 - 6</t>
  </si>
  <si>
    <t>ENTRE 4 Y 2</t>
  </si>
  <si>
    <t>NIVEL DE CONSECUENCIAS (NC)</t>
  </si>
  <si>
    <t>MORTAL O CATASTRÓFICO (M) 
100</t>
  </si>
  <si>
    <t>MUY GRAVE (MG)
60</t>
  </si>
  <si>
    <t>GRAVE 
(G)
25</t>
  </si>
  <si>
    <t>LEVE
(L)
10</t>
  </si>
  <si>
    <t>EFECTOS POSIBLES</t>
  </si>
  <si>
    <t>CONTROL EXISTENTES</t>
  </si>
  <si>
    <t>EVALUACIÓN DEL RIESGO</t>
  </si>
  <si>
    <t xml:space="preserve">Nivel de Deficiencia (ND) </t>
  </si>
  <si>
    <t>Nivel de Probabilidad (ND*NE)</t>
  </si>
  <si>
    <t>Interpretación del Nivel de Probabilidad</t>
  </si>
  <si>
    <t>Nivel de Consecuencia</t>
  </si>
  <si>
    <t>Nivel de Riesgo e Intervención (NR)</t>
  </si>
  <si>
    <t>Interpretación del Nivel de Riesgo</t>
  </si>
  <si>
    <t>Aceptabilidad del Riesgo</t>
  </si>
  <si>
    <t>Requisito Legal Asociado</t>
  </si>
  <si>
    <t>Mejorable</t>
  </si>
  <si>
    <t>Situación Crítica, corrección urgente.</t>
  </si>
  <si>
    <t>Corregir o adoptar medidas de control</t>
  </si>
  <si>
    <t>Mejorar el Control Existente</t>
  </si>
  <si>
    <t>No intervenir, salvo que un análisis más preciso lo justifique.</t>
  </si>
  <si>
    <t>Explicación</t>
  </si>
  <si>
    <t>Se ha (n) detectado peligro (s) que determina(n) como posible la generación de incidentes  o la eficacia del conjunto de medidas preventivas existentes respecto al riesgo es nula o no existe, o ambos.</t>
  </si>
  <si>
    <t>Se ha (n) detectada algún (os) peligro (s) que pueden dar lugar a incidentes significativa(s), o la eficacia del conjunto de medidas preventivas existentes es moderada, o ambos.</t>
  </si>
  <si>
    <t>Se han detectado peligros que pueden dar lugar a incidentes poco significativas o de menor importancia, o la eficacia del conjunto de medidas preventivas existentes es moderada, o ambas.</t>
  </si>
  <si>
    <t>No se ha detectado peiigro o la eficacia del conjunto de medidas preventivas existentes es alta, o ambas. El riesgo está controlado.  Estos peligros se clasifican directamente en el nivel de riesgo y de intervención cuatro (IV)</t>
  </si>
  <si>
    <r>
      <rPr>
        <b/>
        <sz val="10"/>
        <rFont val="Arial"/>
        <family val="2"/>
      </rPr>
      <t xml:space="preserve">Nota </t>
    </r>
    <r>
      <rPr>
        <sz val="10"/>
        <rFont val="Arial"/>
        <family val="2"/>
      </rPr>
      <t xml:space="preserve"> Para evaluar el nivel de consecuencias, tenga en cuenta la consecuencia directa mas grave que se pueda presentar en la actividad valorada.</t>
    </r>
  </si>
  <si>
    <t>8*6</t>
  </si>
  <si>
    <t>4*2</t>
  </si>
  <si>
    <t xml:space="preserve">Corregir y adoptar medidas de control de inmediato. </t>
  </si>
  <si>
    <t>NE</t>
  </si>
  <si>
    <t>NC</t>
  </si>
  <si>
    <t xml:space="preserve">Medio </t>
  </si>
  <si>
    <t>Individuo</t>
  </si>
  <si>
    <t>Fecha de actualización:</t>
  </si>
  <si>
    <t>Fecha de elaboración:</t>
  </si>
  <si>
    <t xml:space="preserve">MATRIZ DE RIESGO SST  </t>
  </si>
  <si>
    <t>EXTINPADI FIRE S.A.S</t>
  </si>
  <si>
    <t>Virus Animales roedores</t>
  </si>
  <si>
    <t>sequias</t>
  </si>
  <si>
    <t>maquinas</t>
  </si>
  <si>
    <t>equipos herramientas</t>
  </si>
  <si>
    <t>espacios reducidos</t>
  </si>
  <si>
    <t>caidas a distinto nivel o sobre nivel</t>
  </si>
  <si>
    <t>HURACANES</t>
  </si>
  <si>
    <t>ZUNAMIS</t>
  </si>
  <si>
    <t>VAPORES</t>
  </si>
  <si>
    <t>PRESIONES ANORMALES</t>
  </si>
  <si>
    <t>RUTINARIA (SI O NO)</t>
  </si>
  <si>
    <t xml:space="preserve">GTC 45 </t>
  </si>
  <si>
    <t>I
4000-2400</t>
  </si>
  <si>
    <t>I
2000-1200</t>
  </si>
  <si>
    <t>I
800-600</t>
  </si>
  <si>
    <t>II
400-200</t>
  </si>
  <si>
    <t>I
2400 - 1440</t>
  </si>
  <si>
    <t>I
1200 - 600</t>
  </si>
  <si>
    <t>II
480 - 360</t>
  </si>
  <si>
    <t>II
200</t>
  </si>
  <si>
    <t xml:space="preserve">  III  
120                                                           </t>
  </si>
  <si>
    <t>I
1000-600</t>
  </si>
  <si>
    <t>II 
500 - 250</t>
  </si>
  <si>
    <t>II
200 - 150</t>
  </si>
  <si>
    <t>III
100 - 50</t>
  </si>
  <si>
    <t>II
400-240</t>
  </si>
  <si>
    <t>III
100</t>
  </si>
  <si>
    <t>III
80 - 60</t>
  </si>
  <si>
    <t>III
40</t>
  </si>
  <si>
    <t>IV 
20</t>
  </si>
  <si>
    <t>GTC 45</t>
  </si>
  <si>
    <t>CORTE</t>
  </si>
  <si>
    <t>PLANEADO</t>
  </si>
  <si>
    <t>CEPILLADO</t>
  </si>
  <si>
    <t>Fisicos</t>
  </si>
  <si>
    <t>Quimicos</t>
  </si>
  <si>
    <t>Biologicos</t>
  </si>
  <si>
    <t>Mecanicos</t>
  </si>
  <si>
    <t>Ergonomicos</t>
  </si>
  <si>
    <t>Psicosociales</t>
  </si>
  <si>
    <t>Electricos</t>
  </si>
  <si>
    <t>Locativos</t>
  </si>
  <si>
    <t>Naturales</t>
  </si>
  <si>
    <t>Fisico Quimicos</t>
  </si>
  <si>
    <t>ND</t>
  </si>
  <si>
    <t>Contacto con la hoja en movimiento</t>
  </si>
  <si>
    <t>Golpes por caída de madera</t>
  </si>
  <si>
    <t>Sobreesfuerzo y movimientos repetitivos</t>
  </si>
  <si>
    <t>Contacto con energía eléctrica, por circuitos mal aislados o sin aislamiento, extensiones sin tierra de protección.</t>
  </si>
  <si>
    <t>Atrapamiento con la sierra de prendas de vestir sueltas, cabello largo y/o uso de reloj, cadenas, anillos o gargantillas</t>
  </si>
  <si>
    <t>Exposición a ruido sobre los límites permisibles</t>
  </si>
  <si>
    <t>Ajuste antropometrico del puesto de trabajo.</t>
  </si>
  <si>
    <t>lesiones en manos y dedos</t>
  </si>
  <si>
    <t>NA</t>
  </si>
  <si>
    <t xml:space="preserve">Mantenimiento al dia  de las maquinas
Cambio periodico de las hojas de corte </t>
  </si>
  <si>
    <t>Nro de Expuestos</t>
  </si>
  <si>
    <t>CORTE Y AMPUTACIÓN</t>
  </si>
  <si>
    <t xml:space="preserve">Capacitación en utilización de equipos 
</t>
  </si>
  <si>
    <t>Dotar a los trabajadores con guantes para la protección de acuerdo al estanadar establecidoporla organización</t>
  </si>
  <si>
    <t>Implementación de Protocolos de Sseguridad</t>
  </si>
  <si>
    <t>Implementacion de procedimientos seguros.
Implementación elementos de protección.</t>
  </si>
  <si>
    <t>LABRADO</t>
  </si>
  <si>
    <t>AMPUTACIÓN</t>
  </si>
  <si>
    <t>Protocolo de Seguridad en la tilización de la madera</t>
  </si>
  <si>
    <t xml:space="preserve">Capacitación en Primeros Auxilios </t>
  </si>
  <si>
    <t>Esguinses, Luxación, Trauma en tejido blando, Contusión, Heridas, Atrapamiento, Fractura.</t>
  </si>
  <si>
    <t xml:space="preserve">Tendinitis, Tunel de Carpo, Lumbalgia, Cervicalgia, Hernias Discales </t>
  </si>
  <si>
    <t>Normas Ergonomicas para levantamiento de cargas</t>
  </si>
  <si>
    <t>INCAPACIDAD PERMANENTE</t>
  </si>
  <si>
    <t>Rreducción del tiempo de exposición
Asegurar la utilización de pausas activas
Foemntar el autocuidado</t>
  </si>
  <si>
    <t xml:space="preserve">cinturon de seguridad </t>
  </si>
  <si>
    <t>Quemaduras internas y externas</t>
  </si>
  <si>
    <t xml:space="preserve">Mantenimiiento de las instalacioneselectricas </t>
  </si>
  <si>
    <t>Muerte por fibrilacion ventricular  e Incendio</t>
  </si>
  <si>
    <t>Atrapamiento, impacto, perforación, enganche.</t>
  </si>
  <si>
    <t>Reglas de seguridad para utilización de las maquinas</t>
  </si>
  <si>
    <t>Arrastramiento, amputación y Muerte</t>
  </si>
  <si>
    <t>Utilizar ropa adecuada para manipulación de madera</t>
  </si>
  <si>
    <t>Señalización
Mantener siempre las herramientas eléctricas con sus protecciones y verificar su tierra de protección</t>
  </si>
  <si>
    <t>calzado</t>
  </si>
  <si>
    <t xml:space="preserve">Controlar el ruido ajustando a las normas vigentes sobre ruido </t>
  </si>
  <si>
    <t xml:space="preserve">Perdida progresiva de audición, estrés, hipoacusia sensorial, fatiga auditiva, disminución de la concentración y la coordinación, enmascarramiento de la audición, tinitus </t>
  </si>
  <si>
    <t>Utilización de materiales que absorban sonidos (paredes y techos)</t>
  </si>
  <si>
    <t>Uso adecuado de EPP</t>
  </si>
  <si>
    <t>Perdida permanente de Audición</t>
  </si>
  <si>
    <t>TLV de Ruido  según numero de horas de exposición y el nivel de descibeles</t>
  </si>
  <si>
    <t xml:space="preserve">Protectores hechos a la medida. </t>
  </si>
  <si>
    <t xml:space="preserve">Incrustación de Astillas </t>
  </si>
  <si>
    <t>FABRICACION DE MUEBLES DE MADERA ENTAMBORADAS</t>
  </si>
  <si>
    <t>EMSAMBLAJE</t>
  </si>
  <si>
    <t>ARMADO</t>
  </si>
  <si>
    <t>TRIPLEADO</t>
  </si>
  <si>
    <t>LIJADO</t>
  </si>
  <si>
    <t xml:space="preserve">Exposición por atrapamiento con la hoja de la acolilladora </t>
  </si>
  <si>
    <t>Cortes</t>
  </si>
  <si>
    <t>Equipos de Protección Personal</t>
  </si>
  <si>
    <t>Cancer de Cavum y de Senos Nasales</t>
  </si>
  <si>
    <t>Uso de ventiladores y realización de mediciones ambientzsles para conocer el valor maximo permisible en el lugar de trabajo</t>
  </si>
  <si>
    <t>Reducción del tiempo de exposición
Asegurar la utilización de pausas activas
Foemntar el autocuidado</t>
  </si>
  <si>
    <t>Fomento del autocuidado y sanciones pornoutilización de EPP</t>
  </si>
  <si>
    <t>Cortes, Infección</t>
  </si>
  <si>
    <t>Incrustación</t>
  </si>
  <si>
    <t xml:space="preserve">Contacto con la grapadora </t>
  </si>
  <si>
    <t>Corte, infección, Ruptura de tejidos blandos</t>
  </si>
  <si>
    <t xml:space="preserve">Uso adecuado de la Maquina </t>
  </si>
  <si>
    <t>Exposición a sustancia  quimica (Pegante de Madera)</t>
  </si>
  <si>
    <t>Fomento del autocuidado y sanciones por no utilización de EPP</t>
  </si>
  <si>
    <t>Contacto continuo de la lijadora con los Miembros Superiores</t>
  </si>
  <si>
    <t>Dificultad respiratoria, inflamación de la garganta, ardor en la nariz, Desmayo, Hipotensión, Nauseas, Vomitos y Mareos</t>
  </si>
  <si>
    <t xml:space="preserve">Perdida de la Visión </t>
  </si>
  <si>
    <t xml:space="preserve">Tunel de Carpo </t>
  </si>
  <si>
    <t xml:space="preserve">Daños en dermis y epidermis, Dermatitis de Contacto y Alergica </t>
  </si>
  <si>
    <t xml:space="preserve">Pausas Activas </t>
  </si>
  <si>
    <t xml:space="preserve">Jornada de Implementación de Pusas Activas </t>
  </si>
  <si>
    <t>NIVELACIÓN</t>
  </si>
  <si>
    <t xml:space="preserve">Manipulación Manual de Cargas </t>
  </si>
  <si>
    <t>Exposición por perforación con broca de  taladro</t>
  </si>
  <si>
    <t xml:space="preserve">Cortes, Inserción de Material Metalico </t>
  </si>
  <si>
    <t xml:space="preserve">INFECCIÓN POR OXIDACIÓN DE LA BROCA </t>
  </si>
  <si>
    <t>Exposición a polvo de maderas duras (zapan y granadillo) en suspensión &lt;5 micras</t>
  </si>
  <si>
    <t>Exposición a polvo de maderas blandas (cedro y guasimo) en suspensión &lt;5 micras</t>
  </si>
  <si>
    <t>Exposición a polvo de maderas duras (zapan y granadillo) en suspensión de 10 a 50 micras</t>
  </si>
  <si>
    <t>Exposición a polvo de maderas blandas (cedro y guasimo) en suspensión de 10 a 50 micras</t>
  </si>
  <si>
    <t>Sinusitis, Rinitis, Obstrucción Nasal, Hipersecresión Nasal</t>
  </si>
  <si>
    <t>Rinitis, Bronquitis Cronica, Obstrucción respiratoria Cronica</t>
  </si>
  <si>
    <t>Asma</t>
  </si>
  <si>
    <t>Extracción Localizada</t>
  </si>
  <si>
    <t>EPP P100 o N95</t>
  </si>
  <si>
    <t>9 De Abril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</si>
</sst>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[$€-2]\ * #,##0.00_ ;_ [$€-2]\ * \-#,##0.00_ ;_ [$€-2]\ * &quot;-&quot;??_ 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Courier"/>
      <family val="3"/>
    </font>
    <font>
      <b/>
      <i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color rgb="FFFFFFFF"/>
      <name val="Arial"/>
      <family val="2"/>
    </font>
    <font>
      <b/>
      <sz val="10"/>
      <color rgb="FFFFFFFF"/>
      <name val="Arial"/>
      <family val="2"/>
    </font>
    <font>
      <sz val="10"/>
      <name val="Calibri"/>
      <family val="2"/>
    </font>
    <font>
      <sz val="8"/>
      <name val="Arial"/>
      <family val="2"/>
    </font>
    <font>
      <b/>
      <i/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0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sz val="9"/>
      <color theme="1"/>
      <name val="Arial"/>
      <family val="2"/>
    </font>
    <font>
      <b/>
      <i/>
      <sz val="9"/>
      <name val="Arial"/>
      <family val="2"/>
    </font>
    <font>
      <b/>
      <sz val="9"/>
      <color indexed="8"/>
      <name val="Arial"/>
      <family val="2"/>
    </font>
    <font>
      <b/>
      <sz val="9"/>
      <color theme="1"/>
      <name val="Arial"/>
      <family val="2"/>
    </font>
    <font>
      <b/>
      <sz val="15"/>
      <name val="Arial"/>
      <family val="2"/>
    </font>
    <font>
      <sz val="15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9"/>
      <color theme="0"/>
      <name val="Arial"/>
      <family val="2"/>
    </font>
    <font>
      <b/>
      <sz val="10"/>
      <color rgb="FFFF0000"/>
      <name val="Arial"/>
      <family val="2"/>
    </font>
    <font>
      <sz val="12"/>
      <color theme="1"/>
      <name val="Calibri"/>
      <family val="2"/>
    </font>
    <font>
      <sz val="18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1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8B8B8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8" tint="-0.249977111117893"/>
        <bgColor indexed="22"/>
      </patternFill>
    </fill>
    <fill>
      <patternFill patternType="solid">
        <fgColor theme="8" tint="-0.249977111117893"/>
        <bgColor indexed="55"/>
      </patternFill>
    </fill>
    <fill>
      <patternFill patternType="solid">
        <fgColor rgb="FF00CC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2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/>
        <bgColor indexed="64"/>
      </patternFill>
    </fill>
  </fills>
  <borders count="6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rgb="FF000000"/>
      </right>
      <top style="medium">
        <color auto="1"/>
      </top>
      <bottom/>
      <diagonal/>
    </border>
    <border>
      <left style="medium">
        <color rgb="FF000000"/>
      </left>
      <right/>
      <top style="medium">
        <color auto="1"/>
      </top>
      <bottom style="medium">
        <color rgb="FF000000"/>
      </bottom>
      <diagonal/>
    </border>
    <border>
      <left/>
      <right/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auto="1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auto="1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2" fillId="0" borderId="0"/>
    <xf numFmtId="0" fontId="5" fillId="0" borderId="0"/>
    <xf numFmtId="0" fontId="1" fillId="0" borderId="0"/>
    <xf numFmtId="0" fontId="15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216">
    <xf numFmtId="0" fontId="0" fillId="0" borderId="0" xfId="0"/>
    <xf numFmtId="0" fontId="1" fillId="0" borderId="0" xfId="4"/>
    <xf numFmtId="0" fontId="10" fillId="4" borderId="6" xfId="4" applyFont="1" applyFill="1" applyBorder="1" applyAlignment="1">
      <alignment horizontal="center" vertical="center" wrapText="1"/>
    </xf>
    <xf numFmtId="0" fontId="1" fillId="0" borderId="6" xfId="4" applyFont="1" applyBorder="1" applyAlignment="1">
      <alignment horizontal="left" vertical="center" wrapText="1"/>
    </xf>
    <xf numFmtId="0" fontId="1" fillId="0" borderId="6" xfId="4" applyBorder="1" applyAlignment="1">
      <alignment horizontal="left" vertical="center" wrapText="1"/>
    </xf>
    <xf numFmtId="0" fontId="11" fillId="0" borderId="12" xfId="4" applyFont="1" applyBorder="1" applyAlignment="1">
      <alignment horizontal="left" vertical="center" wrapText="1"/>
    </xf>
    <xf numFmtId="0" fontId="1" fillId="0" borderId="3" xfId="4" applyBorder="1" applyAlignment="1">
      <alignment horizontal="left" vertical="center" wrapText="1"/>
    </xf>
    <xf numFmtId="0" fontId="11" fillId="0" borderId="6" xfId="4" applyFont="1" applyBorder="1" applyAlignment="1">
      <alignment horizontal="left" vertical="center" wrapText="1"/>
    </xf>
    <xf numFmtId="0" fontId="1" fillId="0" borderId="13" xfId="4" applyFont="1" applyBorder="1" applyAlignment="1">
      <alignment horizontal="left" vertical="center" wrapText="1"/>
    </xf>
    <xf numFmtId="0" fontId="11" fillId="0" borderId="0" xfId="4" applyFont="1" applyAlignment="1">
      <alignment horizontal="left" vertical="center" wrapText="1"/>
    </xf>
    <xf numFmtId="0" fontId="1" fillId="0" borderId="1" xfId="4" applyBorder="1" applyAlignment="1">
      <alignment horizontal="left" vertical="center" wrapText="1"/>
    </xf>
    <xf numFmtId="0" fontId="11" fillId="0" borderId="13" xfId="4" applyFont="1" applyBorder="1" applyAlignment="1">
      <alignment horizontal="left" vertical="center" wrapText="1"/>
    </xf>
    <xf numFmtId="0" fontId="1" fillId="5" borderId="0" xfId="4" applyFill="1"/>
    <xf numFmtId="0" fontId="12" fillId="5" borderId="0" xfId="4" applyFont="1" applyFill="1"/>
    <xf numFmtId="0" fontId="4" fillId="6" borderId="16" xfId="4" applyFont="1" applyFill="1" applyBorder="1" applyAlignment="1">
      <alignment horizontal="center" vertical="center" wrapText="1"/>
    </xf>
    <xf numFmtId="0" fontId="4" fillId="6" borderId="17" xfId="4" applyFont="1" applyFill="1" applyBorder="1" applyAlignment="1">
      <alignment horizontal="center" vertical="center" wrapText="1"/>
    </xf>
    <xf numFmtId="0" fontId="4" fillId="6" borderId="18" xfId="4" applyFont="1" applyFill="1" applyBorder="1" applyAlignment="1">
      <alignment horizontal="center" vertical="center" wrapText="1"/>
    </xf>
    <xf numFmtId="0" fontId="12" fillId="0" borderId="23" xfId="4" applyFont="1" applyBorder="1" applyAlignment="1">
      <alignment horizontal="center" vertical="center"/>
    </xf>
    <xf numFmtId="0" fontId="12" fillId="0" borderId="10" xfId="4" applyFont="1" applyBorder="1" applyAlignment="1">
      <alignment horizontal="center" vertical="center"/>
    </xf>
    <xf numFmtId="0" fontId="12" fillId="0" borderId="24" xfId="4" applyFont="1" applyBorder="1" applyAlignment="1">
      <alignment horizontal="center" vertical="center" wrapText="1"/>
    </xf>
    <xf numFmtId="0" fontId="12" fillId="0" borderId="23" xfId="4" applyFont="1" applyBorder="1" applyAlignment="1">
      <alignment horizontal="center" vertical="center" wrapText="1"/>
    </xf>
    <xf numFmtId="0" fontId="12" fillId="0" borderId="10" xfId="4" applyFont="1" applyBorder="1" applyAlignment="1">
      <alignment horizontal="center" vertical="center" wrapText="1"/>
    </xf>
    <xf numFmtId="0" fontId="12" fillId="0" borderId="27" xfId="4" applyFont="1" applyBorder="1" applyAlignment="1">
      <alignment horizontal="center" vertical="center"/>
    </xf>
    <xf numFmtId="0" fontId="12" fillId="6" borderId="10" xfId="4" applyFont="1" applyFill="1" applyBorder="1" applyAlignment="1">
      <alignment horizontal="center" vertical="center"/>
    </xf>
    <xf numFmtId="0" fontId="12" fillId="6" borderId="27" xfId="4" applyFont="1" applyFill="1" applyBorder="1" applyAlignment="1">
      <alignment horizontal="center" vertical="center"/>
    </xf>
    <xf numFmtId="0" fontId="12" fillId="6" borderId="10" xfId="4" applyFont="1" applyFill="1" applyBorder="1" applyAlignment="1">
      <alignment horizontal="center" vertical="center" wrapText="1"/>
    </xf>
    <xf numFmtId="0" fontId="12" fillId="0" borderId="30" xfId="4" applyFont="1" applyBorder="1" applyAlignment="1">
      <alignment horizontal="center" vertical="center"/>
    </xf>
    <xf numFmtId="0" fontId="12" fillId="0" borderId="31" xfId="4" applyFont="1" applyBorder="1" applyAlignment="1">
      <alignment horizontal="center" vertical="center" wrapText="1"/>
    </xf>
    <xf numFmtId="0" fontId="12" fillId="0" borderId="32" xfId="4" applyFont="1" applyBorder="1" applyAlignment="1">
      <alignment horizontal="center" vertical="center" wrapText="1"/>
    </xf>
    <xf numFmtId="0" fontId="12" fillId="0" borderId="30" xfId="4" applyFont="1" applyBorder="1" applyAlignment="1">
      <alignment horizontal="center" vertical="center" wrapText="1"/>
    </xf>
    <xf numFmtId="0" fontId="12" fillId="0" borderId="34" xfId="4" applyFont="1" applyBorder="1" applyAlignment="1">
      <alignment horizontal="center" vertical="center"/>
    </xf>
    <xf numFmtId="0" fontId="12" fillId="6" borderId="34" xfId="4" applyFont="1" applyFill="1" applyBorder="1" applyAlignment="1">
      <alignment horizontal="center" vertical="center" wrapText="1"/>
    </xf>
    <xf numFmtId="0" fontId="12" fillId="6" borderId="34" xfId="4" applyFont="1" applyFill="1" applyBorder="1" applyAlignment="1">
      <alignment horizontal="center" vertical="center"/>
    </xf>
    <xf numFmtId="0" fontId="12" fillId="0" borderId="35" xfId="4" applyFont="1" applyBorder="1" applyAlignment="1">
      <alignment horizontal="center" vertical="center"/>
    </xf>
    <xf numFmtId="0" fontId="4" fillId="6" borderId="38" xfId="4" applyFont="1" applyFill="1" applyBorder="1" applyAlignment="1">
      <alignment horizontal="center" vertical="center" wrapText="1"/>
    </xf>
    <xf numFmtId="0" fontId="4" fillId="6" borderId="27" xfId="4" applyFont="1" applyFill="1" applyBorder="1" applyAlignment="1">
      <alignment horizontal="center" vertical="center" wrapText="1"/>
    </xf>
    <xf numFmtId="0" fontId="14" fillId="6" borderId="10" xfId="4" applyFont="1" applyFill="1" applyBorder="1" applyAlignment="1">
      <alignment horizontal="center" wrapText="1"/>
    </xf>
    <xf numFmtId="13" fontId="14" fillId="6" borderId="27" xfId="4" applyNumberFormat="1" applyFont="1" applyFill="1" applyBorder="1" applyAlignment="1">
      <alignment horizontal="center" wrapText="1"/>
    </xf>
    <xf numFmtId="0" fontId="12" fillId="0" borderId="41" xfId="4" applyFont="1" applyBorder="1" applyAlignment="1">
      <alignment vertical="center"/>
    </xf>
    <xf numFmtId="0" fontId="12" fillId="0" borderId="27" xfId="4" applyFont="1" applyBorder="1" applyAlignment="1">
      <alignment vertical="center" wrapText="1"/>
    </xf>
    <xf numFmtId="0" fontId="14" fillId="0" borderId="10" xfId="4" applyFont="1" applyBorder="1" applyAlignment="1">
      <alignment horizontal="center" vertical="center" wrapText="1"/>
    </xf>
    <xf numFmtId="0" fontId="15" fillId="7" borderId="10" xfId="4" applyFont="1" applyFill="1" applyBorder="1" applyAlignment="1">
      <alignment horizontal="justify" vertical="top" wrapText="1"/>
    </xf>
    <xf numFmtId="0" fontId="15" fillId="8" borderId="27" xfId="4" applyFont="1" applyFill="1" applyBorder="1" applyAlignment="1">
      <alignment horizontal="justify" vertical="top" wrapText="1"/>
    </xf>
    <xf numFmtId="0" fontId="15" fillId="8" borderId="10" xfId="4" applyFont="1" applyFill="1" applyBorder="1" applyAlignment="1">
      <alignment horizontal="justify" vertical="top" wrapText="1"/>
    </xf>
    <xf numFmtId="0" fontId="15" fillId="9" borderId="27" xfId="4" applyFont="1" applyFill="1" applyBorder="1" applyAlignment="1">
      <alignment horizontal="right" vertical="top" wrapText="1"/>
    </xf>
    <xf numFmtId="0" fontId="15" fillId="9" borderId="27" xfId="4" applyFont="1" applyFill="1" applyBorder="1" applyAlignment="1">
      <alignment horizontal="justify" vertical="top" wrapText="1"/>
    </xf>
    <xf numFmtId="0" fontId="12" fillId="0" borderId="42" xfId="4" applyFont="1" applyBorder="1" applyAlignment="1">
      <alignment vertical="center"/>
    </xf>
    <xf numFmtId="0" fontId="12" fillId="0" borderId="35" xfId="4" applyFont="1" applyBorder="1" applyAlignment="1">
      <alignment vertical="center" wrapText="1"/>
    </xf>
    <xf numFmtId="0" fontId="14" fillId="0" borderId="34" xfId="4" applyFont="1" applyBorder="1" applyAlignment="1">
      <alignment horizontal="center" vertical="center" wrapText="1"/>
    </xf>
    <xf numFmtId="0" fontId="15" fillId="8" borderId="34" xfId="4" applyFont="1" applyFill="1" applyBorder="1" applyAlignment="1">
      <alignment horizontal="justify" vertical="top" wrapText="1"/>
    </xf>
    <xf numFmtId="0" fontId="15" fillId="9" borderId="34" xfId="4" applyFont="1" applyFill="1" applyBorder="1" applyAlignment="1">
      <alignment horizontal="right" vertical="top" wrapText="1"/>
    </xf>
    <xf numFmtId="0" fontId="15" fillId="9" borderId="34" xfId="4" applyFont="1" applyFill="1" applyBorder="1" applyAlignment="1">
      <alignment horizontal="justify" vertical="top" wrapText="1"/>
    </xf>
    <xf numFmtId="0" fontId="15" fillId="9" borderId="35" xfId="4" applyFont="1" applyFill="1" applyBorder="1" applyAlignment="1">
      <alignment horizontal="justify" vertical="top" wrapText="1"/>
    </xf>
    <xf numFmtId="0" fontId="15" fillId="0" borderId="0" xfId="4" applyFont="1" applyAlignment="1">
      <alignment horizontal="justify"/>
    </xf>
    <xf numFmtId="0" fontId="16" fillId="0" borderId="0" xfId="4" applyFont="1"/>
    <xf numFmtId="0" fontId="14" fillId="6" borderId="43" xfId="4" applyFont="1" applyFill="1" applyBorder="1" applyAlignment="1">
      <alignment horizontal="center" vertical="center" wrapText="1"/>
    </xf>
    <xf numFmtId="0" fontId="14" fillId="6" borderId="39" xfId="4" applyFont="1" applyFill="1" applyBorder="1" applyAlignment="1">
      <alignment horizontal="center" vertical="center" wrapText="1"/>
    </xf>
    <xf numFmtId="0" fontId="14" fillId="6" borderId="38" xfId="4" applyFont="1" applyFill="1" applyBorder="1" applyAlignment="1">
      <alignment horizontal="center" vertical="center" wrapText="1"/>
    </xf>
    <xf numFmtId="0" fontId="1" fillId="0" borderId="0" xfId="4" applyAlignment="1">
      <alignment horizontal="center" vertical="center" wrapText="1"/>
    </xf>
    <xf numFmtId="0" fontId="14" fillId="0" borderId="41" xfId="4" applyFont="1" applyBorder="1" applyAlignment="1">
      <alignment horizontal="center" vertical="center" wrapText="1"/>
    </xf>
    <xf numFmtId="0" fontId="15" fillId="0" borderId="27" xfId="4" applyFont="1" applyBorder="1" applyAlignment="1">
      <alignment horizontal="center" vertical="center" wrapText="1"/>
    </xf>
    <xf numFmtId="0" fontId="14" fillId="0" borderId="42" xfId="4" applyFont="1" applyBorder="1" applyAlignment="1">
      <alignment horizontal="center" vertical="center" wrapText="1"/>
    </xf>
    <xf numFmtId="0" fontId="15" fillId="0" borderId="35" xfId="4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2" fillId="0" borderId="10" xfId="0" applyFont="1" applyBorder="1" applyAlignment="1">
      <alignment horizontal="center" vertical="center" textRotation="90" wrapText="1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 wrapText="1"/>
    </xf>
    <xf numFmtId="0" fontId="8" fillId="0" borderId="0" xfId="4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16" fontId="14" fillId="6" borderId="10" xfId="4" applyNumberFormat="1" applyFont="1" applyFill="1" applyBorder="1" applyAlignment="1">
      <alignment horizontal="center" wrapText="1"/>
    </xf>
    <xf numFmtId="0" fontId="19" fillId="0" borderId="10" xfId="0" applyFont="1" applyBorder="1" applyAlignment="1">
      <alignment vertical="center" wrapText="1"/>
    </xf>
    <xf numFmtId="0" fontId="25" fillId="10" borderId="49" xfId="4" applyFont="1" applyFill="1" applyBorder="1" applyAlignment="1">
      <alignment horizontal="center" vertical="center" wrapText="1" readingOrder="1"/>
    </xf>
    <xf numFmtId="0" fontId="25" fillId="10" borderId="50" xfId="4" applyFont="1" applyFill="1" applyBorder="1" applyAlignment="1">
      <alignment horizontal="center" vertical="center" wrapText="1" readingOrder="1"/>
    </xf>
    <xf numFmtId="0" fontId="25" fillId="10" borderId="52" xfId="4" applyFont="1" applyFill="1" applyBorder="1" applyAlignment="1">
      <alignment horizontal="center" vertical="center" wrapText="1" readingOrder="1"/>
    </xf>
    <xf numFmtId="0" fontId="25" fillId="10" borderId="53" xfId="4" applyFont="1" applyFill="1" applyBorder="1" applyAlignment="1">
      <alignment horizontal="center" vertical="center" wrapText="1" readingOrder="1"/>
    </xf>
    <xf numFmtId="0" fontId="22" fillId="18" borderId="10" xfId="0" applyFont="1" applyFill="1" applyBorder="1" applyAlignment="1">
      <alignment horizontal="center" vertical="center" wrapText="1"/>
    </xf>
    <xf numFmtId="0" fontId="25" fillId="10" borderId="60" xfId="4" applyFont="1" applyFill="1" applyBorder="1" applyAlignment="1">
      <alignment horizontal="center" vertical="center" wrapText="1" readingOrder="1"/>
    </xf>
    <xf numFmtId="0" fontId="18" fillId="7" borderId="49" xfId="4" applyFont="1" applyFill="1" applyBorder="1" applyAlignment="1">
      <alignment horizontal="center" vertical="center" wrapText="1"/>
    </xf>
    <xf numFmtId="0" fontId="18" fillId="11" borderId="50" xfId="4" applyFont="1" applyFill="1" applyBorder="1" applyAlignment="1">
      <alignment horizontal="center" vertical="center" wrapText="1"/>
    </xf>
    <xf numFmtId="0" fontId="18" fillId="7" borderId="49" xfId="4" applyFont="1" applyFill="1" applyBorder="1" applyAlignment="1">
      <alignment horizontal="center" vertical="center" wrapText="1" readingOrder="1"/>
    </xf>
    <xf numFmtId="0" fontId="18" fillId="8" borderId="50" xfId="4" applyFont="1" applyFill="1" applyBorder="1" applyAlignment="1">
      <alignment horizontal="center" vertical="center" wrapText="1" readingOrder="1"/>
    </xf>
    <xf numFmtId="0" fontId="18" fillId="8" borderId="54" xfId="4" applyFont="1" applyFill="1" applyBorder="1" applyAlignment="1">
      <alignment horizontal="center" vertical="center" wrapText="1" readingOrder="1"/>
    </xf>
    <xf numFmtId="0" fontId="18" fillId="8" borderId="2" xfId="4" applyFont="1" applyFill="1" applyBorder="1" applyAlignment="1">
      <alignment horizontal="center" vertical="center" wrapText="1" readingOrder="1"/>
    </xf>
    <xf numFmtId="0" fontId="18" fillId="11" borderId="2" xfId="4" applyFont="1" applyFill="1" applyBorder="1" applyAlignment="1">
      <alignment horizontal="center" vertical="center" wrapText="1" readingOrder="1"/>
    </xf>
    <xf numFmtId="0" fontId="29" fillId="11" borderId="59" xfId="4" applyFont="1" applyFill="1" applyBorder="1" applyAlignment="1">
      <alignment horizontal="center" vertical="center" wrapText="1"/>
    </xf>
    <xf numFmtId="0" fontId="29" fillId="11" borderId="55" xfId="4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textRotation="90" wrapText="1"/>
    </xf>
    <xf numFmtId="0" fontId="19" fillId="0" borderId="11" xfId="0" applyFont="1" applyFill="1" applyBorder="1" applyAlignment="1">
      <alignment horizontal="center" vertical="center" wrapText="1"/>
    </xf>
    <xf numFmtId="0" fontId="22" fillId="18" borderId="11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vertical="center" wrapText="1"/>
    </xf>
    <xf numFmtId="0" fontId="31" fillId="0" borderId="10" xfId="0" applyFont="1" applyFill="1" applyBorder="1" applyAlignment="1">
      <alignment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31" fillId="0" borderId="11" xfId="0" applyFont="1" applyFill="1" applyBorder="1" applyAlignment="1">
      <alignment vertical="center" wrapText="1"/>
    </xf>
    <xf numFmtId="0" fontId="22" fillId="0" borderId="11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textRotation="90" wrapText="1"/>
    </xf>
    <xf numFmtId="0" fontId="19" fillId="0" borderId="0" xfId="0" applyFont="1" applyFill="1" applyBorder="1" applyAlignment="1">
      <alignment horizontal="center" vertical="center" wrapText="1"/>
    </xf>
    <xf numFmtId="0" fontId="22" fillId="18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31" fillId="0" borderId="10" xfId="0" applyFont="1" applyFill="1" applyBorder="1" applyAlignment="1">
      <alignment horizontal="center" vertical="center" textRotation="90" wrapText="1"/>
    </xf>
    <xf numFmtId="0" fontId="18" fillId="7" borderId="49" xfId="4" applyFont="1" applyFill="1" applyBorder="1" applyAlignment="1">
      <alignment horizontal="center" vertical="center" wrapText="1"/>
    </xf>
    <xf numFmtId="0" fontId="3" fillId="0" borderId="10" xfId="3" applyFont="1" applyBorder="1" applyAlignment="1" applyProtection="1">
      <alignment horizontal="left" vertical="center" wrapText="1"/>
      <protection locked="0"/>
    </xf>
    <xf numFmtId="0" fontId="20" fillId="0" borderId="10" xfId="3" applyFont="1" applyBorder="1" applyAlignment="1" applyProtection="1">
      <alignment horizontal="left" vertical="center" wrapText="1"/>
    </xf>
    <xf numFmtId="0" fontId="7" fillId="0" borderId="10" xfId="3" quotePrefix="1" applyFont="1" applyBorder="1" applyAlignment="1" applyProtection="1">
      <alignment horizontal="left" vertical="center" wrapText="1"/>
    </xf>
    <xf numFmtId="0" fontId="7" fillId="0" borderId="10" xfId="3" applyFont="1" applyBorder="1" applyAlignment="1" applyProtection="1">
      <alignment horizontal="center" vertical="center" wrapText="1"/>
      <protection locked="0"/>
    </xf>
    <xf numFmtId="0" fontId="7" fillId="15" borderId="10" xfId="3" applyFont="1" applyFill="1" applyBorder="1" applyAlignment="1">
      <alignment horizontal="center" vertical="center" wrapText="1"/>
    </xf>
    <xf numFmtId="0" fontId="8" fillId="3" borderId="10" xfId="3" applyFont="1" applyFill="1" applyBorder="1" applyAlignment="1">
      <alignment horizontal="center" vertical="center" textRotation="90"/>
    </xf>
    <xf numFmtId="0" fontId="8" fillId="14" borderId="10" xfId="3" applyFont="1" applyFill="1" applyBorder="1" applyAlignment="1">
      <alignment horizontal="center" vertical="center"/>
    </xf>
    <xf numFmtId="0" fontId="8" fillId="16" borderId="10" xfId="3" applyFont="1" applyFill="1" applyBorder="1" applyAlignment="1">
      <alignment horizontal="center" vertical="center" textRotation="90" wrapText="1"/>
    </xf>
    <xf numFmtId="0" fontId="8" fillId="15" borderId="10" xfId="3" applyFont="1" applyFill="1" applyBorder="1" applyAlignment="1">
      <alignment horizontal="center" vertical="center" textRotation="90" wrapText="1"/>
    </xf>
    <xf numFmtId="49" fontId="8" fillId="17" borderId="10" xfId="4" applyNumberFormat="1" applyFont="1" applyFill="1" applyBorder="1" applyAlignment="1">
      <alignment horizontal="center" vertical="center" textRotation="90" wrapText="1"/>
    </xf>
    <xf numFmtId="0" fontId="8" fillId="3" borderId="10" xfId="3" applyFont="1" applyFill="1" applyBorder="1" applyAlignment="1">
      <alignment horizontal="center" vertical="center" textRotation="90" wrapText="1"/>
    </xf>
    <xf numFmtId="49" fontId="8" fillId="13" borderId="10" xfId="4" applyNumberFormat="1" applyFont="1" applyFill="1" applyBorder="1" applyAlignment="1">
      <alignment horizontal="center" vertical="center" wrapText="1"/>
    </xf>
    <xf numFmtId="0" fontId="31" fillId="0" borderId="61" xfId="0" applyFont="1" applyFill="1" applyBorder="1" applyAlignment="1">
      <alignment horizontal="center" vertical="center" textRotation="90" wrapText="1"/>
    </xf>
    <xf numFmtId="0" fontId="31" fillId="0" borderId="57" xfId="0" applyFont="1" applyFill="1" applyBorder="1" applyAlignment="1">
      <alignment horizontal="center" vertical="center" textRotation="90" wrapText="1"/>
    </xf>
    <xf numFmtId="0" fontId="31" fillId="0" borderId="11" xfId="0" applyFont="1" applyFill="1" applyBorder="1" applyAlignment="1">
      <alignment horizontal="center" vertical="center" textRotation="90" wrapText="1"/>
    </xf>
    <xf numFmtId="0" fontId="31" fillId="0" borderId="10" xfId="0" applyFont="1" applyFill="1" applyBorder="1" applyAlignment="1">
      <alignment horizontal="center" vertical="center" textRotation="90" wrapText="1"/>
    </xf>
    <xf numFmtId="0" fontId="0" fillId="0" borderId="10" xfId="0" applyBorder="1"/>
    <xf numFmtId="0" fontId="7" fillId="16" borderId="10" xfId="3" applyFont="1" applyFill="1" applyBorder="1" applyAlignment="1">
      <alignment horizontal="center" vertical="center"/>
    </xf>
    <xf numFmtId="0" fontId="21" fillId="17" borderId="10" xfId="2" applyFont="1" applyFill="1" applyBorder="1" applyAlignment="1">
      <alignment horizontal="center" vertical="center" wrapText="1"/>
    </xf>
    <xf numFmtId="0" fontId="21" fillId="12" borderId="10" xfId="2" applyFont="1" applyFill="1" applyBorder="1" applyAlignment="1">
      <alignment horizontal="center" vertical="center" wrapText="1"/>
    </xf>
    <xf numFmtId="0" fontId="23" fillId="0" borderId="10" xfId="3" applyFont="1" applyBorder="1" applyAlignment="1" applyProtection="1">
      <alignment horizontal="center" vertical="center" wrapText="1"/>
      <protection locked="0"/>
    </xf>
    <xf numFmtId="0" fontId="24" fillId="0" borderId="10" xfId="0" applyFont="1" applyBorder="1"/>
    <xf numFmtId="0" fontId="30" fillId="20" borderId="10" xfId="0" applyFont="1" applyFill="1" applyBorder="1" applyAlignment="1">
      <alignment horizontal="center" vertical="center" wrapText="1"/>
    </xf>
    <xf numFmtId="0" fontId="26" fillId="16" borderId="10" xfId="3" applyFont="1" applyFill="1" applyBorder="1" applyAlignment="1">
      <alignment horizontal="center" vertical="center" textRotation="90" wrapText="1"/>
    </xf>
    <xf numFmtId="0" fontId="7" fillId="2" borderId="10" xfId="3" applyFont="1" applyFill="1" applyBorder="1" applyAlignment="1">
      <alignment horizontal="center" vertical="center" textRotation="90" wrapText="1"/>
    </xf>
    <xf numFmtId="0" fontId="7" fillId="3" borderId="10" xfId="3" applyFont="1" applyFill="1" applyBorder="1" applyAlignment="1">
      <alignment horizontal="center" vertical="center" wrapText="1"/>
    </xf>
    <xf numFmtId="0" fontId="7" fillId="3" borderId="10" xfId="3" applyFont="1" applyFill="1" applyBorder="1" applyAlignment="1">
      <alignment horizontal="center" vertical="center"/>
    </xf>
    <xf numFmtId="0" fontId="22" fillId="19" borderId="10" xfId="3" applyFont="1" applyFill="1" applyBorder="1" applyAlignment="1">
      <alignment horizontal="center" vertical="center" textRotation="90"/>
    </xf>
    <xf numFmtId="0" fontId="7" fillId="14" borderId="10" xfId="3" applyFont="1" applyFill="1" applyBorder="1" applyAlignment="1">
      <alignment horizontal="center" vertical="center" wrapText="1"/>
    </xf>
    <xf numFmtId="0" fontId="17" fillId="0" borderId="7" xfId="4" applyFont="1" applyBorder="1" applyAlignment="1">
      <alignment horizontal="center" vertical="center" wrapText="1"/>
    </xf>
    <xf numFmtId="0" fontId="17" fillId="0" borderId="8" xfId="4" applyFont="1" applyBorder="1" applyAlignment="1">
      <alignment horizontal="center" vertical="center" wrapText="1"/>
    </xf>
    <xf numFmtId="0" fontId="17" fillId="0" borderId="9" xfId="4" applyFont="1" applyBorder="1" applyAlignment="1">
      <alignment horizontal="center" vertical="center" wrapText="1"/>
    </xf>
    <xf numFmtId="0" fontId="25" fillId="10" borderId="4" xfId="4" applyFont="1" applyFill="1" applyBorder="1" applyAlignment="1">
      <alignment horizontal="center" vertical="center" wrapText="1" readingOrder="1"/>
    </xf>
    <xf numFmtId="0" fontId="25" fillId="10" borderId="44" xfId="4" applyFont="1" applyFill="1" applyBorder="1" applyAlignment="1">
      <alignment horizontal="center" vertical="center" wrapText="1" readingOrder="1"/>
    </xf>
    <xf numFmtId="0" fontId="25" fillId="10" borderId="5" xfId="4" applyFont="1" applyFill="1" applyBorder="1" applyAlignment="1">
      <alignment horizontal="center" vertical="center" wrapText="1" readingOrder="1"/>
    </xf>
    <xf numFmtId="0" fontId="25" fillId="10" borderId="48" xfId="4" applyFont="1" applyFill="1" applyBorder="1" applyAlignment="1">
      <alignment horizontal="center" vertical="center" wrapText="1" readingOrder="1"/>
    </xf>
    <xf numFmtId="0" fontId="25" fillId="10" borderId="51" xfId="4" applyFont="1" applyFill="1" applyBorder="1" applyAlignment="1">
      <alignment horizontal="center" vertical="center" wrapText="1" readingOrder="1"/>
    </xf>
    <xf numFmtId="0" fontId="25" fillId="10" borderId="45" xfId="4" applyFont="1" applyFill="1" applyBorder="1" applyAlignment="1">
      <alignment horizontal="center" vertical="center" wrapText="1" readingOrder="1"/>
    </xf>
    <xf numFmtId="0" fontId="25" fillId="10" borderId="46" xfId="4" applyFont="1" applyFill="1" applyBorder="1" applyAlignment="1">
      <alignment horizontal="center" vertical="center" wrapText="1" readingOrder="1"/>
    </xf>
    <xf numFmtId="0" fontId="25" fillId="10" borderId="47" xfId="4" applyFont="1" applyFill="1" applyBorder="1" applyAlignment="1">
      <alignment horizontal="center" vertical="center" wrapText="1" readingOrder="1"/>
    </xf>
    <xf numFmtId="0" fontId="25" fillId="10" borderId="2" xfId="4" applyFont="1" applyFill="1" applyBorder="1" applyAlignment="1">
      <alignment horizontal="center" vertical="center" wrapText="1" readingOrder="1"/>
    </xf>
    <xf numFmtId="0" fontId="25" fillId="10" borderId="1" xfId="4" applyFont="1" applyFill="1" applyBorder="1" applyAlignment="1">
      <alignment horizontal="center" vertical="center" wrapText="1" readingOrder="1"/>
    </xf>
    <xf numFmtId="0" fontId="25" fillId="10" borderId="3" xfId="4" applyFont="1" applyFill="1" applyBorder="1" applyAlignment="1">
      <alignment horizontal="center" vertical="center" wrapText="1" readingOrder="1"/>
    </xf>
    <xf numFmtId="0" fontId="18" fillId="8" borderId="2" xfId="4" applyFont="1" applyFill="1" applyBorder="1" applyAlignment="1">
      <alignment horizontal="center" vertical="center" wrapText="1"/>
    </xf>
    <xf numFmtId="0" fontId="18" fillId="8" borderId="3" xfId="4" applyFont="1" applyFill="1" applyBorder="1" applyAlignment="1">
      <alignment horizontal="center" vertical="center" wrapText="1"/>
    </xf>
    <xf numFmtId="0" fontId="25" fillId="10" borderId="60" xfId="4" applyFont="1" applyFill="1" applyBorder="1" applyAlignment="1">
      <alignment horizontal="center" vertical="center" wrapText="1" readingOrder="1"/>
    </xf>
    <xf numFmtId="0" fontId="18" fillId="7" borderId="49" xfId="4" applyFont="1" applyFill="1" applyBorder="1" applyAlignment="1">
      <alignment horizontal="center" vertical="center" wrapText="1"/>
    </xf>
    <xf numFmtId="0" fontId="18" fillId="7" borderId="52" xfId="4" applyFont="1" applyFill="1" applyBorder="1" applyAlignment="1">
      <alignment horizontal="center" vertical="center" wrapText="1"/>
    </xf>
    <xf numFmtId="0" fontId="18" fillId="8" borderId="49" xfId="4" applyFont="1" applyFill="1" applyBorder="1" applyAlignment="1">
      <alignment horizontal="center" vertical="center" wrapText="1" readingOrder="1"/>
    </xf>
    <xf numFmtId="0" fontId="18" fillId="8" borderId="58" xfId="4" applyFont="1" applyFill="1" applyBorder="1" applyAlignment="1">
      <alignment horizontal="center" vertical="center" wrapText="1" readingOrder="1"/>
    </xf>
    <xf numFmtId="0" fontId="28" fillId="10" borderId="2" xfId="4" applyFont="1" applyFill="1" applyBorder="1" applyAlignment="1">
      <alignment horizontal="center" vertical="center" wrapText="1" readingOrder="1"/>
    </xf>
    <xf numFmtId="0" fontId="28" fillId="10" borderId="3" xfId="4" applyFont="1" applyFill="1" applyBorder="1" applyAlignment="1">
      <alignment horizontal="center" vertical="center" wrapText="1" readingOrder="1"/>
    </xf>
    <xf numFmtId="0" fontId="29" fillId="11" borderId="2" xfId="4" applyFont="1" applyFill="1" applyBorder="1" applyAlignment="1">
      <alignment horizontal="center" vertical="center" wrapText="1"/>
    </xf>
    <xf numFmtId="0" fontId="29" fillId="11" borderId="3" xfId="4" applyFont="1" applyFill="1" applyBorder="1" applyAlignment="1">
      <alignment horizontal="center" vertical="center" wrapText="1"/>
    </xf>
    <xf numFmtId="0" fontId="3" fillId="0" borderId="0" xfId="4" applyFont="1" applyAlignment="1">
      <alignment horizontal="center"/>
    </xf>
    <xf numFmtId="0" fontId="9" fillId="4" borderId="2" xfId="4" applyFont="1" applyFill="1" applyBorder="1" applyAlignment="1">
      <alignment horizontal="center" vertical="center" textRotation="90" wrapText="1"/>
    </xf>
    <xf numFmtId="0" fontId="9" fillId="4" borderId="1" xfId="4" applyFont="1" applyFill="1" applyBorder="1" applyAlignment="1">
      <alignment horizontal="center" vertical="center" textRotation="90" wrapText="1"/>
    </xf>
    <xf numFmtId="0" fontId="9" fillId="4" borderId="3" xfId="4" applyFont="1" applyFill="1" applyBorder="1" applyAlignment="1">
      <alignment horizontal="center" vertical="center" textRotation="90" wrapText="1"/>
    </xf>
    <xf numFmtId="0" fontId="9" fillId="4" borderId="7" xfId="4" applyFont="1" applyFill="1" applyBorder="1" applyAlignment="1">
      <alignment horizontal="center" wrapText="1"/>
    </xf>
    <xf numFmtId="0" fontId="9" fillId="4" borderId="8" xfId="4" applyFont="1" applyFill="1" applyBorder="1" applyAlignment="1">
      <alignment horizontal="center" wrapText="1"/>
    </xf>
    <xf numFmtId="0" fontId="9" fillId="4" borderId="9" xfId="4" applyFont="1" applyFill="1" applyBorder="1" applyAlignment="1">
      <alignment horizontal="center" wrapText="1"/>
    </xf>
    <xf numFmtId="0" fontId="1" fillId="0" borderId="7" xfId="4" applyFont="1" applyBorder="1" applyAlignment="1">
      <alignment horizontal="left" vertical="center" wrapText="1"/>
    </xf>
    <xf numFmtId="0" fontId="1" fillId="0" borderId="8" xfId="4" applyFont="1" applyBorder="1" applyAlignment="1">
      <alignment horizontal="left" vertical="center" wrapText="1"/>
    </xf>
    <xf numFmtId="0" fontId="1" fillId="0" borderId="14" xfId="4" applyFont="1" applyBorder="1" applyAlignment="1">
      <alignment horizontal="left" vertical="center" wrapText="1"/>
    </xf>
    <xf numFmtId="0" fontId="12" fillId="0" borderId="28" xfId="4" applyFont="1" applyBorder="1" applyAlignment="1">
      <alignment horizontal="center" vertical="center" wrapText="1"/>
    </xf>
    <xf numFmtId="0" fontId="12" fillId="0" borderId="29" xfId="4" applyFont="1" applyBorder="1" applyAlignment="1">
      <alignment horizontal="center" vertical="center" wrapText="1"/>
    </xf>
    <xf numFmtId="0" fontId="12" fillId="0" borderId="33" xfId="4" applyFont="1" applyBorder="1" applyAlignment="1">
      <alignment horizontal="center" vertical="center" wrapText="1"/>
    </xf>
    <xf numFmtId="0" fontId="6" fillId="0" borderId="0" xfId="4" applyFont="1" applyAlignment="1">
      <alignment horizontal="center"/>
    </xf>
    <xf numFmtId="0" fontId="6" fillId="5" borderId="15" xfId="4" applyFont="1" applyFill="1" applyBorder="1" applyAlignment="1">
      <alignment horizontal="center"/>
    </xf>
    <xf numFmtId="0" fontId="6" fillId="5" borderId="0" xfId="4" applyFont="1" applyFill="1" applyAlignment="1">
      <alignment horizontal="center"/>
    </xf>
    <xf numFmtId="0" fontId="3" fillId="6" borderId="4" xfId="4" applyFont="1" applyFill="1" applyBorder="1" applyAlignment="1">
      <alignment horizontal="center" vertical="center" wrapText="1"/>
    </xf>
    <xf numFmtId="0" fontId="3" fillId="6" borderId="19" xfId="4" applyFont="1" applyFill="1" applyBorder="1" applyAlignment="1">
      <alignment horizontal="center" vertical="center" wrapText="1"/>
    </xf>
    <xf numFmtId="0" fontId="3" fillId="6" borderId="25" xfId="4" applyFont="1" applyFill="1" applyBorder="1" applyAlignment="1">
      <alignment horizontal="center" vertical="center" wrapText="1"/>
    </xf>
    <xf numFmtId="0" fontId="3" fillId="6" borderId="26" xfId="4" applyFont="1" applyFill="1" applyBorder="1" applyAlignment="1">
      <alignment horizontal="center" vertical="center" wrapText="1"/>
    </xf>
    <xf numFmtId="0" fontId="3" fillId="6" borderId="20" xfId="4" applyFont="1" applyFill="1" applyBorder="1" applyAlignment="1">
      <alignment horizontal="center" vertical="center"/>
    </xf>
    <xf numFmtId="0" fontId="3" fillId="6" borderId="21" xfId="4" applyFont="1" applyFill="1" applyBorder="1" applyAlignment="1">
      <alignment horizontal="center" vertical="center"/>
    </xf>
    <xf numFmtId="0" fontId="3" fillId="6" borderId="22" xfId="4" applyFont="1" applyFill="1" applyBorder="1" applyAlignment="1">
      <alignment horizontal="center" vertical="center"/>
    </xf>
    <xf numFmtId="0" fontId="13" fillId="5" borderId="0" xfId="4" applyFont="1" applyFill="1" applyBorder="1" applyAlignment="1">
      <alignment horizontal="center"/>
    </xf>
    <xf numFmtId="0" fontId="13" fillId="5" borderId="12" xfId="4" applyFont="1" applyFill="1" applyBorder="1" applyAlignment="1">
      <alignment horizontal="center"/>
    </xf>
    <xf numFmtId="0" fontId="13" fillId="0" borderId="0" xfId="4" applyFont="1" applyBorder="1" applyAlignment="1">
      <alignment horizontal="center"/>
    </xf>
    <xf numFmtId="0" fontId="4" fillId="6" borderId="36" xfId="4" applyFont="1" applyFill="1" applyBorder="1" applyAlignment="1">
      <alignment horizontal="center" vertical="center" wrapText="1"/>
    </xf>
    <xf numFmtId="0" fontId="4" fillId="6" borderId="40" xfId="4" applyFont="1" applyFill="1" applyBorder="1" applyAlignment="1">
      <alignment horizontal="center" vertical="center" wrapText="1"/>
    </xf>
    <xf numFmtId="0" fontId="4" fillId="6" borderId="37" xfId="4" applyFont="1" applyFill="1" applyBorder="1" applyAlignment="1">
      <alignment horizontal="center" vertical="center" wrapText="1"/>
    </xf>
    <xf numFmtId="0" fontId="4" fillId="6" borderId="11" xfId="4" applyFont="1" applyFill="1" applyBorder="1" applyAlignment="1">
      <alignment horizontal="center" vertical="center" wrapText="1"/>
    </xf>
    <xf numFmtId="0" fontId="14" fillId="6" borderId="4" xfId="4" applyFont="1" applyFill="1" applyBorder="1" applyAlignment="1">
      <alignment horizontal="center" vertical="center" wrapText="1"/>
    </xf>
    <xf numFmtId="0" fontId="14" fillId="6" borderId="19" xfId="4" applyFont="1" applyFill="1" applyBorder="1" applyAlignment="1">
      <alignment horizontal="center" vertical="center" wrapText="1"/>
    </xf>
    <xf numFmtId="0" fontId="14" fillId="6" borderId="25" xfId="4" applyFont="1" applyFill="1" applyBorder="1" applyAlignment="1">
      <alignment horizontal="center" vertical="center" wrapText="1"/>
    </xf>
    <xf numFmtId="0" fontId="14" fillId="6" borderId="26" xfId="4" applyFont="1" applyFill="1" applyBorder="1" applyAlignment="1">
      <alignment horizontal="center" vertical="center" wrapText="1"/>
    </xf>
    <xf numFmtId="0" fontId="14" fillId="6" borderId="39" xfId="4" applyFont="1" applyFill="1" applyBorder="1" applyAlignment="1">
      <alignment horizontal="center" vertical="center" wrapText="1"/>
    </xf>
    <xf numFmtId="0" fontId="14" fillId="6" borderId="38" xfId="4" applyFont="1" applyFill="1" applyBorder="1" applyAlignment="1">
      <alignment horizontal="center" vertical="center" wrapText="1"/>
    </xf>
    <xf numFmtId="0" fontId="14" fillId="0" borderId="28" xfId="4" applyFont="1" applyBorder="1" applyAlignment="1">
      <alignment horizontal="center" vertical="center" wrapText="1"/>
    </xf>
    <xf numFmtId="0" fontId="14" fillId="0" borderId="29" xfId="4" applyFont="1" applyBorder="1" applyAlignment="1">
      <alignment horizontal="center" vertical="center" wrapText="1"/>
    </xf>
    <xf numFmtId="0" fontId="14" fillId="0" borderId="33" xfId="4" applyFont="1" applyBorder="1" applyAlignment="1">
      <alignment horizontal="center" vertical="center" wrapText="1"/>
    </xf>
    <xf numFmtId="0" fontId="13" fillId="0" borderId="0" xfId="4" applyFont="1" applyAlignment="1">
      <alignment horizontal="center"/>
    </xf>
    <xf numFmtId="0" fontId="15" fillId="0" borderId="10" xfId="4" applyFont="1" applyBorder="1" applyAlignment="1">
      <alignment horizontal="center" vertical="center" wrapText="1"/>
    </xf>
    <xf numFmtId="0" fontId="1" fillId="0" borderId="56" xfId="4" applyBorder="1" applyAlignment="1">
      <alignment horizontal="left" vertical="top" wrapText="1"/>
    </xf>
    <xf numFmtId="0" fontId="1" fillId="0" borderId="0" xfId="4" applyBorder="1" applyAlignment="1">
      <alignment horizontal="left" vertical="top" wrapText="1"/>
    </xf>
    <xf numFmtId="0" fontId="15" fillId="0" borderId="34" xfId="4" applyFont="1" applyBorder="1" applyAlignment="1">
      <alignment horizontal="center" vertical="center" wrapText="1"/>
    </xf>
    <xf numFmtId="0" fontId="15" fillId="0" borderId="27" xfId="4" applyFont="1" applyBorder="1" applyAlignment="1">
      <alignment horizontal="center" vertical="center" wrapText="1"/>
    </xf>
    <xf numFmtId="0" fontId="15" fillId="0" borderId="35" xfId="4" applyFont="1" applyBorder="1" applyAlignment="1">
      <alignment horizontal="center" vertical="center" wrapText="1"/>
    </xf>
    <xf numFmtId="0" fontId="24" fillId="0" borderId="62" xfId="0" applyFont="1" applyBorder="1" applyAlignment="1">
      <alignment horizontal="center"/>
    </xf>
    <xf numFmtId="0" fontId="24" fillId="0" borderId="63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7" fillId="0" borderId="62" xfId="3" applyFont="1" applyBorder="1" applyAlignment="1" applyProtection="1">
      <alignment horizontal="center" vertical="center" wrapText="1"/>
      <protection locked="0"/>
    </xf>
    <xf numFmtId="0" fontId="27" fillId="0" borderId="63" xfId="3" applyFont="1" applyBorder="1" applyAlignment="1" applyProtection="1">
      <alignment horizontal="center" vertical="center" wrapText="1"/>
      <protection locked="0"/>
    </xf>
    <xf numFmtId="0" fontId="27" fillId="0" borderId="64" xfId="3" applyFont="1" applyBorder="1" applyAlignment="1" applyProtection="1">
      <alignment horizontal="center" vertical="center" wrapText="1"/>
      <protection locked="0"/>
    </xf>
    <xf numFmtId="0" fontId="1" fillId="0" borderId="62" xfId="3" applyFont="1" applyBorder="1" applyAlignment="1" applyProtection="1">
      <alignment horizontal="left" vertical="center" wrapText="1"/>
      <protection locked="0"/>
    </xf>
    <xf numFmtId="0" fontId="1" fillId="0" borderId="63" xfId="3" applyFont="1" applyBorder="1" applyAlignment="1" applyProtection="1">
      <alignment horizontal="left" vertical="center" wrapText="1"/>
      <protection locked="0"/>
    </xf>
    <xf numFmtId="0" fontId="1" fillId="0" borderId="64" xfId="3" applyFont="1" applyBorder="1" applyAlignment="1" applyProtection="1">
      <alignment horizontal="left" vertical="center" wrapText="1"/>
      <protection locked="0"/>
    </xf>
  </cellXfs>
  <cellStyles count="10">
    <cellStyle name="Euro" xfId="6"/>
    <cellStyle name="Excel Built-in Normal" xfId="2"/>
    <cellStyle name="Normal" xfId="0" builtinId="0"/>
    <cellStyle name="Normal 2" xfId="3"/>
    <cellStyle name="Normal 2 2" xfId="7"/>
    <cellStyle name="Normal 2 2 2" xfId="8"/>
    <cellStyle name="Normal 3" xfId="4"/>
    <cellStyle name="Normal 3 2" xfId="9"/>
    <cellStyle name="Normal 4" xfId="1"/>
    <cellStyle name="Normal 5" xfId="5"/>
  </cellStyles>
  <dxfs count="8">
    <dxf>
      <font>
        <color theme="1"/>
      </font>
      <fill>
        <patternFill>
          <bgColor rgb="FFFF99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CC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  <color rgb="FF00CC00"/>
      <color rgb="FFFF9900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16</xdr:row>
      <xdr:rowOff>19050</xdr:rowOff>
    </xdr:from>
    <xdr:to>
      <xdr:col>15</xdr:col>
      <xdr:colOff>857250</xdr:colOff>
      <xdr:row>16</xdr:row>
      <xdr:rowOff>657225</xdr:rowOff>
    </xdr:to>
    <xdr:cxnSp macro="">
      <xdr:nvCxnSpPr>
        <xdr:cNvPr id="2" name="AutoShape 9"/>
        <xdr:cNvCxnSpPr>
          <a:cxnSpLocks noChangeShapeType="1"/>
        </xdr:cNvCxnSpPr>
      </xdr:nvCxnSpPr>
      <xdr:spPr bwMode="auto">
        <a:xfrm flipV="1">
          <a:off x="13763625" y="9010650"/>
          <a:ext cx="857250" cy="638175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12</xdr:col>
      <xdr:colOff>916780</xdr:colOff>
      <xdr:row>16</xdr:row>
      <xdr:rowOff>0</xdr:rowOff>
    </xdr:from>
    <xdr:to>
      <xdr:col>14</xdr:col>
      <xdr:colOff>11906</xdr:colOff>
      <xdr:row>17</xdr:row>
      <xdr:rowOff>0</xdr:rowOff>
    </xdr:to>
    <xdr:sp macro="" textlink="">
      <xdr:nvSpPr>
        <xdr:cNvPr id="3" name="AutoShape 8"/>
        <xdr:cNvSpPr>
          <a:spLocks noChangeArrowheads="1"/>
        </xdr:cNvSpPr>
      </xdr:nvSpPr>
      <xdr:spPr bwMode="auto">
        <a:xfrm flipV="1">
          <a:off x="12232480" y="8991600"/>
          <a:ext cx="895351" cy="666750"/>
        </a:xfrm>
        <a:prstGeom prst="rtTriangle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II 200</a:t>
          </a:r>
        </a:p>
      </xdr:txBody>
    </xdr:sp>
    <xdr:clientData/>
  </xdr:twoCellAnchor>
  <xdr:twoCellAnchor>
    <xdr:from>
      <xdr:col>15</xdr:col>
      <xdr:colOff>1</xdr:colOff>
      <xdr:row>14</xdr:row>
      <xdr:rowOff>11904</xdr:rowOff>
    </xdr:from>
    <xdr:to>
      <xdr:col>16</xdr:col>
      <xdr:colOff>11907</xdr:colOff>
      <xdr:row>15</xdr:row>
      <xdr:rowOff>11904</xdr:rowOff>
    </xdr:to>
    <xdr:sp macro="" textlink="">
      <xdr:nvSpPr>
        <xdr:cNvPr id="4" name="AutoShape 10"/>
        <xdr:cNvSpPr>
          <a:spLocks noChangeArrowheads="1"/>
        </xdr:cNvSpPr>
      </xdr:nvSpPr>
      <xdr:spPr bwMode="auto">
        <a:xfrm flipV="1">
          <a:off x="13763626" y="7574754"/>
          <a:ext cx="897731" cy="714375"/>
        </a:xfrm>
        <a:prstGeom prst="rtTriangle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II 240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53"/>
  <sheetViews>
    <sheetView showGridLines="0" tabSelected="1" zoomScale="80" zoomScaleNormal="80" zoomScaleSheetLayoutView="140" zoomScalePageLayoutView="80" workbookViewId="0">
      <selection activeCell="E7" sqref="E7"/>
    </sheetView>
  </sheetViews>
  <sheetFormatPr baseColWidth="10" defaultColWidth="10.85546875" defaultRowHeight="12" x14ac:dyDescent="0.25"/>
  <cols>
    <col min="1" max="1" width="18.140625" style="63" customWidth="1"/>
    <col min="2" max="2" width="14.85546875" style="63" customWidth="1"/>
    <col min="3" max="3" width="11.42578125" style="63" customWidth="1"/>
    <col min="4" max="4" width="5.42578125" style="63" customWidth="1"/>
    <col min="5" max="5" width="19.42578125" style="63" customWidth="1"/>
    <col min="6" max="6" width="16" style="63" customWidth="1"/>
    <col min="7" max="7" width="31.28515625" style="63" bestFit="1" customWidth="1"/>
    <col min="8" max="10" width="20.140625" style="63" customWidth="1"/>
    <col min="11" max="12" width="5.7109375" style="63" customWidth="1"/>
    <col min="13" max="13" width="6.85546875" style="63" customWidth="1"/>
    <col min="14" max="14" width="9.42578125" style="63" customWidth="1"/>
    <col min="15" max="15" width="5.42578125" style="63" customWidth="1"/>
    <col min="16" max="16" width="7.28515625" style="63" customWidth="1"/>
    <col min="17" max="17" width="5.42578125" style="63" customWidth="1"/>
    <col min="18" max="18" width="13.42578125" style="63" customWidth="1"/>
    <col min="19" max="19" width="8.42578125" style="63" customWidth="1"/>
    <col min="20" max="20" width="16.28515625" style="63" customWidth="1"/>
    <col min="21" max="21" width="8.42578125" style="63" customWidth="1"/>
    <col min="22" max="22" width="13.42578125" style="63" customWidth="1"/>
    <col min="23" max="23" width="17.42578125" style="63" customWidth="1"/>
    <col min="24" max="24" width="14.85546875" style="63" customWidth="1"/>
    <col min="25" max="25" width="19.42578125" style="63" customWidth="1"/>
    <col min="26" max="26" width="14.28515625" style="63" customWidth="1"/>
    <col min="27" max="16384" width="10.85546875" style="63"/>
  </cols>
  <sheetData>
    <row r="1" spans="1:26" ht="28.5" customHeight="1" x14ac:dyDescent="0.3">
      <c r="A1" s="127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</row>
    <row r="2" spans="1:26" ht="20.25" customHeight="1" x14ac:dyDescent="0.3">
      <c r="A2" s="207" t="s">
        <v>226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9"/>
    </row>
    <row r="3" spans="1:26" ht="36" customHeight="1" x14ac:dyDescent="0.25">
      <c r="A3" s="107" t="s">
        <v>212</v>
      </c>
      <c r="B3" s="213" t="s">
        <v>343</v>
      </c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5"/>
    </row>
    <row r="4" spans="1:26" ht="25.5" customHeight="1" x14ac:dyDescent="0.25">
      <c r="A4" s="107" t="s">
        <v>211</v>
      </c>
      <c r="B4" s="210"/>
      <c r="C4" s="211"/>
      <c r="D4" s="211"/>
      <c r="E4" s="211"/>
      <c r="F4" s="211"/>
      <c r="G4" s="211"/>
      <c r="H4" s="211"/>
      <c r="I4" s="211"/>
      <c r="J4" s="212"/>
      <c r="K4" s="129" t="s">
        <v>245</v>
      </c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</row>
    <row r="5" spans="1:26" s="68" customFormat="1" ht="15.75" customHeight="1" x14ac:dyDescent="0.25">
      <c r="A5" s="108"/>
      <c r="B5" s="108"/>
      <c r="C5" s="108"/>
      <c r="D5" s="108"/>
      <c r="E5" s="109"/>
      <c r="F5" s="109"/>
      <c r="G5" s="109"/>
      <c r="H5" s="110"/>
      <c r="I5" s="110"/>
      <c r="J5" s="110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</row>
    <row r="6" spans="1:26" ht="38.25" customHeight="1" x14ac:dyDescent="0.25">
      <c r="A6" s="130" t="s">
        <v>14</v>
      </c>
      <c r="B6" s="130" t="s">
        <v>15</v>
      </c>
      <c r="C6" s="130" t="s">
        <v>16</v>
      </c>
      <c r="D6" s="131" t="s">
        <v>225</v>
      </c>
      <c r="E6" s="132" t="s">
        <v>18</v>
      </c>
      <c r="F6" s="133"/>
      <c r="G6" s="134" t="s">
        <v>182</v>
      </c>
      <c r="H6" s="135" t="s">
        <v>183</v>
      </c>
      <c r="I6" s="135"/>
      <c r="J6" s="135"/>
      <c r="K6" s="124" t="s">
        <v>184</v>
      </c>
      <c r="L6" s="124"/>
      <c r="M6" s="124"/>
      <c r="N6" s="124"/>
      <c r="O6" s="124"/>
      <c r="P6" s="124"/>
      <c r="Q6" s="124"/>
      <c r="R6" s="111" t="s">
        <v>0</v>
      </c>
      <c r="S6" s="125" t="s">
        <v>1</v>
      </c>
      <c r="T6" s="125"/>
      <c r="U6" s="125"/>
      <c r="V6" s="126" t="s">
        <v>2</v>
      </c>
      <c r="W6" s="126"/>
      <c r="X6" s="126"/>
      <c r="Y6" s="126"/>
      <c r="Z6" s="126"/>
    </row>
    <row r="7" spans="1:26" ht="78.75" customHeight="1" x14ac:dyDescent="0.25">
      <c r="A7" s="130"/>
      <c r="B7" s="130"/>
      <c r="C7" s="130"/>
      <c r="D7" s="131"/>
      <c r="E7" s="112" t="s">
        <v>19</v>
      </c>
      <c r="F7" s="112" t="s">
        <v>5</v>
      </c>
      <c r="G7" s="134"/>
      <c r="H7" s="113" t="s">
        <v>6</v>
      </c>
      <c r="I7" s="113" t="s">
        <v>209</v>
      </c>
      <c r="J7" s="113" t="s">
        <v>210</v>
      </c>
      <c r="K7" s="114" t="s">
        <v>185</v>
      </c>
      <c r="L7" s="114" t="s">
        <v>8</v>
      </c>
      <c r="M7" s="114" t="s">
        <v>186</v>
      </c>
      <c r="N7" s="114" t="s">
        <v>187</v>
      </c>
      <c r="O7" s="114" t="s">
        <v>188</v>
      </c>
      <c r="P7" s="114" t="s">
        <v>189</v>
      </c>
      <c r="Q7" s="114" t="s">
        <v>190</v>
      </c>
      <c r="R7" s="115" t="s">
        <v>191</v>
      </c>
      <c r="S7" s="116" t="s">
        <v>270</v>
      </c>
      <c r="T7" s="116" t="s">
        <v>7</v>
      </c>
      <c r="U7" s="117" t="s">
        <v>192</v>
      </c>
      <c r="V7" s="118" t="s">
        <v>9</v>
      </c>
      <c r="W7" s="118" t="s">
        <v>10</v>
      </c>
      <c r="X7" s="118" t="s">
        <v>11</v>
      </c>
      <c r="Y7" s="118" t="s">
        <v>12</v>
      </c>
      <c r="Z7" s="118" t="s">
        <v>13</v>
      </c>
    </row>
    <row r="8" spans="1:26" ht="78.75" customHeight="1" x14ac:dyDescent="0.25">
      <c r="A8" s="122" t="s">
        <v>303</v>
      </c>
      <c r="B8" s="122" t="s">
        <v>276</v>
      </c>
      <c r="C8" s="119" t="s">
        <v>247</v>
      </c>
      <c r="D8" s="93" t="s">
        <v>3</v>
      </c>
      <c r="E8" s="94" t="s">
        <v>261</v>
      </c>
      <c r="F8" s="94" t="s">
        <v>252</v>
      </c>
      <c r="G8" s="95" t="s">
        <v>280</v>
      </c>
      <c r="H8" s="94" t="s">
        <v>268</v>
      </c>
      <c r="I8" s="94" t="s">
        <v>268</v>
      </c>
      <c r="J8" s="94" t="s">
        <v>274</v>
      </c>
      <c r="K8" s="94">
        <v>2</v>
      </c>
      <c r="L8" s="94">
        <v>3</v>
      </c>
      <c r="M8" s="94">
        <f>K8*L8</f>
        <v>6</v>
      </c>
      <c r="N8" s="94" t="str">
        <f t="shared" ref="N8:N19" si="0">IF(M8&lt;=4,"BAJO",IF(M8&lt;=8,"MEDIO",IF(M8&lt;=20,"ALTO",IF(M8&lt;=40,"MUY ALTO"))))</f>
        <v>MEDIO</v>
      </c>
      <c r="O8" s="94">
        <v>61</v>
      </c>
      <c r="P8" s="94">
        <f t="shared" ref="P8:P16" si="1">M8*O8</f>
        <v>366</v>
      </c>
      <c r="Q8" s="94" t="str">
        <f t="shared" ref="Q8:Q19" si="2">IF(P8&lt;=20,"IV",IF(P8&lt;=120,"III",IF(P8&lt;=500,"II",IF(P8&lt;=4000,"I"))))</f>
        <v>II</v>
      </c>
      <c r="R8" s="94" t="str">
        <f>IF(P8&lt;=20,"ACEPTABLE",IF(P8&lt;=120,"MEJORABLE",IF(P8&lt;=500,"ACEPTABLE CON CONTROL ESPECIFICO",IF(P8&lt;=4000,"NO ACEPTABLE"))))</f>
        <v>ACEPTABLE CON CONTROL ESPECIFICO</v>
      </c>
      <c r="S8" s="94">
        <v>6</v>
      </c>
      <c r="T8" s="94" t="s">
        <v>277</v>
      </c>
      <c r="U8" s="94" t="s">
        <v>4</v>
      </c>
      <c r="V8" s="94" t="s">
        <v>268</v>
      </c>
      <c r="W8" s="94" t="s">
        <v>268</v>
      </c>
      <c r="X8" s="94" t="s">
        <v>278</v>
      </c>
      <c r="Y8" s="94" t="s">
        <v>279</v>
      </c>
      <c r="Z8" s="94" t="s">
        <v>294</v>
      </c>
    </row>
    <row r="9" spans="1:26" ht="78.75" customHeight="1" x14ac:dyDescent="0.25">
      <c r="A9" s="122"/>
      <c r="B9" s="122"/>
      <c r="C9" s="120"/>
      <c r="D9" s="93" t="s">
        <v>3</v>
      </c>
      <c r="E9" s="94" t="s">
        <v>262</v>
      </c>
      <c r="F9" s="94" t="s">
        <v>253</v>
      </c>
      <c r="G9" s="95" t="s">
        <v>281</v>
      </c>
      <c r="H9" s="94" t="s">
        <v>268</v>
      </c>
      <c r="I9" s="94" t="s">
        <v>268</v>
      </c>
      <c r="J9" s="94" t="s">
        <v>282</v>
      </c>
      <c r="K9" s="94">
        <v>2</v>
      </c>
      <c r="L9" s="94">
        <v>4</v>
      </c>
      <c r="M9" s="94">
        <f t="shared" ref="M9" si="3">K9*L9</f>
        <v>8</v>
      </c>
      <c r="N9" s="94" t="str">
        <f t="shared" si="0"/>
        <v>MEDIO</v>
      </c>
      <c r="O9" s="94">
        <v>62</v>
      </c>
      <c r="P9" s="94">
        <f t="shared" si="1"/>
        <v>496</v>
      </c>
      <c r="Q9" s="94" t="str">
        <f t="shared" si="2"/>
        <v>II</v>
      </c>
      <c r="R9" s="94" t="str">
        <f t="shared" ref="R9" si="4">IF(P9&lt;=20,"ACEPTABLE",IF(P9&lt;=120,"MEJORABLE",IF(P9&lt;=500,"ACEPTABLE CON CONTROL ESPECIFICO",IF(P9&lt;=4000,"NO ACEPTABLE"))))</f>
        <v>ACEPTABLE CON CONTROL ESPECIFICO</v>
      </c>
      <c r="S9" s="94">
        <v>6</v>
      </c>
      <c r="T9" s="94" t="s">
        <v>283</v>
      </c>
      <c r="U9" s="94" t="s">
        <v>3</v>
      </c>
      <c r="V9" s="94" t="s">
        <v>268</v>
      </c>
      <c r="W9" s="94" t="s">
        <v>268</v>
      </c>
      <c r="X9" s="94" t="s">
        <v>266</v>
      </c>
      <c r="Y9" s="94" t="s">
        <v>313</v>
      </c>
      <c r="Z9" s="94" t="s">
        <v>285</v>
      </c>
    </row>
    <row r="10" spans="1:26" ht="78.75" customHeight="1" x14ac:dyDescent="0.25">
      <c r="A10" s="122"/>
      <c r="B10" s="122"/>
      <c r="C10" s="120"/>
      <c r="D10" s="93" t="s">
        <v>3</v>
      </c>
      <c r="E10" s="94" t="s">
        <v>265</v>
      </c>
      <c r="F10" s="94" t="s">
        <v>249</v>
      </c>
      <c r="G10" s="95" t="s">
        <v>296</v>
      </c>
      <c r="H10" s="94" t="s">
        <v>295</v>
      </c>
      <c r="I10" s="94" t="s">
        <v>297</v>
      </c>
      <c r="J10" s="94" t="s">
        <v>298</v>
      </c>
      <c r="K10" s="94">
        <v>6</v>
      </c>
      <c r="L10" s="94">
        <v>4</v>
      </c>
      <c r="M10" s="94">
        <f>K10*L10</f>
        <v>24</v>
      </c>
      <c r="N10" s="94" t="str">
        <f t="shared" si="0"/>
        <v>MUY ALTO</v>
      </c>
      <c r="O10" s="94">
        <v>66</v>
      </c>
      <c r="P10" s="94">
        <f t="shared" si="1"/>
        <v>1584</v>
      </c>
      <c r="Q10" s="94" t="str">
        <f t="shared" si="2"/>
        <v>I</v>
      </c>
      <c r="R10" s="94" t="str">
        <f>IF(P10&lt;=20,"ACEPTABLE",IF(P10&lt;=120,"MEJORABLE",IF(P10&lt;=500,"ACEPTABLE CON CONTROL ESPECIFICO",IF(P10&lt;=4000,"NO ACEPTABLE"))))</f>
        <v>NO ACEPTABLE</v>
      </c>
      <c r="S10" s="94">
        <v>6</v>
      </c>
      <c r="T10" s="94" t="s">
        <v>299</v>
      </c>
      <c r="U10" s="94" t="s">
        <v>3</v>
      </c>
      <c r="V10" s="94" t="s">
        <v>268</v>
      </c>
      <c r="W10" s="94" t="s">
        <v>268</v>
      </c>
      <c r="X10" s="94" t="s">
        <v>300</v>
      </c>
      <c r="Y10" s="94" t="s">
        <v>268</v>
      </c>
      <c r="Z10" s="94" t="s">
        <v>301</v>
      </c>
    </row>
    <row r="11" spans="1:26" ht="78.75" customHeight="1" x14ac:dyDescent="0.25">
      <c r="A11" s="122"/>
      <c r="B11" s="122"/>
      <c r="C11" s="120"/>
      <c r="D11" s="93" t="s">
        <v>3</v>
      </c>
      <c r="E11" s="94" t="s">
        <v>334</v>
      </c>
      <c r="F11" s="94" t="s">
        <v>250</v>
      </c>
      <c r="G11" s="95" t="s">
        <v>338</v>
      </c>
      <c r="H11" s="94" t="s">
        <v>268</v>
      </c>
      <c r="I11" s="94" t="s">
        <v>341</v>
      </c>
      <c r="J11" s="94" t="s">
        <v>298</v>
      </c>
      <c r="K11" s="94">
        <v>10</v>
      </c>
      <c r="L11" s="94">
        <v>4</v>
      </c>
      <c r="M11" s="94">
        <f>K11*L11</f>
        <v>40</v>
      </c>
      <c r="N11" s="94" t="str">
        <f t="shared" si="0"/>
        <v>MUY ALTO</v>
      </c>
      <c r="O11" s="94">
        <v>66</v>
      </c>
      <c r="P11" s="94">
        <f t="shared" si="1"/>
        <v>2640</v>
      </c>
      <c r="Q11" s="94" t="str">
        <f t="shared" si="2"/>
        <v>I</v>
      </c>
      <c r="R11" s="94" t="str">
        <f>IF(P11&lt;=20,"ACEPTABLE",IF(P11&lt;=120,"MEJORABLE",IF(P11&lt;=500,"ACEPTABLE CON CONTROL ESPECIFICO",IF(P11&lt;=4000,"NO ACEPTABLE"))))</f>
        <v>NO ACEPTABLE</v>
      </c>
      <c r="S11" s="94">
        <v>6</v>
      </c>
      <c r="T11" s="94" t="s">
        <v>311</v>
      </c>
      <c r="U11" s="94" t="s">
        <v>3</v>
      </c>
      <c r="V11" s="94" t="s">
        <v>268</v>
      </c>
      <c r="W11" s="94" t="s">
        <v>268</v>
      </c>
      <c r="X11" s="94" t="s">
        <v>312</v>
      </c>
      <c r="Y11" s="94" t="s">
        <v>314</v>
      </c>
      <c r="Z11" s="94" t="s">
        <v>342</v>
      </c>
    </row>
    <row r="12" spans="1:26" ht="78.75" customHeight="1" x14ac:dyDescent="0.25">
      <c r="A12" s="122"/>
      <c r="B12" s="122"/>
      <c r="C12" s="121"/>
      <c r="D12" s="93" t="s">
        <v>3</v>
      </c>
      <c r="E12" s="94" t="s">
        <v>335</v>
      </c>
      <c r="F12" s="94" t="s">
        <v>250</v>
      </c>
      <c r="G12" s="95" t="s">
        <v>339</v>
      </c>
      <c r="H12" s="94" t="s">
        <v>268</v>
      </c>
      <c r="I12" s="94" t="s">
        <v>341</v>
      </c>
      <c r="J12" s="94" t="s">
        <v>298</v>
      </c>
      <c r="K12" s="94">
        <v>6</v>
      </c>
      <c r="L12" s="94">
        <v>4</v>
      </c>
      <c r="M12" s="94">
        <f>K12*L12</f>
        <v>24</v>
      </c>
      <c r="N12" s="94" t="str">
        <f t="shared" ref="N12" si="5">IF(M12&lt;=4,"BAJO",IF(M12&lt;=8,"MEDIO",IF(M12&lt;=20,"ALTO",IF(M12&lt;=40,"MUY ALTO"))))</f>
        <v>MUY ALTO</v>
      </c>
      <c r="O12" s="94">
        <v>66</v>
      </c>
      <c r="P12" s="94">
        <f t="shared" ref="P12" si="6">M12*O12</f>
        <v>1584</v>
      </c>
      <c r="Q12" s="94" t="str">
        <f t="shared" ref="Q12" si="7">IF(P12&lt;=20,"IV",IF(P12&lt;=120,"III",IF(P12&lt;=500,"II",IF(P12&lt;=4000,"I"))))</f>
        <v>I</v>
      </c>
      <c r="R12" s="94" t="str">
        <f>IF(P12&lt;=20,"ACEPTABLE",IF(P12&lt;=120,"MEJORABLE",IF(P12&lt;=500,"ACEPTABLE CON CONTROL ESPECIFICO",IF(P12&lt;=4000,"NO ACEPTABLE"))))</f>
        <v>NO ACEPTABLE</v>
      </c>
      <c r="S12" s="94">
        <v>6</v>
      </c>
      <c r="T12" s="94" t="s">
        <v>340</v>
      </c>
      <c r="U12" s="94" t="s">
        <v>3</v>
      </c>
      <c r="V12" s="94" t="s">
        <v>268</v>
      </c>
      <c r="W12" s="94" t="s">
        <v>268</v>
      </c>
      <c r="X12" s="94" t="s">
        <v>312</v>
      </c>
      <c r="Y12" s="94" t="s">
        <v>314</v>
      </c>
      <c r="Z12" s="94" t="s">
        <v>342</v>
      </c>
    </row>
    <row r="13" spans="1:26" ht="78.75" customHeight="1" x14ac:dyDescent="0.25">
      <c r="A13" s="122"/>
      <c r="B13" s="122"/>
      <c r="C13" s="119" t="s">
        <v>248</v>
      </c>
      <c r="D13" s="93" t="s">
        <v>3</v>
      </c>
      <c r="E13" s="94" t="s">
        <v>261</v>
      </c>
      <c r="F13" s="94" t="s">
        <v>252</v>
      </c>
      <c r="G13" s="95" t="s">
        <v>280</v>
      </c>
      <c r="H13" s="94" t="s">
        <v>268</v>
      </c>
      <c r="I13" s="94" t="s">
        <v>268</v>
      </c>
      <c r="J13" s="94" t="s">
        <v>274</v>
      </c>
      <c r="K13" s="94">
        <v>2</v>
      </c>
      <c r="L13" s="94">
        <v>3</v>
      </c>
      <c r="M13" s="94">
        <f>K13*L13</f>
        <v>6</v>
      </c>
      <c r="N13" s="94" t="str">
        <f t="shared" si="0"/>
        <v>MEDIO</v>
      </c>
      <c r="O13" s="94">
        <v>61</v>
      </c>
      <c r="P13" s="94">
        <f t="shared" si="1"/>
        <v>366</v>
      </c>
      <c r="Q13" s="94" t="str">
        <f t="shared" si="2"/>
        <v>II</v>
      </c>
      <c r="R13" s="94" t="str">
        <f>IF(P13&lt;=20,"ACEPTABLE",IF(P13&lt;=120,"MEJORABLE",IF(P13&lt;=500,"ACEPTABLE CON CONTROL ESPECIFICO",IF(P13&lt;=4000,"NO ACEPTABLE"))))</f>
        <v>ACEPTABLE CON CONTROL ESPECIFICO</v>
      </c>
      <c r="S13" s="94">
        <v>6</v>
      </c>
      <c r="T13" s="94" t="s">
        <v>277</v>
      </c>
      <c r="U13" s="94" t="s">
        <v>4</v>
      </c>
      <c r="V13" s="94" t="s">
        <v>268</v>
      </c>
      <c r="W13" s="94" t="s">
        <v>268</v>
      </c>
      <c r="X13" s="94" t="s">
        <v>278</v>
      </c>
      <c r="Y13" s="94" t="s">
        <v>279</v>
      </c>
      <c r="Z13" s="94" t="s">
        <v>294</v>
      </c>
    </row>
    <row r="14" spans="1:26" ht="78.75" customHeight="1" x14ac:dyDescent="0.25">
      <c r="A14" s="122"/>
      <c r="B14" s="122"/>
      <c r="C14" s="120"/>
      <c r="D14" s="93" t="s">
        <v>3</v>
      </c>
      <c r="E14" s="94" t="s">
        <v>262</v>
      </c>
      <c r="F14" s="94" t="s">
        <v>253</v>
      </c>
      <c r="G14" s="95" t="s">
        <v>281</v>
      </c>
      <c r="H14" s="94" t="s">
        <v>268</v>
      </c>
      <c r="I14" s="94" t="s">
        <v>268</v>
      </c>
      <c r="J14" s="94" t="s">
        <v>282</v>
      </c>
      <c r="K14" s="94">
        <v>2</v>
      </c>
      <c r="L14" s="94">
        <v>4</v>
      </c>
      <c r="M14" s="94">
        <f t="shared" ref="M14" si="8">K14*L14</f>
        <v>8</v>
      </c>
      <c r="N14" s="94" t="str">
        <f t="shared" si="0"/>
        <v>MEDIO</v>
      </c>
      <c r="O14" s="94">
        <v>62</v>
      </c>
      <c r="P14" s="94">
        <f t="shared" si="1"/>
        <v>496</v>
      </c>
      <c r="Q14" s="94" t="str">
        <f t="shared" si="2"/>
        <v>II</v>
      </c>
      <c r="R14" s="94" t="str">
        <f t="shared" ref="R14" si="9">IF(P14&lt;=20,"ACEPTABLE",IF(P14&lt;=120,"MEJORABLE",IF(P14&lt;=500,"ACEPTABLE CON CONTROL ESPECIFICO",IF(P14&lt;=4000,"NO ACEPTABLE"))))</f>
        <v>ACEPTABLE CON CONTROL ESPECIFICO</v>
      </c>
      <c r="S14" s="94">
        <v>6</v>
      </c>
      <c r="T14" s="94" t="s">
        <v>283</v>
      </c>
      <c r="U14" s="94" t="s">
        <v>3</v>
      </c>
      <c r="V14" s="94" t="s">
        <v>268</v>
      </c>
      <c r="W14" s="94" t="s">
        <v>268</v>
      </c>
      <c r="X14" s="94" t="s">
        <v>266</v>
      </c>
      <c r="Y14" s="94" t="s">
        <v>284</v>
      </c>
      <c r="Z14" s="94" t="s">
        <v>285</v>
      </c>
    </row>
    <row r="15" spans="1:26" ht="78.75" customHeight="1" x14ac:dyDescent="0.25">
      <c r="A15" s="122"/>
      <c r="B15" s="122"/>
      <c r="C15" s="120"/>
      <c r="D15" s="93" t="s">
        <v>3</v>
      </c>
      <c r="E15" s="94" t="s">
        <v>265</v>
      </c>
      <c r="F15" s="94" t="s">
        <v>249</v>
      </c>
      <c r="G15" s="95" t="s">
        <v>296</v>
      </c>
      <c r="H15" s="94" t="s">
        <v>295</v>
      </c>
      <c r="I15" s="94" t="s">
        <v>297</v>
      </c>
      <c r="J15" s="94" t="s">
        <v>298</v>
      </c>
      <c r="K15" s="94">
        <v>6</v>
      </c>
      <c r="L15" s="94">
        <v>4</v>
      </c>
      <c r="M15" s="94">
        <f>K15*L15</f>
        <v>24</v>
      </c>
      <c r="N15" s="94" t="str">
        <f t="shared" si="0"/>
        <v>MUY ALTO</v>
      </c>
      <c r="O15" s="94">
        <v>66</v>
      </c>
      <c r="P15" s="94">
        <f t="shared" si="1"/>
        <v>1584</v>
      </c>
      <c r="Q15" s="94" t="str">
        <f t="shared" si="2"/>
        <v>I</v>
      </c>
      <c r="R15" s="94" t="str">
        <f>IF(P15&lt;=20,"ACEPTABLE",IF(P15&lt;=120,"MEJORABLE",IF(P15&lt;=500,"ACEPTABLE CON CONTROL ESPECIFICO",IF(P15&lt;=4000,"NO ACEPTABLE"))))</f>
        <v>NO ACEPTABLE</v>
      </c>
      <c r="S15" s="94">
        <v>6</v>
      </c>
      <c r="T15" s="94" t="s">
        <v>299</v>
      </c>
      <c r="U15" s="94" t="s">
        <v>3</v>
      </c>
      <c r="V15" s="94" t="s">
        <v>268</v>
      </c>
      <c r="W15" s="94" t="s">
        <v>268</v>
      </c>
      <c r="X15" s="94" t="s">
        <v>300</v>
      </c>
      <c r="Y15" s="94" t="s">
        <v>268</v>
      </c>
      <c r="Z15" s="94" t="s">
        <v>301</v>
      </c>
    </row>
    <row r="16" spans="1:26" ht="78.75" customHeight="1" x14ac:dyDescent="0.25">
      <c r="A16" s="122"/>
      <c r="B16" s="122"/>
      <c r="C16" s="120"/>
      <c r="D16" s="93" t="s">
        <v>3</v>
      </c>
      <c r="E16" s="94" t="s">
        <v>334</v>
      </c>
      <c r="F16" s="94" t="s">
        <v>251</v>
      </c>
      <c r="G16" s="95" t="s">
        <v>338</v>
      </c>
      <c r="H16" s="94" t="s">
        <v>268</v>
      </c>
      <c r="I16" s="94" t="s">
        <v>341</v>
      </c>
      <c r="J16" s="94" t="s">
        <v>298</v>
      </c>
      <c r="K16" s="94">
        <v>10</v>
      </c>
      <c r="L16" s="94">
        <v>4</v>
      </c>
      <c r="M16" s="94">
        <f>K16*L16</f>
        <v>40</v>
      </c>
      <c r="N16" s="94" t="str">
        <f t="shared" si="0"/>
        <v>MUY ALTO</v>
      </c>
      <c r="O16" s="94">
        <v>66</v>
      </c>
      <c r="P16" s="94">
        <f t="shared" si="1"/>
        <v>2640</v>
      </c>
      <c r="Q16" s="94" t="str">
        <f t="shared" si="2"/>
        <v>I</v>
      </c>
      <c r="R16" s="94" t="str">
        <f>IF(P16&lt;=20,"ACEPTABLE",IF(P16&lt;=120,"MEJORABLE",IF(P16&lt;=500,"ACEPTABLE CON CONTROL ESPECIFICO",IF(P16&lt;=4000,"NO ACEPTABLE"))))</f>
        <v>NO ACEPTABLE</v>
      </c>
      <c r="S16" s="94">
        <v>6</v>
      </c>
      <c r="T16" s="94" t="s">
        <v>311</v>
      </c>
      <c r="U16" s="94" t="s">
        <v>3</v>
      </c>
      <c r="V16" s="94" t="s">
        <v>268</v>
      </c>
      <c r="W16" s="94" t="s">
        <v>268</v>
      </c>
      <c r="X16" s="94" t="s">
        <v>312</v>
      </c>
      <c r="Y16" s="94" t="s">
        <v>314</v>
      </c>
      <c r="Z16" s="94" t="s">
        <v>342</v>
      </c>
    </row>
    <row r="17" spans="1:26" ht="78.75" customHeight="1" x14ac:dyDescent="0.25">
      <c r="A17" s="122"/>
      <c r="B17" s="122"/>
      <c r="C17" s="121"/>
      <c r="D17" s="93" t="s">
        <v>3</v>
      </c>
      <c r="E17" s="94" t="s">
        <v>335</v>
      </c>
      <c r="F17" s="94" t="s">
        <v>251</v>
      </c>
      <c r="G17" s="95" t="s">
        <v>339</v>
      </c>
      <c r="H17" s="94" t="s">
        <v>268</v>
      </c>
      <c r="I17" s="94" t="s">
        <v>341</v>
      </c>
      <c r="J17" s="94" t="s">
        <v>298</v>
      </c>
      <c r="K17" s="94">
        <v>6</v>
      </c>
      <c r="L17" s="94">
        <v>4</v>
      </c>
      <c r="M17" s="94">
        <f>K17*L17</f>
        <v>24</v>
      </c>
      <c r="N17" s="94" t="str">
        <f t="shared" ref="N17" si="10">IF(M17&lt;=4,"BAJO",IF(M17&lt;=8,"MEDIO",IF(M17&lt;=20,"ALTO",IF(M17&lt;=40,"MUY ALTO"))))</f>
        <v>MUY ALTO</v>
      </c>
      <c r="O17" s="94">
        <v>66</v>
      </c>
      <c r="P17" s="94">
        <f t="shared" ref="P17" si="11">M17*O17</f>
        <v>1584</v>
      </c>
      <c r="Q17" s="94" t="str">
        <f t="shared" ref="Q17" si="12">IF(P17&lt;=20,"IV",IF(P17&lt;=120,"III",IF(P17&lt;=500,"II",IF(P17&lt;=4000,"I"))))</f>
        <v>I</v>
      </c>
      <c r="R17" s="94" t="str">
        <f>IF(P17&lt;=20,"ACEPTABLE",IF(P17&lt;=120,"MEJORABLE",IF(P17&lt;=500,"ACEPTABLE CON CONTROL ESPECIFICO",IF(P17&lt;=4000,"NO ACEPTABLE"))))</f>
        <v>NO ACEPTABLE</v>
      </c>
      <c r="S17" s="94">
        <v>6</v>
      </c>
      <c r="T17" s="94" t="s">
        <v>340</v>
      </c>
      <c r="U17" s="94" t="s">
        <v>3</v>
      </c>
      <c r="V17" s="94" t="s">
        <v>268</v>
      </c>
      <c r="W17" s="94" t="s">
        <v>268</v>
      </c>
      <c r="X17" s="94" t="s">
        <v>312</v>
      </c>
      <c r="Y17" s="94" t="s">
        <v>314</v>
      </c>
      <c r="Z17" s="94" t="s">
        <v>342</v>
      </c>
    </row>
    <row r="18" spans="1:26" ht="83.25" customHeight="1" x14ac:dyDescent="0.25">
      <c r="A18" s="122"/>
      <c r="B18" s="122"/>
      <c r="C18" s="119" t="s">
        <v>246</v>
      </c>
      <c r="D18" s="93" t="s">
        <v>3</v>
      </c>
      <c r="E18" s="94" t="s">
        <v>260</v>
      </c>
      <c r="F18" s="94" t="s">
        <v>252</v>
      </c>
      <c r="G18" s="95" t="s">
        <v>267</v>
      </c>
      <c r="H18" s="94" t="s">
        <v>268</v>
      </c>
      <c r="I18" s="95" t="s">
        <v>269</v>
      </c>
      <c r="J18" s="95" t="s">
        <v>275</v>
      </c>
      <c r="K18" s="94">
        <v>6</v>
      </c>
      <c r="L18" s="94">
        <v>2</v>
      </c>
      <c r="M18" s="94">
        <f>K18*L18</f>
        <v>12</v>
      </c>
      <c r="N18" s="94" t="str">
        <f t="shared" si="0"/>
        <v>ALTO</v>
      </c>
      <c r="O18" s="94">
        <v>60</v>
      </c>
      <c r="P18" s="94">
        <f t="shared" ref="P18" si="13">M18*O18</f>
        <v>720</v>
      </c>
      <c r="Q18" s="94" t="str">
        <f t="shared" si="2"/>
        <v>I</v>
      </c>
      <c r="R18" s="94" t="str">
        <f>IF(P18&lt;=20,"ACEPTABLE",IF(P18&lt;=120,"MEJORABLE",IF(P18&lt;=500,"ACEPTABLE CON CONTROL ESPECIFICO",IF(P18&lt;=4000,"NO ACEPTABLE"))))</f>
        <v>NO ACEPTABLE</v>
      </c>
      <c r="S18" s="94">
        <v>6</v>
      </c>
      <c r="T18" s="94" t="s">
        <v>271</v>
      </c>
      <c r="U18" s="94" t="s">
        <v>3</v>
      </c>
      <c r="V18" s="94" t="s">
        <v>268</v>
      </c>
      <c r="W18" s="94" t="s">
        <v>268</v>
      </c>
      <c r="X18" s="94" t="s">
        <v>268</v>
      </c>
      <c r="Y18" s="94" t="s">
        <v>272</v>
      </c>
      <c r="Z18" s="94" t="s">
        <v>273</v>
      </c>
    </row>
    <row r="19" spans="1:26" ht="83.25" customHeight="1" x14ac:dyDescent="0.25">
      <c r="A19" s="122"/>
      <c r="B19" s="122"/>
      <c r="C19" s="120"/>
      <c r="D19" s="93" t="s">
        <v>3</v>
      </c>
      <c r="E19" s="94" t="s">
        <v>261</v>
      </c>
      <c r="F19" s="94" t="s">
        <v>252</v>
      </c>
      <c r="G19" s="95" t="s">
        <v>280</v>
      </c>
      <c r="H19" s="94" t="s">
        <v>268</v>
      </c>
      <c r="I19" s="94" t="s">
        <v>268</v>
      </c>
      <c r="J19" s="94" t="s">
        <v>274</v>
      </c>
      <c r="K19" s="94">
        <v>2</v>
      </c>
      <c r="L19" s="94">
        <v>3</v>
      </c>
      <c r="M19" s="94">
        <f>K19*L19</f>
        <v>6</v>
      </c>
      <c r="N19" s="94" t="str">
        <f t="shared" si="0"/>
        <v>MEDIO</v>
      </c>
      <c r="O19" s="94">
        <v>61</v>
      </c>
      <c r="P19" s="94">
        <f t="shared" ref="P19" si="14">M19*O19</f>
        <v>366</v>
      </c>
      <c r="Q19" s="94" t="str">
        <f t="shared" si="2"/>
        <v>II</v>
      </c>
      <c r="R19" s="94" t="str">
        <f>IF(P19&lt;=20,"ACEPTABLE",IF(P19&lt;=120,"MEJORABLE",IF(P19&lt;=500,"ACEPTABLE CON CONTROL ESPECIFICO",IF(P19&lt;=4000,"NO ACEPTABLE"))))</f>
        <v>ACEPTABLE CON CONTROL ESPECIFICO</v>
      </c>
      <c r="S19" s="94">
        <v>6</v>
      </c>
      <c r="T19" s="94" t="s">
        <v>277</v>
      </c>
      <c r="U19" s="94" t="s">
        <v>4</v>
      </c>
      <c r="V19" s="94" t="s">
        <v>268</v>
      </c>
      <c r="W19" s="94" t="s">
        <v>268</v>
      </c>
      <c r="X19" s="94" t="s">
        <v>278</v>
      </c>
      <c r="Y19" s="94" t="s">
        <v>279</v>
      </c>
      <c r="Z19" s="94" t="s">
        <v>294</v>
      </c>
    </row>
    <row r="20" spans="1:26" ht="83.25" customHeight="1" x14ac:dyDescent="0.25">
      <c r="A20" s="122"/>
      <c r="B20" s="122"/>
      <c r="C20" s="120"/>
      <c r="D20" s="93" t="s">
        <v>3</v>
      </c>
      <c r="E20" s="94" t="s">
        <v>262</v>
      </c>
      <c r="F20" s="94" t="s">
        <v>253</v>
      </c>
      <c r="G20" s="95" t="s">
        <v>281</v>
      </c>
      <c r="H20" s="94" t="s">
        <v>268</v>
      </c>
      <c r="I20" s="94" t="s">
        <v>268</v>
      </c>
      <c r="J20" s="94" t="s">
        <v>282</v>
      </c>
      <c r="K20" s="94">
        <v>2</v>
      </c>
      <c r="L20" s="94">
        <v>4</v>
      </c>
      <c r="M20" s="94">
        <f t="shared" ref="M20:M23" si="15">K20*L20</f>
        <v>8</v>
      </c>
      <c r="N20" s="94" t="str">
        <f t="shared" ref="N20:N23" si="16">IF(M20&lt;=4,"BAJO",IF(M20&lt;=8,"MEDIO",IF(M20&lt;=20,"ALTO",IF(M20&lt;=40,"MUY ALTO"))))</f>
        <v>MEDIO</v>
      </c>
      <c r="O20" s="94">
        <v>62</v>
      </c>
      <c r="P20" s="94">
        <f t="shared" ref="P20:P23" si="17">M20*O20</f>
        <v>496</v>
      </c>
      <c r="Q20" s="94" t="str">
        <f t="shared" ref="Q20:Q23" si="18">IF(P20&lt;=20,"IV",IF(P20&lt;=120,"III",IF(P20&lt;=500,"II",IF(P20&lt;=4000,"I"))))</f>
        <v>II</v>
      </c>
      <c r="R20" s="94" t="str">
        <f t="shared" ref="R20:R23" si="19">IF(P20&lt;=20,"ACEPTABLE",IF(P20&lt;=120,"MEJORABLE",IF(P20&lt;=500,"ACEPTABLE CON CONTROL ESPECIFICO",IF(P20&lt;=4000,"NO ACEPTABLE"))))</f>
        <v>ACEPTABLE CON CONTROL ESPECIFICO</v>
      </c>
      <c r="S20" s="94">
        <v>6</v>
      </c>
      <c r="T20" s="94" t="s">
        <v>283</v>
      </c>
      <c r="U20" s="94" t="s">
        <v>3</v>
      </c>
      <c r="V20" s="94" t="s">
        <v>268</v>
      </c>
      <c r="W20" s="94" t="s">
        <v>268</v>
      </c>
      <c r="X20" s="94" t="s">
        <v>266</v>
      </c>
      <c r="Y20" s="94" t="s">
        <v>284</v>
      </c>
      <c r="Z20" s="94" t="s">
        <v>285</v>
      </c>
    </row>
    <row r="21" spans="1:26" ht="83.25" customHeight="1" x14ac:dyDescent="0.25">
      <c r="A21" s="122"/>
      <c r="B21" s="122"/>
      <c r="C21" s="120"/>
      <c r="D21" s="93" t="s">
        <v>3</v>
      </c>
      <c r="E21" s="94" t="s">
        <v>263</v>
      </c>
      <c r="F21" s="94" t="s">
        <v>255</v>
      </c>
      <c r="G21" s="94" t="s">
        <v>286</v>
      </c>
      <c r="H21" s="94" t="s">
        <v>268</v>
      </c>
      <c r="I21" s="94" t="s">
        <v>287</v>
      </c>
      <c r="J21" s="94" t="s">
        <v>268</v>
      </c>
      <c r="K21" s="94">
        <v>2</v>
      </c>
      <c r="L21" s="94">
        <v>1</v>
      </c>
      <c r="M21" s="94">
        <f t="shared" si="15"/>
        <v>2</v>
      </c>
      <c r="N21" s="94" t="str">
        <f t="shared" si="16"/>
        <v>BAJO</v>
      </c>
      <c r="O21" s="94">
        <v>63</v>
      </c>
      <c r="P21" s="94">
        <f t="shared" si="17"/>
        <v>126</v>
      </c>
      <c r="Q21" s="94" t="str">
        <f t="shared" si="18"/>
        <v>II</v>
      </c>
      <c r="R21" s="94" t="str">
        <f t="shared" si="19"/>
        <v>ACEPTABLE CON CONTROL ESPECIFICO</v>
      </c>
      <c r="S21" s="94">
        <v>6</v>
      </c>
      <c r="T21" s="94" t="s">
        <v>288</v>
      </c>
      <c r="U21" s="94" t="s">
        <v>3</v>
      </c>
      <c r="V21" s="94" t="s">
        <v>268</v>
      </c>
      <c r="W21" s="94" t="s">
        <v>268</v>
      </c>
      <c r="X21" s="94" t="s">
        <v>268</v>
      </c>
      <c r="Y21" s="94" t="s">
        <v>293</v>
      </c>
      <c r="Z21" s="94" t="s">
        <v>268</v>
      </c>
    </row>
    <row r="22" spans="1:26" ht="83.25" customHeight="1" x14ac:dyDescent="0.25">
      <c r="A22" s="122"/>
      <c r="B22" s="122"/>
      <c r="C22" s="120"/>
      <c r="D22" s="93" t="s">
        <v>3</v>
      </c>
      <c r="E22" s="94" t="s">
        <v>264</v>
      </c>
      <c r="F22" s="94" t="s">
        <v>252</v>
      </c>
      <c r="G22" s="95" t="s">
        <v>289</v>
      </c>
      <c r="H22" s="94" t="s">
        <v>268</v>
      </c>
      <c r="I22" s="94" t="s">
        <v>268</v>
      </c>
      <c r="J22" s="94" t="s">
        <v>290</v>
      </c>
      <c r="K22" s="94">
        <v>2</v>
      </c>
      <c r="L22" s="94">
        <v>1</v>
      </c>
      <c r="M22" s="94">
        <f t="shared" si="15"/>
        <v>2</v>
      </c>
      <c r="N22" s="94" t="str">
        <f t="shared" si="16"/>
        <v>BAJO</v>
      </c>
      <c r="O22" s="94">
        <v>64</v>
      </c>
      <c r="P22" s="94">
        <f t="shared" si="17"/>
        <v>128</v>
      </c>
      <c r="Q22" s="94" t="str">
        <f t="shared" si="18"/>
        <v>II</v>
      </c>
      <c r="R22" s="94" t="str">
        <f t="shared" si="19"/>
        <v>ACEPTABLE CON CONTROL ESPECIFICO</v>
      </c>
      <c r="S22" s="94">
        <v>6</v>
      </c>
      <c r="T22" s="94" t="s">
        <v>291</v>
      </c>
      <c r="U22" s="94" t="s">
        <v>4</v>
      </c>
      <c r="V22" s="94" t="s">
        <v>268</v>
      </c>
      <c r="W22" s="94" t="s">
        <v>268</v>
      </c>
      <c r="X22" s="94" t="s">
        <v>268</v>
      </c>
      <c r="Y22" s="94" t="s">
        <v>268</v>
      </c>
      <c r="Z22" s="94" t="s">
        <v>292</v>
      </c>
    </row>
    <row r="23" spans="1:26" ht="83.25" customHeight="1" x14ac:dyDescent="0.25">
      <c r="A23" s="122"/>
      <c r="B23" s="122"/>
      <c r="C23" s="120"/>
      <c r="D23" s="93" t="s">
        <v>3</v>
      </c>
      <c r="E23" s="94" t="s">
        <v>265</v>
      </c>
      <c r="F23" s="94" t="s">
        <v>249</v>
      </c>
      <c r="G23" s="95" t="s">
        <v>296</v>
      </c>
      <c r="H23" s="94" t="s">
        <v>295</v>
      </c>
      <c r="I23" s="94" t="s">
        <v>297</v>
      </c>
      <c r="J23" s="94" t="s">
        <v>298</v>
      </c>
      <c r="K23" s="94">
        <v>6</v>
      </c>
      <c r="L23" s="94">
        <v>4</v>
      </c>
      <c r="M23" s="94">
        <f t="shared" si="15"/>
        <v>24</v>
      </c>
      <c r="N23" s="94" t="str">
        <f t="shared" si="16"/>
        <v>MUY ALTO</v>
      </c>
      <c r="O23" s="94">
        <v>66</v>
      </c>
      <c r="P23" s="94">
        <f t="shared" si="17"/>
        <v>1584</v>
      </c>
      <c r="Q23" s="94" t="str">
        <f t="shared" si="18"/>
        <v>I</v>
      </c>
      <c r="R23" s="94" t="str">
        <f t="shared" si="19"/>
        <v>NO ACEPTABLE</v>
      </c>
      <c r="S23" s="94">
        <v>6</v>
      </c>
      <c r="T23" s="94" t="s">
        <v>299</v>
      </c>
      <c r="U23" s="94" t="s">
        <v>3</v>
      </c>
      <c r="V23" s="94" t="s">
        <v>268</v>
      </c>
      <c r="W23" s="94" t="s">
        <v>268</v>
      </c>
      <c r="X23" s="94" t="s">
        <v>300</v>
      </c>
      <c r="Y23" s="94" t="s">
        <v>268</v>
      </c>
      <c r="Z23" s="94" t="s">
        <v>301</v>
      </c>
    </row>
    <row r="24" spans="1:26" ht="83.25" customHeight="1" x14ac:dyDescent="0.25">
      <c r="A24" s="122"/>
      <c r="B24" s="122"/>
      <c r="C24" s="120"/>
      <c r="D24" s="93" t="s">
        <v>3</v>
      </c>
      <c r="E24" s="94" t="s">
        <v>336</v>
      </c>
      <c r="F24" s="94" t="s">
        <v>250</v>
      </c>
      <c r="G24" s="95" t="s">
        <v>338</v>
      </c>
      <c r="H24" s="94" t="s">
        <v>268</v>
      </c>
      <c r="I24" s="94" t="s">
        <v>341</v>
      </c>
      <c r="J24" s="94" t="s">
        <v>298</v>
      </c>
      <c r="K24" s="94">
        <v>6</v>
      </c>
      <c r="L24" s="94">
        <v>4</v>
      </c>
      <c r="M24" s="94">
        <f>K24*L24</f>
        <v>24</v>
      </c>
      <c r="N24" s="94" t="str">
        <f>IF(M24&lt;=4,"BAJO",IF(M24&lt;=8,"MEDIO",IF(M24&lt;=20,"ALTO",IF(M24&lt;=40,"MUY ALTO"))))</f>
        <v>MUY ALTO</v>
      </c>
      <c r="O24" s="94">
        <v>66</v>
      </c>
      <c r="P24" s="94">
        <f>M24*O24</f>
        <v>1584</v>
      </c>
      <c r="Q24" s="94" t="str">
        <f>IF(P24&lt;=20,"IV",IF(P24&lt;=120,"III",IF(P24&lt;=500,"II",IF(P24&lt;=4000,"I"))))</f>
        <v>I</v>
      </c>
      <c r="R24" s="94" t="str">
        <f>IF(P24&lt;=20,"ACEPTABLE",IF(P24&lt;=120,"MEJORABLE",IF(P24&lt;=500,"ACEPTABLE CON CONTROL ESPECIFICO",IF(P24&lt;=4000,"NO ACEPTABLE"))))</f>
        <v>NO ACEPTABLE</v>
      </c>
      <c r="S24" s="94">
        <v>6</v>
      </c>
      <c r="T24" s="94" t="s">
        <v>311</v>
      </c>
      <c r="U24" s="94" t="s">
        <v>3</v>
      </c>
      <c r="V24" s="94" t="s">
        <v>268</v>
      </c>
      <c r="W24" s="94" t="s">
        <v>268</v>
      </c>
      <c r="X24" s="94" t="s">
        <v>312</v>
      </c>
      <c r="Y24" s="94" t="s">
        <v>314</v>
      </c>
      <c r="Z24" s="94" t="s">
        <v>342</v>
      </c>
    </row>
    <row r="25" spans="1:26" ht="83.25" customHeight="1" x14ac:dyDescent="0.25">
      <c r="A25" s="122"/>
      <c r="B25" s="105"/>
      <c r="C25" s="121"/>
      <c r="D25" s="93" t="s">
        <v>3</v>
      </c>
      <c r="E25" s="94" t="s">
        <v>337</v>
      </c>
      <c r="F25" s="94" t="s">
        <v>250</v>
      </c>
      <c r="G25" s="95" t="s">
        <v>339</v>
      </c>
      <c r="H25" s="94" t="s">
        <v>268</v>
      </c>
      <c r="I25" s="94" t="s">
        <v>341</v>
      </c>
      <c r="J25" s="94" t="s">
        <v>298</v>
      </c>
      <c r="K25" s="94">
        <v>6</v>
      </c>
      <c r="L25" s="94">
        <v>3</v>
      </c>
      <c r="M25" s="94">
        <f>K25*L25</f>
        <v>18</v>
      </c>
      <c r="N25" s="94" t="str">
        <f>IF(M25&lt;=4,"BAJO",IF(M25&lt;=8,"MEDIO",IF(M25&lt;=20,"ALTO",IF(M25&lt;=40,"MUY ALTO"))))</f>
        <v>ALTO</v>
      </c>
      <c r="O25" s="94">
        <v>66</v>
      </c>
      <c r="P25" s="94">
        <f>M25*O25</f>
        <v>1188</v>
      </c>
      <c r="Q25" s="94" t="str">
        <f>IF(P25&lt;=20,"IV",IF(P25&lt;=120,"III",IF(P25&lt;=500,"II",IF(P25&lt;=4000,"I"))))</f>
        <v>I</v>
      </c>
      <c r="R25" s="94" t="str">
        <f>IF(P25&lt;=20,"ACEPTABLE",IF(P25&lt;=120,"MEJORABLE",IF(P25&lt;=500,"ACEPTABLE CON CONTROL ESPECIFICO",IF(P25&lt;=4000,"NO ACEPTABLE"))))</f>
        <v>NO ACEPTABLE</v>
      </c>
      <c r="S25" s="94">
        <v>6</v>
      </c>
      <c r="T25" s="94" t="s">
        <v>340</v>
      </c>
      <c r="U25" s="94" t="s">
        <v>3</v>
      </c>
      <c r="V25" s="94" t="s">
        <v>268</v>
      </c>
      <c r="W25" s="94" t="s">
        <v>268</v>
      </c>
      <c r="X25" s="94" t="s">
        <v>312</v>
      </c>
      <c r="Y25" s="94" t="s">
        <v>314</v>
      </c>
      <c r="Z25" s="94" t="s">
        <v>342</v>
      </c>
    </row>
    <row r="26" spans="1:26" ht="83.25" customHeight="1" x14ac:dyDescent="0.25">
      <c r="A26" s="122"/>
      <c r="B26" s="122" t="s">
        <v>304</v>
      </c>
      <c r="C26" s="119" t="s">
        <v>246</v>
      </c>
      <c r="D26" s="93" t="s">
        <v>3</v>
      </c>
      <c r="E26" s="94" t="s">
        <v>262</v>
      </c>
      <c r="F26" s="94" t="s">
        <v>253</v>
      </c>
      <c r="G26" s="95" t="s">
        <v>281</v>
      </c>
      <c r="H26" s="94" t="s">
        <v>268</v>
      </c>
      <c r="I26" s="94" t="s">
        <v>268</v>
      </c>
      <c r="J26" s="94" t="s">
        <v>282</v>
      </c>
      <c r="K26" s="94">
        <v>2</v>
      </c>
      <c r="L26" s="94">
        <v>4</v>
      </c>
      <c r="M26" s="94">
        <f t="shared" ref="M26:M28" si="20">K26*L26</f>
        <v>8</v>
      </c>
      <c r="N26" s="94" t="str">
        <f t="shared" ref="N26:N28" si="21">IF(M26&lt;=4,"BAJO",IF(M26&lt;=8,"MEDIO",IF(M26&lt;=20,"ALTO",IF(M26&lt;=40,"MUY ALTO"))))</f>
        <v>MEDIO</v>
      </c>
      <c r="O26" s="94">
        <v>62</v>
      </c>
      <c r="P26" s="94">
        <f t="shared" ref="P26:P27" si="22">M26*O26</f>
        <v>496</v>
      </c>
      <c r="Q26" s="94" t="str">
        <f t="shared" ref="Q26:Q27" si="23">IF(P26&lt;=20,"IV",IF(P26&lt;=120,"III",IF(P26&lt;=500,"II",IF(P26&lt;=4000,"I"))))</f>
        <v>II</v>
      </c>
      <c r="R26" s="94" t="str">
        <f t="shared" ref="R26:R27" si="24">IF(P26&lt;=20,"ACEPTABLE",IF(P26&lt;=120,"MEJORABLE",IF(P26&lt;=500,"ACEPTABLE CON CONTROL ESPECIFICO",IF(P26&lt;=4000,"NO ACEPTABLE"))))</f>
        <v>ACEPTABLE CON CONTROL ESPECIFICO</v>
      </c>
      <c r="S26" s="94">
        <v>6</v>
      </c>
      <c r="T26" s="94" t="s">
        <v>283</v>
      </c>
      <c r="U26" s="94" t="s">
        <v>3</v>
      </c>
      <c r="V26" s="94" t="s">
        <v>268</v>
      </c>
      <c r="W26" s="94" t="s">
        <v>268</v>
      </c>
      <c r="X26" s="94" t="s">
        <v>266</v>
      </c>
      <c r="Y26" s="94" t="s">
        <v>284</v>
      </c>
      <c r="Z26" s="94" t="s">
        <v>285</v>
      </c>
    </row>
    <row r="27" spans="1:26" ht="63.75" customHeight="1" x14ac:dyDescent="0.25">
      <c r="A27" s="122"/>
      <c r="B27" s="122"/>
      <c r="C27" s="120"/>
      <c r="D27" s="93" t="s">
        <v>3</v>
      </c>
      <c r="E27" s="94" t="s">
        <v>265</v>
      </c>
      <c r="F27" s="94" t="s">
        <v>249</v>
      </c>
      <c r="G27" s="95" t="s">
        <v>296</v>
      </c>
      <c r="H27" s="94" t="s">
        <v>295</v>
      </c>
      <c r="I27" s="94" t="s">
        <v>297</v>
      </c>
      <c r="J27" s="94" t="s">
        <v>298</v>
      </c>
      <c r="K27" s="94">
        <v>6</v>
      </c>
      <c r="L27" s="94">
        <v>4</v>
      </c>
      <c r="M27" s="94">
        <f t="shared" si="20"/>
        <v>24</v>
      </c>
      <c r="N27" s="94" t="str">
        <f t="shared" si="21"/>
        <v>MUY ALTO</v>
      </c>
      <c r="O27" s="94">
        <v>66</v>
      </c>
      <c r="P27" s="94">
        <f t="shared" si="22"/>
        <v>1584</v>
      </c>
      <c r="Q27" s="94" t="str">
        <f t="shared" si="23"/>
        <v>I</v>
      </c>
      <c r="R27" s="94" t="str">
        <f t="shared" si="24"/>
        <v>NO ACEPTABLE</v>
      </c>
      <c r="S27" s="94">
        <v>6</v>
      </c>
      <c r="T27" s="94" t="s">
        <v>299</v>
      </c>
      <c r="U27" s="94" t="s">
        <v>3</v>
      </c>
      <c r="V27" s="94" t="s">
        <v>268</v>
      </c>
      <c r="W27" s="94" t="s">
        <v>268</v>
      </c>
      <c r="X27" s="94" t="s">
        <v>300</v>
      </c>
      <c r="Y27" s="94" t="s">
        <v>268</v>
      </c>
      <c r="Z27" s="94" t="s">
        <v>301</v>
      </c>
    </row>
    <row r="28" spans="1:26" ht="63.75" customHeight="1" x14ac:dyDescent="0.25">
      <c r="A28" s="122"/>
      <c r="B28" s="122"/>
      <c r="C28" s="120"/>
      <c r="D28" s="93" t="s">
        <v>3</v>
      </c>
      <c r="E28" s="94" t="s">
        <v>308</v>
      </c>
      <c r="F28" s="94" t="s">
        <v>252</v>
      </c>
      <c r="G28" s="95" t="s">
        <v>309</v>
      </c>
      <c r="H28" s="94" t="s">
        <v>268</v>
      </c>
      <c r="I28" s="94" t="s">
        <v>268</v>
      </c>
      <c r="J28" s="94" t="s">
        <v>290</v>
      </c>
      <c r="K28" s="94">
        <v>2</v>
      </c>
      <c r="L28" s="94">
        <v>1</v>
      </c>
      <c r="M28" s="94">
        <f t="shared" si="20"/>
        <v>2</v>
      </c>
      <c r="N28" s="94" t="str">
        <f t="shared" si="21"/>
        <v>BAJO</v>
      </c>
      <c r="O28" s="94">
        <v>66</v>
      </c>
      <c r="P28" s="94">
        <f t="shared" ref="P28" si="25">M28*O28</f>
        <v>132</v>
      </c>
      <c r="Q28" s="94" t="str">
        <f t="shared" ref="Q28" si="26">IF(P28&lt;=20,"IV",IF(P28&lt;=120,"III",IF(P28&lt;=500,"II",IF(P28&lt;=4000,"I"))))</f>
        <v>II</v>
      </c>
      <c r="R28" s="94" t="str">
        <f t="shared" ref="R28" si="27">IF(P28&lt;=20,"ACEPTABLE",IF(P28&lt;=120,"MEJORABLE",IF(P28&lt;=500,"ACEPTABLE CON CONTROL ESPECIFICO",IF(P28&lt;=4000,"NO ACEPTABLE"))))</f>
        <v>ACEPTABLE CON CONTROL ESPECIFICO</v>
      </c>
      <c r="S28" s="94">
        <v>6</v>
      </c>
      <c r="T28" s="94" t="s">
        <v>277</v>
      </c>
      <c r="U28" s="94" t="s">
        <v>4</v>
      </c>
      <c r="V28" s="94" t="s">
        <v>268</v>
      </c>
      <c r="W28" s="94" t="s">
        <v>268</v>
      </c>
      <c r="X28" s="94" t="s">
        <v>268</v>
      </c>
      <c r="Y28" s="94" t="s">
        <v>272</v>
      </c>
      <c r="Z28" s="94" t="s">
        <v>310</v>
      </c>
    </row>
    <row r="29" spans="1:26" ht="67.5" customHeight="1" x14ac:dyDescent="0.25">
      <c r="A29" s="122"/>
      <c r="B29" s="122"/>
      <c r="C29" s="120"/>
      <c r="D29" s="93" t="s">
        <v>3</v>
      </c>
      <c r="E29" s="94" t="s">
        <v>336</v>
      </c>
      <c r="F29" s="94" t="s">
        <v>250</v>
      </c>
      <c r="G29" s="95" t="s">
        <v>338</v>
      </c>
      <c r="H29" s="94" t="s">
        <v>268</v>
      </c>
      <c r="I29" s="94" t="s">
        <v>341</v>
      </c>
      <c r="J29" s="94" t="s">
        <v>298</v>
      </c>
      <c r="K29" s="94">
        <v>6</v>
      </c>
      <c r="L29" s="94">
        <v>4</v>
      </c>
      <c r="M29" s="94">
        <f>K29*L29</f>
        <v>24</v>
      </c>
      <c r="N29" s="94" t="str">
        <f>IF(M29&lt;=4,"BAJO",IF(M29&lt;=8,"MEDIO",IF(M29&lt;=20,"ALTO",IF(M29&lt;=40,"MUY ALTO"))))</f>
        <v>MUY ALTO</v>
      </c>
      <c r="O29" s="94">
        <v>66</v>
      </c>
      <c r="P29" s="94">
        <f>M29*O29</f>
        <v>1584</v>
      </c>
      <c r="Q29" s="94" t="str">
        <f>IF(P29&lt;=20,"IV",IF(P29&lt;=120,"III",IF(P29&lt;=500,"II",IF(P29&lt;=4000,"I"))))</f>
        <v>I</v>
      </c>
      <c r="R29" s="94" t="str">
        <f>IF(P29&lt;=20,"ACEPTABLE",IF(P29&lt;=120,"MEJORABLE",IF(P29&lt;=500,"ACEPTABLE CON CONTROL ESPECIFICO",IF(P29&lt;=4000,"NO ACEPTABLE"))))</f>
        <v>NO ACEPTABLE</v>
      </c>
      <c r="S29" s="94">
        <v>6</v>
      </c>
      <c r="T29" s="94" t="s">
        <v>311</v>
      </c>
      <c r="U29" s="94" t="s">
        <v>3</v>
      </c>
      <c r="V29" s="94" t="s">
        <v>268</v>
      </c>
      <c r="W29" s="94" t="s">
        <v>268</v>
      </c>
      <c r="X29" s="94" t="s">
        <v>312</v>
      </c>
      <c r="Y29" s="94" t="s">
        <v>314</v>
      </c>
      <c r="Z29" s="94" t="s">
        <v>342</v>
      </c>
    </row>
    <row r="30" spans="1:26" ht="67.5" customHeight="1" x14ac:dyDescent="0.25">
      <c r="A30" s="122"/>
      <c r="B30" s="122"/>
      <c r="C30" s="121"/>
      <c r="D30" s="93" t="s">
        <v>3</v>
      </c>
      <c r="E30" s="94" t="s">
        <v>337</v>
      </c>
      <c r="F30" s="94" t="s">
        <v>250</v>
      </c>
      <c r="G30" s="95" t="s">
        <v>339</v>
      </c>
      <c r="H30" s="94" t="s">
        <v>268</v>
      </c>
      <c r="I30" s="94" t="s">
        <v>341</v>
      </c>
      <c r="J30" s="94" t="s">
        <v>298</v>
      </c>
      <c r="K30" s="94">
        <v>6</v>
      </c>
      <c r="L30" s="94">
        <v>3</v>
      </c>
      <c r="M30" s="94">
        <f>K30*L30</f>
        <v>18</v>
      </c>
      <c r="N30" s="94" t="str">
        <f>IF(M30&lt;=4,"BAJO",IF(M30&lt;=8,"MEDIO",IF(M30&lt;=20,"ALTO",IF(M30&lt;=40,"MUY ALTO"))))</f>
        <v>ALTO</v>
      </c>
      <c r="O30" s="94">
        <v>66</v>
      </c>
      <c r="P30" s="94">
        <f>M30*O30</f>
        <v>1188</v>
      </c>
      <c r="Q30" s="94" t="str">
        <f>IF(P30&lt;=20,"IV",IF(P30&lt;=120,"III",IF(P30&lt;=500,"II",IF(P30&lt;=4000,"I"))))</f>
        <v>I</v>
      </c>
      <c r="R30" s="94" t="str">
        <f>IF(P30&lt;=20,"ACEPTABLE",IF(P30&lt;=120,"MEJORABLE",IF(P30&lt;=500,"ACEPTABLE CON CONTROL ESPECIFICO",IF(P30&lt;=4000,"NO ACEPTABLE"))))</f>
        <v>NO ACEPTABLE</v>
      </c>
      <c r="S30" s="94">
        <v>6</v>
      </c>
      <c r="T30" s="94" t="s">
        <v>340</v>
      </c>
      <c r="U30" s="94" t="s">
        <v>3</v>
      </c>
      <c r="V30" s="94" t="s">
        <v>268</v>
      </c>
      <c r="W30" s="94" t="s">
        <v>268</v>
      </c>
      <c r="X30" s="94" t="s">
        <v>312</v>
      </c>
      <c r="Y30" s="94" t="s">
        <v>314</v>
      </c>
      <c r="Z30" s="94" t="s">
        <v>342</v>
      </c>
    </row>
    <row r="31" spans="1:26" ht="69.75" customHeight="1" x14ac:dyDescent="0.25">
      <c r="A31" s="122"/>
      <c r="B31" s="122"/>
      <c r="C31" s="122" t="s">
        <v>305</v>
      </c>
      <c r="D31" s="93" t="s">
        <v>3</v>
      </c>
      <c r="E31" s="94" t="s">
        <v>302</v>
      </c>
      <c r="F31" s="94" t="s">
        <v>251</v>
      </c>
      <c r="G31" s="95" t="s">
        <v>315</v>
      </c>
      <c r="H31" s="94" t="s">
        <v>268</v>
      </c>
      <c r="I31" s="94" t="s">
        <v>268</v>
      </c>
      <c r="J31" s="94" t="s">
        <v>298</v>
      </c>
      <c r="K31" s="94">
        <v>2</v>
      </c>
      <c r="L31" s="94">
        <v>2</v>
      </c>
      <c r="M31" s="94">
        <f>K31*L31</f>
        <v>4</v>
      </c>
      <c r="N31" s="94" t="str">
        <f>IF(M31&lt;=4,"BAJO",IF(M31&lt;=8,"MEDIO",IF(M31&lt;=20,"ALTO",IF(M31&lt;=40,"MUY ALTO"))))</f>
        <v>BAJO</v>
      </c>
      <c r="O31" s="94">
        <v>66</v>
      </c>
      <c r="P31" s="94">
        <f>M31*O31</f>
        <v>264</v>
      </c>
      <c r="Q31" s="94" t="str">
        <f>IF(P31&lt;=20,"IV",IF(P31&lt;=120,"III",IF(P31&lt;=500,"II",IF(P31&lt;=4000,"I"))))</f>
        <v>II</v>
      </c>
      <c r="R31" s="94" t="str">
        <f>IF(P31&lt;=20,"ACEPTABLE",IF(P31&lt;=120,"MEJORABLE",IF(P31&lt;=500,"ACEPTABLE CON CONTROL ESPECIFICO",IF(P31&lt;=4000,"NO ACEPTABLE"))))</f>
        <v>ACEPTABLE CON CONTROL ESPECIFICO</v>
      </c>
      <c r="S31" s="94">
        <v>6</v>
      </c>
      <c r="T31" s="94" t="s">
        <v>316</v>
      </c>
      <c r="U31" s="94" t="s">
        <v>4</v>
      </c>
      <c r="V31" s="94" t="s">
        <v>268</v>
      </c>
      <c r="W31" s="94" t="s">
        <v>268</v>
      </c>
      <c r="X31" s="94" t="s">
        <v>268</v>
      </c>
      <c r="Y31" s="94" t="s">
        <v>272</v>
      </c>
      <c r="Z31" s="94" t="s">
        <v>310</v>
      </c>
    </row>
    <row r="32" spans="1:26" ht="64.5" customHeight="1" x14ac:dyDescent="0.25">
      <c r="A32" s="122"/>
      <c r="B32" s="122"/>
      <c r="C32" s="123"/>
      <c r="D32" s="93" t="s">
        <v>3</v>
      </c>
      <c r="E32" s="94" t="s">
        <v>263</v>
      </c>
      <c r="F32" s="94" t="s">
        <v>255</v>
      </c>
      <c r="G32" s="94" t="s">
        <v>286</v>
      </c>
      <c r="H32" s="94" t="s">
        <v>268</v>
      </c>
      <c r="I32" s="94" t="s">
        <v>287</v>
      </c>
      <c r="J32" s="94" t="s">
        <v>268</v>
      </c>
      <c r="K32" s="94">
        <v>2</v>
      </c>
      <c r="L32" s="94">
        <v>1</v>
      </c>
      <c r="M32" s="94">
        <f t="shared" ref="M32:M35" si="28">K32*L32</f>
        <v>2</v>
      </c>
      <c r="N32" s="94" t="str">
        <f t="shared" ref="N32:N35" si="29">IF(M32&lt;=4,"BAJO",IF(M32&lt;=8,"MEDIO",IF(M32&lt;=20,"ALTO",IF(M32&lt;=40,"MUY ALTO"))))</f>
        <v>BAJO</v>
      </c>
      <c r="O32" s="94">
        <v>63</v>
      </c>
      <c r="P32" s="94">
        <f t="shared" ref="P32:P35" si="30">M32*O32</f>
        <v>126</v>
      </c>
      <c r="Q32" s="94" t="str">
        <f t="shared" ref="Q32:Q35" si="31">IF(P32&lt;=20,"IV",IF(P32&lt;=120,"III",IF(P32&lt;=500,"II",IF(P32&lt;=4000,"I"))))</f>
        <v>II</v>
      </c>
      <c r="R32" s="94" t="str">
        <f t="shared" ref="R32:R35" si="32">IF(P32&lt;=20,"ACEPTABLE",IF(P32&lt;=120,"MEJORABLE",IF(P32&lt;=500,"ACEPTABLE CON CONTROL ESPECIFICO",IF(P32&lt;=4000,"NO ACEPTABLE"))))</f>
        <v>ACEPTABLE CON CONTROL ESPECIFICO</v>
      </c>
      <c r="S32" s="94">
        <v>6</v>
      </c>
      <c r="T32" s="94" t="s">
        <v>288</v>
      </c>
      <c r="U32" s="94" t="s">
        <v>3</v>
      </c>
      <c r="V32" s="94" t="s">
        <v>268</v>
      </c>
      <c r="W32" s="94" t="s">
        <v>268</v>
      </c>
      <c r="X32" s="94" t="s">
        <v>268</v>
      </c>
      <c r="Y32" s="94" t="s">
        <v>293</v>
      </c>
      <c r="Z32" s="94" t="s">
        <v>268</v>
      </c>
    </row>
    <row r="33" spans="1:26" ht="64.5" customHeight="1" x14ac:dyDescent="0.25">
      <c r="A33" s="122"/>
      <c r="B33" s="122"/>
      <c r="C33" s="123"/>
      <c r="D33" s="93" t="s">
        <v>3</v>
      </c>
      <c r="E33" s="94" t="s">
        <v>265</v>
      </c>
      <c r="F33" s="94" t="s">
        <v>249</v>
      </c>
      <c r="G33" s="95" t="s">
        <v>296</v>
      </c>
      <c r="H33" s="94" t="s">
        <v>295</v>
      </c>
      <c r="I33" s="94" t="s">
        <v>297</v>
      </c>
      <c r="J33" s="94" t="s">
        <v>298</v>
      </c>
      <c r="K33" s="94">
        <v>6</v>
      </c>
      <c r="L33" s="94">
        <v>4</v>
      </c>
      <c r="M33" s="94">
        <f t="shared" si="28"/>
        <v>24</v>
      </c>
      <c r="N33" s="94" t="str">
        <f t="shared" si="29"/>
        <v>MUY ALTO</v>
      </c>
      <c r="O33" s="94">
        <v>66</v>
      </c>
      <c r="P33" s="94">
        <f t="shared" si="30"/>
        <v>1584</v>
      </c>
      <c r="Q33" s="94" t="str">
        <f t="shared" si="31"/>
        <v>I</v>
      </c>
      <c r="R33" s="94" t="str">
        <f t="shared" si="32"/>
        <v>NO ACEPTABLE</v>
      </c>
      <c r="S33" s="94">
        <v>6</v>
      </c>
      <c r="T33" s="94" t="s">
        <v>299</v>
      </c>
      <c r="U33" s="94" t="s">
        <v>3</v>
      </c>
      <c r="V33" s="94" t="s">
        <v>268</v>
      </c>
      <c r="W33" s="94" t="s">
        <v>268</v>
      </c>
      <c r="X33" s="94" t="s">
        <v>300</v>
      </c>
      <c r="Y33" s="94" t="s">
        <v>268</v>
      </c>
      <c r="Z33" s="94" t="s">
        <v>301</v>
      </c>
    </row>
    <row r="34" spans="1:26" ht="64.5" customHeight="1" x14ac:dyDescent="0.25">
      <c r="A34" s="122"/>
      <c r="B34" s="122"/>
      <c r="C34" s="123"/>
      <c r="D34" s="93" t="s">
        <v>3</v>
      </c>
      <c r="E34" s="94" t="s">
        <v>317</v>
      </c>
      <c r="F34" s="94" t="s">
        <v>252</v>
      </c>
      <c r="G34" s="95" t="s">
        <v>318</v>
      </c>
      <c r="H34" s="94" t="s">
        <v>268</v>
      </c>
      <c r="I34" s="94" t="s">
        <v>268</v>
      </c>
      <c r="J34" s="94" t="s">
        <v>319</v>
      </c>
      <c r="K34" s="94">
        <v>6</v>
      </c>
      <c r="L34" s="94">
        <v>3</v>
      </c>
      <c r="M34" s="94">
        <f t="shared" si="28"/>
        <v>18</v>
      </c>
      <c r="N34" s="94" t="str">
        <f t="shared" si="29"/>
        <v>ALTO</v>
      </c>
      <c r="O34" s="94">
        <v>67</v>
      </c>
      <c r="P34" s="94">
        <f t="shared" si="30"/>
        <v>1206</v>
      </c>
      <c r="Q34" s="94" t="str">
        <f t="shared" si="31"/>
        <v>I</v>
      </c>
      <c r="R34" s="94" t="str">
        <f t="shared" si="32"/>
        <v>NO ACEPTABLE</v>
      </c>
      <c r="S34" s="94">
        <v>6</v>
      </c>
      <c r="T34" s="94"/>
      <c r="U34" s="94" t="s">
        <v>4</v>
      </c>
      <c r="V34" s="94" t="s">
        <v>268</v>
      </c>
      <c r="W34" s="94" t="s">
        <v>268</v>
      </c>
      <c r="X34" s="94" t="s">
        <v>268</v>
      </c>
      <c r="Y34" s="94" t="s">
        <v>272</v>
      </c>
      <c r="Z34" s="94" t="s">
        <v>310</v>
      </c>
    </row>
    <row r="35" spans="1:26" ht="64.5" customHeight="1" x14ac:dyDescent="0.25">
      <c r="A35" s="122"/>
      <c r="B35" s="122"/>
      <c r="C35" s="122" t="s">
        <v>306</v>
      </c>
      <c r="D35" s="93" t="s">
        <v>3</v>
      </c>
      <c r="E35" s="94" t="s">
        <v>264</v>
      </c>
      <c r="F35" s="94" t="s">
        <v>252</v>
      </c>
      <c r="G35" s="95" t="s">
        <v>289</v>
      </c>
      <c r="H35" s="94" t="s">
        <v>268</v>
      </c>
      <c r="I35" s="94" t="s">
        <v>268</v>
      </c>
      <c r="J35" s="94" t="s">
        <v>290</v>
      </c>
      <c r="K35" s="94">
        <v>2</v>
      </c>
      <c r="L35" s="94">
        <v>1</v>
      </c>
      <c r="M35" s="94">
        <f t="shared" si="28"/>
        <v>2</v>
      </c>
      <c r="N35" s="94" t="str">
        <f t="shared" si="29"/>
        <v>BAJO</v>
      </c>
      <c r="O35" s="94">
        <v>64</v>
      </c>
      <c r="P35" s="94">
        <f t="shared" si="30"/>
        <v>128</v>
      </c>
      <c r="Q35" s="94" t="str">
        <f t="shared" si="31"/>
        <v>II</v>
      </c>
      <c r="R35" s="94" t="str">
        <f t="shared" si="32"/>
        <v>ACEPTABLE CON CONTROL ESPECIFICO</v>
      </c>
      <c r="S35" s="94">
        <v>6</v>
      </c>
      <c r="T35" s="94" t="s">
        <v>291</v>
      </c>
      <c r="U35" s="94" t="s">
        <v>4</v>
      </c>
      <c r="V35" s="94" t="s">
        <v>268</v>
      </c>
      <c r="W35" s="94" t="s">
        <v>268</v>
      </c>
      <c r="X35" s="94" t="s">
        <v>268</v>
      </c>
      <c r="Y35" s="94" t="s">
        <v>268</v>
      </c>
      <c r="Z35" s="94" t="s">
        <v>292</v>
      </c>
    </row>
    <row r="36" spans="1:26" ht="62.25" customHeight="1" x14ac:dyDescent="0.25">
      <c r="A36" s="122"/>
      <c r="B36" s="122"/>
      <c r="C36" s="122"/>
      <c r="D36" s="65" t="s">
        <v>3</v>
      </c>
      <c r="E36" s="94" t="s">
        <v>320</v>
      </c>
      <c r="F36" s="94" t="s">
        <v>250</v>
      </c>
      <c r="G36" s="95" t="s">
        <v>323</v>
      </c>
      <c r="H36" s="94" t="s">
        <v>268</v>
      </c>
      <c r="I36" s="94" t="s">
        <v>268</v>
      </c>
      <c r="J36" s="94" t="s">
        <v>298</v>
      </c>
      <c r="K36" s="94">
        <v>6</v>
      </c>
      <c r="L36" s="94">
        <v>2</v>
      </c>
      <c r="M36" s="94">
        <f t="shared" ref="M36" si="33">K36*L36</f>
        <v>12</v>
      </c>
      <c r="N36" s="94" t="str">
        <f t="shared" ref="N36" si="34">IF(M36&lt;=4,"BAJO",IF(M36&lt;=8,"MEDIO",IF(M36&lt;=20,"ALTO",IF(M36&lt;=40,"MUY ALTO"))))</f>
        <v>ALTO</v>
      </c>
      <c r="O36" s="94">
        <v>67</v>
      </c>
      <c r="P36" s="94">
        <f t="shared" ref="P36" si="35">M36*O36</f>
        <v>804</v>
      </c>
      <c r="Q36" s="94" t="str">
        <f t="shared" ref="Q36" si="36">IF(P36&lt;=20,"IV",IF(P36&lt;=120,"III",IF(P36&lt;=500,"II",IF(P36&lt;=4000,"I"))))</f>
        <v>I</v>
      </c>
      <c r="R36" s="94" t="str">
        <f t="shared" ref="R36" si="37">IF(P36&lt;=20,"ACEPTABLE",IF(P36&lt;=120,"MEJORABLE",IF(P36&lt;=500,"ACEPTABLE CON CONTROL ESPECIFICO",IF(P36&lt;=4000,"NO ACEPTABLE"))))</f>
        <v>NO ACEPTABLE</v>
      </c>
      <c r="S36" s="94">
        <v>6</v>
      </c>
      <c r="T36" s="94" t="s">
        <v>324</v>
      </c>
      <c r="U36" s="94" t="s">
        <v>3</v>
      </c>
      <c r="V36" s="94" t="s">
        <v>268</v>
      </c>
      <c r="W36" s="94" t="s">
        <v>268</v>
      </c>
      <c r="X36" s="94" t="s">
        <v>268</v>
      </c>
      <c r="Y36" s="94" t="s">
        <v>314</v>
      </c>
      <c r="Z36" s="94" t="s">
        <v>310</v>
      </c>
    </row>
    <row r="37" spans="1:26" ht="50.25" customHeight="1" x14ac:dyDescent="0.25">
      <c r="A37" s="122"/>
      <c r="B37" s="119" t="s">
        <v>329</v>
      </c>
      <c r="C37" s="119" t="s">
        <v>247</v>
      </c>
      <c r="D37" s="93" t="s">
        <v>3</v>
      </c>
      <c r="E37" s="94" t="s">
        <v>261</v>
      </c>
      <c r="F37" s="94" t="s">
        <v>252</v>
      </c>
      <c r="G37" s="95" t="s">
        <v>280</v>
      </c>
      <c r="H37" s="94" t="s">
        <v>268</v>
      </c>
      <c r="I37" s="94" t="s">
        <v>268</v>
      </c>
      <c r="J37" s="94" t="s">
        <v>274</v>
      </c>
      <c r="K37" s="94">
        <v>2</v>
      </c>
      <c r="L37" s="94">
        <v>3</v>
      </c>
      <c r="M37" s="94">
        <f>K37*L37</f>
        <v>6</v>
      </c>
      <c r="N37" s="94" t="str">
        <f t="shared" ref="N37:N43" si="38">IF(M37&lt;=4,"BAJO",IF(M37&lt;=8,"MEDIO",IF(M37&lt;=20,"ALTO",IF(M37&lt;=40,"MUY ALTO"))))</f>
        <v>MEDIO</v>
      </c>
      <c r="O37" s="94">
        <v>61</v>
      </c>
      <c r="P37" s="94">
        <f t="shared" ref="P37:P43" si="39">M37*O37</f>
        <v>366</v>
      </c>
      <c r="Q37" s="94" t="str">
        <f t="shared" ref="Q37:Q43" si="40">IF(P37&lt;=20,"IV",IF(P37&lt;=120,"III",IF(P37&lt;=500,"II",IF(P37&lt;=4000,"I"))))</f>
        <v>II</v>
      </c>
      <c r="R37" s="94" t="str">
        <f>IF(P37&lt;=20,"ACEPTABLE",IF(P37&lt;=120,"MEJORABLE",IF(P37&lt;=500,"ACEPTABLE CON CONTROL ESPECIFICO",IF(P37&lt;=4000,"NO ACEPTABLE"))))</f>
        <v>ACEPTABLE CON CONTROL ESPECIFICO</v>
      </c>
      <c r="S37" s="94">
        <v>6</v>
      </c>
      <c r="T37" s="94" t="s">
        <v>277</v>
      </c>
      <c r="U37" s="94" t="s">
        <v>4</v>
      </c>
      <c r="V37" s="94" t="s">
        <v>268</v>
      </c>
      <c r="W37" s="94" t="s">
        <v>268</v>
      </c>
      <c r="X37" s="94" t="s">
        <v>278</v>
      </c>
      <c r="Y37" s="94" t="s">
        <v>279</v>
      </c>
      <c r="Z37" s="94" t="s">
        <v>294</v>
      </c>
    </row>
    <row r="38" spans="1:26" ht="50.25" customHeight="1" x14ac:dyDescent="0.25">
      <c r="A38" s="122"/>
      <c r="B38" s="120"/>
      <c r="C38" s="120"/>
      <c r="D38" s="93" t="s">
        <v>3</v>
      </c>
      <c r="E38" s="94" t="s">
        <v>262</v>
      </c>
      <c r="F38" s="94" t="s">
        <v>253</v>
      </c>
      <c r="G38" s="95" t="s">
        <v>281</v>
      </c>
      <c r="H38" s="94" t="s">
        <v>268</v>
      </c>
      <c r="I38" s="94" t="s">
        <v>268</v>
      </c>
      <c r="J38" s="94" t="s">
        <v>282</v>
      </c>
      <c r="K38" s="94">
        <v>2</v>
      </c>
      <c r="L38" s="94">
        <v>4</v>
      </c>
      <c r="M38" s="94">
        <f t="shared" ref="M38" si="41">K38*L38</f>
        <v>8</v>
      </c>
      <c r="N38" s="94" t="str">
        <f t="shared" si="38"/>
        <v>MEDIO</v>
      </c>
      <c r="O38" s="94">
        <v>62</v>
      </c>
      <c r="P38" s="94">
        <f t="shared" si="39"/>
        <v>496</v>
      </c>
      <c r="Q38" s="94" t="str">
        <f t="shared" si="40"/>
        <v>II</v>
      </c>
      <c r="R38" s="94" t="str">
        <f t="shared" ref="R38" si="42">IF(P38&lt;=20,"ACEPTABLE",IF(P38&lt;=120,"MEJORABLE",IF(P38&lt;=500,"ACEPTABLE CON CONTROL ESPECIFICO",IF(P38&lt;=4000,"NO ACEPTABLE"))))</f>
        <v>ACEPTABLE CON CONTROL ESPECIFICO</v>
      </c>
      <c r="S38" s="94">
        <v>6</v>
      </c>
      <c r="T38" s="94" t="s">
        <v>283</v>
      </c>
      <c r="U38" s="94" t="s">
        <v>3</v>
      </c>
      <c r="V38" s="94" t="s">
        <v>268</v>
      </c>
      <c r="W38" s="94" t="s">
        <v>268</v>
      </c>
      <c r="X38" s="94" t="s">
        <v>266</v>
      </c>
      <c r="Y38" s="94" t="s">
        <v>313</v>
      </c>
      <c r="Z38" s="94" t="s">
        <v>285</v>
      </c>
    </row>
    <row r="39" spans="1:26" ht="50.25" customHeight="1" x14ac:dyDescent="0.25">
      <c r="A39" s="122"/>
      <c r="B39" s="120"/>
      <c r="C39" s="120"/>
      <c r="D39" s="93" t="s">
        <v>3</v>
      </c>
      <c r="E39" s="94" t="s">
        <v>265</v>
      </c>
      <c r="F39" s="94" t="s">
        <v>249</v>
      </c>
      <c r="G39" s="95" t="s">
        <v>296</v>
      </c>
      <c r="H39" s="94" t="s">
        <v>295</v>
      </c>
      <c r="I39" s="94" t="s">
        <v>297</v>
      </c>
      <c r="J39" s="94" t="s">
        <v>298</v>
      </c>
      <c r="K39" s="94">
        <v>6</v>
      </c>
      <c r="L39" s="94">
        <v>4</v>
      </c>
      <c r="M39" s="94">
        <f>K39*L39</f>
        <v>24</v>
      </c>
      <c r="N39" s="94" t="str">
        <f t="shared" si="38"/>
        <v>MUY ALTO</v>
      </c>
      <c r="O39" s="94">
        <v>66</v>
      </c>
      <c r="P39" s="94">
        <f t="shared" si="39"/>
        <v>1584</v>
      </c>
      <c r="Q39" s="94" t="str">
        <f t="shared" si="40"/>
        <v>I</v>
      </c>
      <c r="R39" s="94" t="str">
        <f>IF(P39&lt;=20,"ACEPTABLE",IF(P39&lt;=120,"MEJORABLE",IF(P39&lt;=500,"ACEPTABLE CON CONTROL ESPECIFICO",IF(P39&lt;=4000,"NO ACEPTABLE"))))</f>
        <v>NO ACEPTABLE</v>
      </c>
      <c r="S39" s="94">
        <v>6</v>
      </c>
      <c r="T39" s="94" t="s">
        <v>299</v>
      </c>
      <c r="U39" s="94" t="s">
        <v>3</v>
      </c>
      <c r="V39" s="94" t="s">
        <v>268</v>
      </c>
      <c r="W39" s="94" t="s">
        <v>268</v>
      </c>
      <c r="X39" s="94" t="s">
        <v>300</v>
      </c>
      <c r="Y39" s="94" t="s">
        <v>268</v>
      </c>
      <c r="Z39" s="94" t="s">
        <v>301</v>
      </c>
    </row>
    <row r="40" spans="1:26" ht="50.25" customHeight="1" x14ac:dyDescent="0.25">
      <c r="A40" s="122"/>
      <c r="B40" s="120"/>
      <c r="C40" s="120"/>
      <c r="D40" s="93" t="s">
        <v>3</v>
      </c>
      <c r="E40" s="94" t="s">
        <v>334</v>
      </c>
      <c r="F40" s="94" t="s">
        <v>250</v>
      </c>
      <c r="G40" s="95" t="s">
        <v>338</v>
      </c>
      <c r="H40" s="94" t="s">
        <v>268</v>
      </c>
      <c r="I40" s="94" t="s">
        <v>341</v>
      </c>
      <c r="J40" s="94" t="s">
        <v>298</v>
      </c>
      <c r="K40" s="94">
        <v>10</v>
      </c>
      <c r="L40" s="94">
        <v>4</v>
      </c>
      <c r="M40" s="94">
        <f>K40*L40</f>
        <v>40</v>
      </c>
      <c r="N40" s="94" t="str">
        <f t="shared" si="38"/>
        <v>MUY ALTO</v>
      </c>
      <c r="O40" s="94">
        <v>66</v>
      </c>
      <c r="P40" s="94">
        <f t="shared" si="39"/>
        <v>2640</v>
      </c>
      <c r="Q40" s="94" t="str">
        <f t="shared" si="40"/>
        <v>I</v>
      </c>
      <c r="R40" s="94" t="str">
        <f>IF(P40&lt;=20,"ACEPTABLE",IF(P40&lt;=120,"MEJORABLE",IF(P40&lt;=500,"ACEPTABLE CON CONTROL ESPECIFICO",IF(P40&lt;=4000,"NO ACEPTABLE"))))</f>
        <v>NO ACEPTABLE</v>
      </c>
      <c r="S40" s="94">
        <v>6</v>
      </c>
      <c r="T40" s="94" t="s">
        <v>311</v>
      </c>
      <c r="U40" s="94" t="s">
        <v>3</v>
      </c>
      <c r="V40" s="94" t="s">
        <v>268</v>
      </c>
      <c r="W40" s="94" t="s">
        <v>268</v>
      </c>
      <c r="X40" s="94" t="s">
        <v>312</v>
      </c>
      <c r="Y40" s="94" t="s">
        <v>321</v>
      </c>
      <c r="Z40" s="94" t="s">
        <v>342</v>
      </c>
    </row>
    <row r="41" spans="1:26" ht="50.25" customHeight="1" x14ac:dyDescent="0.25">
      <c r="A41" s="122"/>
      <c r="B41" s="120"/>
      <c r="C41" s="121"/>
      <c r="D41" s="93" t="s">
        <v>3</v>
      </c>
      <c r="E41" s="94" t="s">
        <v>335</v>
      </c>
      <c r="F41" s="94" t="s">
        <v>250</v>
      </c>
      <c r="G41" s="95" t="s">
        <v>339</v>
      </c>
      <c r="H41" s="94" t="s">
        <v>268</v>
      </c>
      <c r="I41" s="94" t="s">
        <v>341</v>
      </c>
      <c r="J41" s="94" t="s">
        <v>298</v>
      </c>
      <c r="K41" s="94">
        <v>6</v>
      </c>
      <c r="L41" s="94">
        <v>4</v>
      </c>
      <c r="M41" s="94">
        <f>K41*L41</f>
        <v>24</v>
      </c>
      <c r="N41" s="94" t="str">
        <f t="shared" si="38"/>
        <v>MUY ALTO</v>
      </c>
      <c r="O41" s="94">
        <v>66</v>
      </c>
      <c r="P41" s="94">
        <f t="shared" ref="P41" si="43">M41*O41</f>
        <v>1584</v>
      </c>
      <c r="Q41" s="94" t="str">
        <f t="shared" si="40"/>
        <v>I</v>
      </c>
      <c r="R41" s="94" t="str">
        <f>IF(P41&lt;=20,"ACEPTABLE",IF(P41&lt;=120,"MEJORABLE",IF(P41&lt;=500,"ACEPTABLE CON CONTROL ESPECIFICO",IF(P41&lt;=4000,"NO ACEPTABLE"))))</f>
        <v>NO ACEPTABLE</v>
      </c>
      <c r="S41" s="94">
        <v>6</v>
      </c>
      <c r="T41" s="94" t="s">
        <v>340</v>
      </c>
      <c r="U41" s="94" t="s">
        <v>3</v>
      </c>
      <c r="V41" s="94" t="s">
        <v>268</v>
      </c>
      <c r="W41" s="94" t="s">
        <v>268</v>
      </c>
      <c r="X41" s="94" t="s">
        <v>312</v>
      </c>
      <c r="Y41" s="94" t="s">
        <v>321</v>
      </c>
      <c r="Z41" s="94" t="s">
        <v>342</v>
      </c>
    </row>
    <row r="42" spans="1:26" ht="50.25" customHeight="1" x14ac:dyDescent="0.25">
      <c r="A42" s="122"/>
      <c r="B42" s="120"/>
      <c r="C42" s="119" t="s">
        <v>307</v>
      </c>
      <c r="D42" s="93" t="s">
        <v>3</v>
      </c>
      <c r="E42" s="94" t="s">
        <v>262</v>
      </c>
      <c r="F42" s="94" t="s">
        <v>253</v>
      </c>
      <c r="G42" s="95" t="s">
        <v>281</v>
      </c>
      <c r="H42" s="94" t="s">
        <v>268</v>
      </c>
      <c r="I42" s="94" t="s">
        <v>268</v>
      </c>
      <c r="J42" s="94" t="s">
        <v>282</v>
      </c>
      <c r="K42" s="94">
        <v>2</v>
      </c>
      <c r="L42" s="94">
        <v>4</v>
      </c>
      <c r="M42" s="94">
        <f t="shared" ref="M42" si="44">K42*L42</f>
        <v>8</v>
      </c>
      <c r="N42" s="94" t="str">
        <f t="shared" si="38"/>
        <v>MEDIO</v>
      </c>
      <c r="O42" s="94">
        <v>62</v>
      </c>
      <c r="P42" s="94">
        <f t="shared" si="39"/>
        <v>496</v>
      </c>
      <c r="Q42" s="94" t="str">
        <f t="shared" si="40"/>
        <v>II</v>
      </c>
      <c r="R42" s="94" t="str">
        <f t="shared" ref="R42" si="45">IF(P42&lt;=20,"ACEPTABLE",IF(P42&lt;=120,"MEJORABLE",IF(P42&lt;=500,"ACEPTABLE CON CONTROL ESPECIFICO",IF(P42&lt;=4000,"NO ACEPTABLE"))))</f>
        <v>ACEPTABLE CON CONTROL ESPECIFICO</v>
      </c>
      <c r="S42" s="94">
        <v>6</v>
      </c>
      <c r="T42" s="94" t="s">
        <v>283</v>
      </c>
      <c r="U42" s="94" t="s">
        <v>3</v>
      </c>
      <c r="V42" s="94" t="s">
        <v>268</v>
      </c>
      <c r="W42" s="94" t="s">
        <v>268</v>
      </c>
      <c r="X42" s="94" t="s">
        <v>266</v>
      </c>
      <c r="Y42" s="94" t="s">
        <v>313</v>
      </c>
      <c r="Z42" s="94" t="s">
        <v>285</v>
      </c>
    </row>
    <row r="43" spans="1:26" ht="50.25" customHeight="1" x14ac:dyDescent="0.25">
      <c r="A43" s="122"/>
      <c r="B43" s="120"/>
      <c r="C43" s="120"/>
      <c r="D43" s="93" t="s">
        <v>3</v>
      </c>
      <c r="E43" s="94" t="s">
        <v>302</v>
      </c>
      <c r="F43" s="94" t="s">
        <v>251</v>
      </c>
      <c r="G43" s="95" t="s">
        <v>315</v>
      </c>
      <c r="H43" s="94" t="s">
        <v>268</v>
      </c>
      <c r="I43" s="94" t="s">
        <v>268</v>
      </c>
      <c r="J43" s="94" t="s">
        <v>298</v>
      </c>
      <c r="K43" s="94">
        <v>2</v>
      </c>
      <c r="L43" s="94">
        <v>2</v>
      </c>
      <c r="M43" s="94">
        <f>K43*L43</f>
        <v>4</v>
      </c>
      <c r="N43" s="94" t="str">
        <f t="shared" si="38"/>
        <v>BAJO</v>
      </c>
      <c r="O43" s="94">
        <v>66</v>
      </c>
      <c r="P43" s="94">
        <f t="shared" si="39"/>
        <v>264</v>
      </c>
      <c r="Q43" s="94" t="str">
        <f t="shared" si="40"/>
        <v>II</v>
      </c>
      <c r="R43" s="94" t="str">
        <f>IF(P43&lt;=20,"ACEPTABLE",IF(P43&lt;=120,"MEJORABLE",IF(P43&lt;=500,"ACEPTABLE CON CONTROL ESPECIFICO",IF(P43&lt;=4000,"NO ACEPTABLE"))))</f>
        <v>ACEPTABLE CON CONTROL ESPECIFICO</v>
      </c>
      <c r="S43" s="94">
        <v>6</v>
      </c>
      <c r="T43" s="94" t="s">
        <v>316</v>
      </c>
      <c r="U43" s="94" t="s">
        <v>4</v>
      </c>
      <c r="V43" s="94" t="s">
        <v>268</v>
      </c>
      <c r="W43" s="94" t="s">
        <v>268</v>
      </c>
      <c r="X43" s="94" t="s">
        <v>268</v>
      </c>
      <c r="Y43" s="94" t="s">
        <v>272</v>
      </c>
      <c r="Z43" s="94" t="s">
        <v>310</v>
      </c>
    </row>
    <row r="44" spans="1:26" ht="50.25" customHeight="1" x14ac:dyDescent="0.25">
      <c r="A44" s="122"/>
      <c r="B44" s="120"/>
      <c r="C44" s="120"/>
      <c r="D44" s="93" t="s">
        <v>3</v>
      </c>
      <c r="E44" s="94" t="s">
        <v>265</v>
      </c>
      <c r="F44" s="94" t="s">
        <v>249</v>
      </c>
      <c r="G44" s="95" t="s">
        <v>296</v>
      </c>
      <c r="H44" s="94" t="s">
        <v>295</v>
      </c>
      <c r="I44" s="94" t="s">
        <v>297</v>
      </c>
      <c r="J44" s="94" t="s">
        <v>298</v>
      </c>
      <c r="K44" s="94">
        <v>6</v>
      </c>
      <c r="L44" s="94">
        <v>4</v>
      </c>
      <c r="M44" s="94">
        <f t="shared" ref="M44" si="46">K44*L44</f>
        <v>24</v>
      </c>
      <c r="N44" s="94" t="str">
        <f t="shared" ref="N44" si="47">IF(M44&lt;=4,"BAJO",IF(M44&lt;=8,"MEDIO",IF(M44&lt;=20,"ALTO",IF(M44&lt;=40,"MUY ALTO"))))</f>
        <v>MUY ALTO</v>
      </c>
      <c r="O44" s="94">
        <v>66</v>
      </c>
      <c r="P44" s="94">
        <f t="shared" ref="P44" si="48">M44*O44</f>
        <v>1584</v>
      </c>
      <c r="Q44" s="94" t="str">
        <f t="shared" ref="Q44" si="49">IF(P44&lt;=20,"IV",IF(P44&lt;=120,"III",IF(P44&lt;=500,"II",IF(P44&lt;=4000,"I"))))</f>
        <v>I</v>
      </c>
      <c r="R44" s="94" t="str">
        <f t="shared" ref="R44" si="50">IF(P44&lt;=20,"ACEPTABLE",IF(P44&lt;=120,"MEJORABLE",IF(P44&lt;=500,"ACEPTABLE CON CONTROL ESPECIFICO",IF(P44&lt;=4000,"NO ACEPTABLE"))))</f>
        <v>NO ACEPTABLE</v>
      </c>
      <c r="S44" s="94">
        <v>6</v>
      </c>
      <c r="T44" s="94" t="s">
        <v>299</v>
      </c>
      <c r="U44" s="94" t="s">
        <v>3</v>
      </c>
      <c r="V44" s="94" t="s">
        <v>268</v>
      </c>
      <c r="W44" s="94" t="s">
        <v>268</v>
      </c>
      <c r="X44" s="94" t="s">
        <v>300</v>
      </c>
      <c r="Y44" s="94" t="s">
        <v>268</v>
      </c>
      <c r="Z44" s="94" t="s">
        <v>301</v>
      </c>
    </row>
    <row r="45" spans="1:26" ht="50.25" customHeight="1" x14ac:dyDescent="0.25">
      <c r="A45" s="122"/>
      <c r="B45" s="120"/>
      <c r="C45" s="120"/>
      <c r="D45" s="93" t="s">
        <v>3</v>
      </c>
      <c r="E45" s="94" t="s">
        <v>322</v>
      </c>
      <c r="F45" s="94" t="s">
        <v>253</v>
      </c>
      <c r="G45" s="95" t="s">
        <v>326</v>
      </c>
      <c r="H45" s="94" t="s">
        <v>268</v>
      </c>
      <c r="I45" s="94" t="s">
        <v>268</v>
      </c>
      <c r="J45" s="94" t="s">
        <v>298</v>
      </c>
      <c r="K45" s="94">
        <v>2</v>
      </c>
      <c r="L45" s="94">
        <v>2</v>
      </c>
      <c r="M45" s="94">
        <f t="shared" ref="M45" si="51">K45*L45</f>
        <v>4</v>
      </c>
      <c r="N45" s="94" t="str">
        <f t="shared" ref="N45" si="52">IF(M45&lt;=4,"BAJO",IF(M45&lt;=8,"MEDIO",IF(M45&lt;=20,"ALTO",IF(M45&lt;=40,"MUY ALTO"))))</f>
        <v>BAJO</v>
      </c>
      <c r="O45" s="94">
        <v>66</v>
      </c>
      <c r="P45" s="94">
        <f t="shared" ref="P45" si="53">M45*O45</f>
        <v>264</v>
      </c>
      <c r="Q45" s="94" t="str">
        <f t="shared" ref="Q45" si="54">IF(P45&lt;=20,"IV",IF(P45&lt;=120,"III",IF(P45&lt;=500,"II",IF(P45&lt;=4000,"I"))))</f>
        <v>II</v>
      </c>
      <c r="R45" s="94" t="str">
        <f t="shared" ref="R45" si="55">IF(P45&lt;=20,"ACEPTABLE",IF(P45&lt;=120,"MEJORABLE",IF(P45&lt;=500,"ACEPTABLE CON CONTROL ESPECIFICO",IF(P45&lt;=4000,"NO ACEPTABLE"))))</f>
        <v>ACEPTABLE CON CONTROL ESPECIFICO</v>
      </c>
      <c r="S45" s="94">
        <v>6</v>
      </c>
      <c r="T45" s="94" t="s">
        <v>325</v>
      </c>
      <c r="U45" s="94" t="s">
        <v>3</v>
      </c>
      <c r="V45" s="94" t="s">
        <v>268</v>
      </c>
      <c r="W45" s="94" t="s">
        <v>268</v>
      </c>
      <c r="X45" s="94" t="s">
        <v>327</v>
      </c>
      <c r="Y45" s="94" t="s">
        <v>328</v>
      </c>
      <c r="Z45" s="94" t="s">
        <v>268</v>
      </c>
    </row>
    <row r="46" spans="1:26" ht="50.25" customHeight="1" x14ac:dyDescent="0.25">
      <c r="A46" s="122"/>
      <c r="B46" s="120"/>
      <c r="C46" s="120"/>
      <c r="D46" s="93" t="s">
        <v>3</v>
      </c>
      <c r="E46" s="94" t="s">
        <v>334</v>
      </c>
      <c r="F46" s="94" t="s">
        <v>250</v>
      </c>
      <c r="G46" s="95" t="s">
        <v>338</v>
      </c>
      <c r="H46" s="94" t="s">
        <v>268</v>
      </c>
      <c r="I46" s="94" t="s">
        <v>341</v>
      </c>
      <c r="J46" s="94" t="s">
        <v>298</v>
      </c>
      <c r="K46" s="94">
        <v>10</v>
      </c>
      <c r="L46" s="94">
        <v>4</v>
      </c>
      <c r="M46" s="94">
        <f>K46*L46</f>
        <v>40</v>
      </c>
      <c r="N46" s="94" t="str">
        <f>IF(M46&lt;=4,"BAJO",IF(M46&lt;=8,"MEDIO",IF(M46&lt;=20,"ALTO",IF(M46&lt;=40,"MUY ALTO"))))</f>
        <v>MUY ALTO</v>
      </c>
      <c r="O46" s="94">
        <v>66</v>
      </c>
      <c r="P46" s="94">
        <f>M46*O46</f>
        <v>2640</v>
      </c>
      <c r="Q46" s="94" t="str">
        <f>IF(P46&lt;=20,"IV",IF(P46&lt;=120,"III",IF(P46&lt;=500,"II",IF(P46&lt;=4000,"I"))))</f>
        <v>I</v>
      </c>
      <c r="R46" s="94" t="str">
        <f>IF(P46&lt;=20,"ACEPTABLE",IF(P46&lt;=120,"MEJORABLE",IF(P46&lt;=500,"ACEPTABLE CON CONTROL ESPECIFICO",IF(P46&lt;=4000,"NO ACEPTABLE"))))</f>
        <v>NO ACEPTABLE</v>
      </c>
      <c r="S46" s="94">
        <v>6</v>
      </c>
      <c r="T46" s="94" t="s">
        <v>311</v>
      </c>
      <c r="U46" s="65" t="s">
        <v>3</v>
      </c>
      <c r="V46" s="94" t="s">
        <v>268</v>
      </c>
      <c r="W46" s="94" t="s">
        <v>268</v>
      </c>
      <c r="X46" s="94" t="s">
        <v>312</v>
      </c>
      <c r="Y46" s="94" t="s">
        <v>321</v>
      </c>
      <c r="Z46" s="94" t="s">
        <v>342</v>
      </c>
    </row>
    <row r="47" spans="1:26" ht="50.25" customHeight="1" x14ac:dyDescent="0.25">
      <c r="A47" s="122"/>
      <c r="B47" s="120"/>
      <c r="C47" s="121"/>
      <c r="D47" s="93" t="s">
        <v>3</v>
      </c>
      <c r="E47" s="94" t="s">
        <v>335</v>
      </c>
      <c r="F47" s="94" t="s">
        <v>250</v>
      </c>
      <c r="G47" s="95" t="s">
        <v>339</v>
      </c>
      <c r="H47" s="94" t="s">
        <v>268</v>
      </c>
      <c r="I47" s="94" t="s">
        <v>341</v>
      </c>
      <c r="J47" s="94" t="s">
        <v>298</v>
      </c>
      <c r="K47" s="94">
        <v>6</v>
      </c>
      <c r="L47" s="94">
        <v>4</v>
      </c>
      <c r="M47" s="94">
        <f>K47*L47</f>
        <v>24</v>
      </c>
      <c r="N47" s="94" t="str">
        <f>IF(M47&lt;=4,"BAJO",IF(M47&lt;=8,"MEDIO",IF(M47&lt;=20,"ALTO",IF(M47&lt;=40,"MUY ALTO"))))</f>
        <v>MUY ALTO</v>
      </c>
      <c r="O47" s="94">
        <v>66</v>
      </c>
      <c r="P47" s="94">
        <f>M47*O47</f>
        <v>1584</v>
      </c>
      <c r="Q47" s="94" t="str">
        <f>IF(P47&lt;=20,"IV",IF(P47&lt;=120,"III",IF(P47&lt;=500,"II",IF(P47&lt;=4000,"I"))))</f>
        <v>I</v>
      </c>
      <c r="R47" s="94" t="str">
        <f>IF(P47&lt;=20,"ACEPTABLE",IF(P47&lt;=120,"MEJORABLE",IF(P47&lt;=500,"ACEPTABLE CON CONTROL ESPECIFICO",IF(P47&lt;=4000,"NO ACEPTABLE"))))</f>
        <v>NO ACEPTABLE</v>
      </c>
      <c r="S47" s="94">
        <v>6</v>
      </c>
      <c r="T47" s="94" t="s">
        <v>340</v>
      </c>
      <c r="U47" s="65" t="s">
        <v>3</v>
      </c>
      <c r="V47" s="94" t="s">
        <v>268</v>
      </c>
      <c r="W47" s="94" t="s">
        <v>268</v>
      </c>
      <c r="X47" s="94" t="s">
        <v>312</v>
      </c>
      <c r="Y47" s="94" t="s">
        <v>321</v>
      </c>
      <c r="Z47" s="94" t="s">
        <v>342</v>
      </c>
    </row>
    <row r="48" spans="1:26" ht="50.25" customHeight="1" x14ac:dyDescent="0.25">
      <c r="A48" s="122"/>
      <c r="B48" s="120"/>
      <c r="C48" s="122" t="s">
        <v>305</v>
      </c>
      <c r="D48" s="93" t="s">
        <v>3</v>
      </c>
      <c r="E48" s="94" t="s">
        <v>262</v>
      </c>
      <c r="F48" s="94" t="s">
        <v>253</v>
      </c>
      <c r="G48" s="95" t="s">
        <v>281</v>
      </c>
      <c r="H48" s="94" t="s">
        <v>268</v>
      </c>
      <c r="I48" s="94" t="s">
        <v>268</v>
      </c>
      <c r="J48" s="94" t="s">
        <v>282</v>
      </c>
      <c r="K48" s="94">
        <v>2</v>
      </c>
      <c r="L48" s="94">
        <v>4</v>
      </c>
      <c r="M48" s="94">
        <f t="shared" ref="M48" si="56">K48*L48</f>
        <v>8</v>
      </c>
      <c r="N48" s="94" t="str">
        <f>IF(M48&lt;=4,"BAJO",IF(M48&lt;=8,"MEDIO",IF(M48&lt;=20,"ALTO",IF(M48&lt;=40,"MUY ALTO"))))</f>
        <v>MEDIO</v>
      </c>
      <c r="O48" s="94">
        <v>62</v>
      </c>
      <c r="P48" s="94">
        <f>M48*O48</f>
        <v>496</v>
      </c>
      <c r="Q48" s="94" t="str">
        <f>IF(P48&lt;=20,"IV",IF(P48&lt;=120,"III",IF(P48&lt;=500,"II",IF(P48&lt;=4000,"I"))))</f>
        <v>II</v>
      </c>
      <c r="R48" s="94" t="str">
        <f t="shared" ref="R48" si="57">IF(P48&lt;=20,"ACEPTABLE",IF(P48&lt;=120,"MEJORABLE",IF(P48&lt;=500,"ACEPTABLE CON CONTROL ESPECIFICO",IF(P48&lt;=4000,"NO ACEPTABLE"))))</f>
        <v>ACEPTABLE CON CONTROL ESPECIFICO</v>
      </c>
      <c r="S48" s="94">
        <v>6</v>
      </c>
      <c r="T48" s="94" t="s">
        <v>283</v>
      </c>
      <c r="U48" s="94" t="s">
        <v>3</v>
      </c>
      <c r="V48" s="94" t="s">
        <v>268</v>
      </c>
      <c r="W48" s="94" t="s">
        <v>268</v>
      </c>
      <c r="X48" s="94" t="s">
        <v>266</v>
      </c>
      <c r="Y48" s="94" t="s">
        <v>313</v>
      </c>
      <c r="Z48" s="94" t="s">
        <v>285</v>
      </c>
    </row>
    <row r="49" spans="1:26" ht="50.25" customHeight="1" x14ac:dyDescent="0.25">
      <c r="A49" s="122"/>
      <c r="B49" s="120"/>
      <c r="C49" s="123"/>
      <c r="D49" s="93" t="s">
        <v>3</v>
      </c>
      <c r="E49" s="94" t="s">
        <v>330</v>
      </c>
      <c r="F49" s="94" t="s">
        <v>253</v>
      </c>
      <c r="G49" s="95" t="s">
        <v>281</v>
      </c>
      <c r="H49" s="94" t="s">
        <v>268</v>
      </c>
      <c r="I49" s="94" t="s">
        <v>268</v>
      </c>
      <c r="J49" s="94" t="s">
        <v>282</v>
      </c>
      <c r="K49" s="94">
        <v>6</v>
      </c>
      <c r="L49" s="94">
        <v>3</v>
      </c>
      <c r="M49" s="94">
        <f t="shared" ref="M49:M50" si="58">K49*L49</f>
        <v>18</v>
      </c>
      <c r="N49" s="94" t="str">
        <f>IF(M49&lt;=4,"BAJO",IF(M49&lt;=8,"MEDIO",IF(M49&lt;=20,"ALTO",IF(M49&lt;=40,"MUY ALTO"))))</f>
        <v>ALTO</v>
      </c>
      <c r="O49" s="94">
        <v>62</v>
      </c>
      <c r="P49" s="94">
        <f>M49*O49</f>
        <v>1116</v>
      </c>
      <c r="Q49" s="94" t="str">
        <f>IF(P49&lt;=20,"IV",IF(P49&lt;=120,"III",IF(P49&lt;=500,"II",IF(P49&lt;=4000,"I"))))</f>
        <v>I</v>
      </c>
      <c r="R49" s="94" t="str">
        <f t="shared" ref="R49:R50" si="59">IF(P49&lt;=20,"ACEPTABLE",IF(P49&lt;=120,"MEJORABLE",IF(P49&lt;=500,"ACEPTABLE CON CONTROL ESPECIFICO",IF(P49&lt;=4000,"NO ACEPTABLE"))))</f>
        <v>NO ACEPTABLE</v>
      </c>
      <c r="S49" s="94">
        <v>6</v>
      </c>
      <c r="T49" s="94" t="s">
        <v>283</v>
      </c>
      <c r="U49" s="94" t="s">
        <v>3</v>
      </c>
      <c r="V49" s="94" t="s">
        <v>268</v>
      </c>
      <c r="W49" s="94" t="s">
        <v>268</v>
      </c>
      <c r="X49" s="94" t="s">
        <v>266</v>
      </c>
      <c r="Y49" s="94" t="s">
        <v>313</v>
      </c>
      <c r="Z49" s="94" t="s">
        <v>285</v>
      </c>
    </row>
    <row r="50" spans="1:26" ht="50.25" customHeight="1" x14ac:dyDescent="0.25">
      <c r="A50" s="122"/>
      <c r="B50" s="120"/>
      <c r="C50" s="123"/>
      <c r="D50" s="93" t="s">
        <v>3</v>
      </c>
      <c r="E50" s="94" t="s">
        <v>331</v>
      </c>
      <c r="F50" s="94" t="s">
        <v>252</v>
      </c>
      <c r="G50" s="95" t="s">
        <v>332</v>
      </c>
      <c r="H50" s="94" t="s">
        <v>268</v>
      </c>
      <c r="I50" s="94" t="s">
        <v>268</v>
      </c>
      <c r="J50" s="94" t="s">
        <v>290</v>
      </c>
      <c r="K50" s="94">
        <v>2</v>
      </c>
      <c r="L50" s="94">
        <v>1</v>
      </c>
      <c r="M50" s="94">
        <f t="shared" si="58"/>
        <v>2</v>
      </c>
      <c r="N50" s="94" t="str">
        <f t="shared" ref="N50" si="60">IF(M50&lt;=4,"BAJO",IF(M50&lt;=8,"MEDIO",IF(M50&lt;=20,"ALTO",IF(M50&lt;=40,"MUY ALTO"))))</f>
        <v>BAJO</v>
      </c>
      <c r="O50" s="94">
        <v>66</v>
      </c>
      <c r="P50" s="94">
        <f t="shared" ref="P50" si="61">M50*O50</f>
        <v>132</v>
      </c>
      <c r="Q50" s="94" t="str">
        <f t="shared" ref="Q50" si="62">IF(P50&lt;=20,"IV",IF(P50&lt;=120,"III",IF(P50&lt;=500,"II",IF(P50&lt;=4000,"I"))))</f>
        <v>II</v>
      </c>
      <c r="R50" s="94" t="str">
        <f t="shared" si="59"/>
        <v>ACEPTABLE CON CONTROL ESPECIFICO</v>
      </c>
      <c r="S50" s="94">
        <v>6</v>
      </c>
      <c r="T50" s="94" t="s">
        <v>333</v>
      </c>
      <c r="U50" s="94" t="s">
        <v>4</v>
      </c>
      <c r="V50" s="94" t="s">
        <v>268</v>
      </c>
      <c r="W50" s="94" t="s">
        <v>268</v>
      </c>
      <c r="X50" s="94" t="s">
        <v>268</v>
      </c>
      <c r="Y50" s="94" t="s">
        <v>272</v>
      </c>
      <c r="Z50" s="94" t="s">
        <v>310</v>
      </c>
    </row>
    <row r="51" spans="1:26" ht="50.25" customHeight="1" x14ac:dyDescent="0.25">
      <c r="A51" s="122"/>
      <c r="B51" s="121"/>
      <c r="C51" s="123"/>
      <c r="D51" s="93" t="s">
        <v>3</v>
      </c>
      <c r="E51" s="94" t="s">
        <v>302</v>
      </c>
      <c r="F51" s="94" t="s">
        <v>251</v>
      </c>
      <c r="G51" s="95" t="s">
        <v>315</v>
      </c>
      <c r="H51" s="94" t="s">
        <v>268</v>
      </c>
      <c r="I51" s="94" t="s">
        <v>268</v>
      </c>
      <c r="J51" s="94" t="s">
        <v>298</v>
      </c>
      <c r="K51" s="94">
        <v>2</v>
      </c>
      <c r="L51" s="94">
        <v>2</v>
      </c>
      <c r="M51" s="94">
        <f>K51*L51</f>
        <v>4</v>
      </c>
      <c r="N51" s="94" t="str">
        <f>IF(M51&lt;=4,"BAJO",IF(M51&lt;=8,"MEDIO",IF(M51&lt;=20,"ALTO",IF(M51&lt;=40,"MUY ALTO"))))</f>
        <v>BAJO</v>
      </c>
      <c r="O51" s="94">
        <v>66</v>
      </c>
      <c r="P51" s="94">
        <f>M51*O51</f>
        <v>264</v>
      </c>
      <c r="Q51" s="94" t="str">
        <f>IF(P51&lt;=20,"IV",IF(P51&lt;=120,"III",IF(P51&lt;=500,"II",IF(P51&lt;=4000,"I"))))</f>
        <v>II</v>
      </c>
      <c r="R51" s="94" t="str">
        <f>IF(P51&lt;=20,"ACEPTABLE",IF(P51&lt;=120,"MEJORABLE",IF(P51&lt;=500,"ACEPTABLE CON CONTROL ESPECIFICO",IF(P51&lt;=4000,"NO ACEPTABLE"))))</f>
        <v>ACEPTABLE CON CONTROL ESPECIFICO</v>
      </c>
      <c r="S51" s="94">
        <v>6</v>
      </c>
      <c r="T51" s="94" t="s">
        <v>316</v>
      </c>
      <c r="U51" s="94" t="s">
        <v>4</v>
      </c>
      <c r="V51" s="94" t="s">
        <v>268</v>
      </c>
      <c r="W51" s="94" t="s">
        <v>268</v>
      </c>
      <c r="X51" s="94" t="s">
        <v>268</v>
      </c>
      <c r="Y51" s="94" t="s">
        <v>272</v>
      </c>
      <c r="Z51" s="94" t="s">
        <v>310</v>
      </c>
    </row>
    <row r="52" spans="1:26" ht="50.25" customHeight="1" x14ac:dyDescent="0.25">
      <c r="A52" s="101"/>
      <c r="B52" s="68"/>
      <c r="C52" s="68"/>
      <c r="D52" s="99"/>
      <c r="E52" s="100"/>
      <c r="F52" s="100"/>
      <c r="G52" s="68"/>
      <c r="H52" s="102"/>
      <c r="I52" s="102"/>
      <c r="J52" s="102"/>
      <c r="K52" s="100"/>
      <c r="L52" s="100"/>
      <c r="M52" s="103"/>
      <c r="N52" s="68"/>
      <c r="O52" s="68"/>
      <c r="P52" s="103"/>
      <c r="Q52" s="102"/>
      <c r="R52" s="68"/>
      <c r="S52" s="68"/>
      <c r="T52" s="68"/>
      <c r="U52" s="68"/>
      <c r="V52" s="104"/>
      <c r="W52" s="104"/>
      <c r="X52" s="104"/>
      <c r="Y52" s="104"/>
      <c r="Z52" s="104"/>
    </row>
    <row r="53" spans="1:26" ht="50.25" customHeight="1" x14ac:dyDescent="0.25">
      <c r="A53" s="101"/>
      <c r="B53" s="68"/>
      <c r="C53" s="68"/>
      <c r="D53" s="99"/>
      <c r="E53" s="100"/>
      <c r="F53" s="100"/>
      <c r="G53" s="68"/>
      <c r="H53" s="102"/>
      <c r="I53" s="102"/>
      <c r="J53" s="102"/>
      <c r="K53" s="100"/>
      <c r="L53" s="100"/>
      <c r="M53" s="103"/>
      <c r="N53" s="68"/>
      <c r="O53" s="68"/>
      <c r="P53" s="103"/>
      <c r="Q53" s="102"/>
      <c r="R53" s="68"/>
      <c r="S53" s="68"/>
      <c r="T53" s="68"/>
      <c r="U53" s="68"/>
      <c r="V53" s="104"/>
      <c r="W53" s="104"/>
      <c r="X53" s="104"/>
      <c r="Y53" s="104"/>
      <c r="Z53" s="104"/>
    </row>
    <row r="54" spans="1:26" ht="50.25" customHeight="1" x14ac:dyDescent="0.25">
      <c r="A54" s="101"/>
      <c r="B54" s="68"/>
      <c r="C54" s="68"/>
      <c r="D54" s="99"/>
      <c r="E54" s="100"/>
      <c r="F54" s="100"/>
      <c r="G54" s="68"/>
      <c r="H54" s="68"/>
      <c r="I54" s="68"/>
      <c r="J54" s="68"/>
      <c r="K54" s="100"/>
      <c r="L54" s="100"/>
      <c r="M54" s="103"/>
      <c r="N54" s="68"/>
      <c r="O54" s="68"/>
      <c r="P54" s="103"/>
      <c r="Q54" s="102"/>
      <c r="R54" s="68"/>
      <c r="S54" s="68"/>
      <c r="T54" s="68"/>
      <c r="U54" s="68"/>
      <c r="V54" s="104"/>
      <c r="W54" s="104"/>
      <c r="X54" s="104"/>
      <c r="Y54" s="104"/>
      <c r="Z54" s="104"/>
    </row>
    <row r="55" spans="1:26" ht="50.25" customHeight="1" x14ac:dyDescent="0.25">
      <c r="A55" s="101"/>
      <c r="B55" s="68"/>
      <c r="C55" s="68"/>
      <c r="D55" s="99"/>
      <c r="E55" s="100"/>
      <c r="F55" s="100"/>
      <c r="G55" s="68"/>
      <c r="H55" s="68"/>
      <c r="I55" s="68"/>
      <c r="J55" s="68"/>
      <c r="K55" s="100"/>
      <c r="L55" s="100"/>
      <c r="M55" s="103"/>
      <c r="N55" s="68"/>
      <c r="O55" s="68"/>
      <c r="P55" s="103"/>
      <c r="Q55" s="102"/>
      <c r="R55" s="68"/>
      <c r="S55" s="68"/>
      <c r="T55" s="68"/>
      <c r="U55" s="68"/>
      <c r="V55" s="104"/>
      <c r="W55" s="104"/>
      <c r="X55" s="104"/>
      <c r="Y55" s="104"/>
      <c r="Z55" s="104"/>
    </row>
    <row r="56" spans="1:26" ht="50.25" customHeight="1" x14ac:dyDescent="0.25">
      <c r="A56" s="101"/>
      <c r="B56" s="68"/>
      <c r="C56" s="68"/>
      <c r="D56" s="99"/>
      <c r="E56" s="100"/>
      <c r="F56" s="100"/>
      <c r="G56" s="68"/>
      <c r="H56" s="68"/>
      <c r="I56" s="68"/>
      <c r="J56" s="68"/>
      <c r="K56" s="100"/>
      <c r="L56" s="100"/>
      <c r="M56" s="103"/>
      <c r="N56" s="68"/>
      <c r="O56" s="68"/>
      <c r="P56" s="103"/>
      <c r="Q56" s="102"/>
      <c r="R56" s="68"/>
      <c r="S56" s="68"/>
      <c r="T56" s="68"/>
      <c r="U56" s="68"/>
      <c r="V56" s="104"/>
      <c r="W56" s="104"/>
      <c r="X56" s="104"/>
      <c r="Y56" s="104"/>
      <c r="Z56" s="104"/>
    </row>
    <row r="57" spans="1:26" ht="50.25" customHeight="1" x14ac:dyDescent="0.25">
      <c r="A57" s="101"/>
      <c r="B57" s="68"/>
      <c r="C57" s="68"/>
      <c r="D57" s="99"/>
      <c r="E57" s="100"/>
      <c r="F57" s="100"/>
      <c r="G57" s="68"/>
      <c r="H57" s="68"/>
      <c r="I57" s="68"/>
      <c r="J57" s="68"/>
      <c r="K57" s="100"/>
      <c r="L57" s="100"/>
      <c r="M57" s="103"/>
      <c r="N57" s="68"/>
      <c r="O57" s="68"/>
      <c r="P57" s="103"/>
      <c r="Q57" s="102"/>
      <c r="R57" s="68"/>
      <c r="S57" s="68"/>
      <c r="T57" s="68"/>
      <c r="U57" s="68"/>
      <c r="V57" s="104"/>
      <c r="W57" s="104"/>
      <c r="X57" s="104"/>
      <c r="Y57" s="104"/>
      <c r="Z57" s="104"/>
    </row>
    <row r="58" spans="1:26" ht="50.25" customHeight="1" x14ac:dyDescent="0.25">
      <c r="A58" s="101"/>
      <c r="B58" s="68"/>
      <c r="C58" s="68"/>
      <c r="D58" s="99"/>
      <c r="E58" s="100"/>
      <c r="F58" s="100"/>
      <c r="G58" s="68"/>
      <c r="H58" s="68"/>
      <c r="I58" s="68"/>
      <c r="J58" s="68"/>
      <c r="K58" s="100"/>
      <c r="L58" s="100"/>
      <c r="M58" s="103"/>
      <c r="N58" s="68"/>
      <c r="O58" s="68"/>
      <c r="P58" s="103"/>
      <c r="Q58" s="102"/>
      <c r="R58" s="68"/>
      <c r="S58" s="68"/>
      <c r="T58" s="68"/>
      <c r="U58" s="68"/>
      <c r="V58" s="104"/>
      <c r="W58" s="104"/>
      <c r="X58" s="104"/>
      <c r="Y58" s="104"/>
      <c r="Z58" s="104"/>
    </row>
    <row r="59" spans="1:26" ht="50.25" customHeight="1" x14ac:dyDescent="0.25">
      <c r="A59" s="101"/>
      <c r="B59" s="68"/>
      <c r="C59" s="68"/>
      <c r="D59" s="99"/>
      <c r="E59" s="100"/>
      <c r="F59" s="100"/>
      <c r="G59" s="68"/>
      <c r="H59" s="68"/>
      <c r="I59" s="68"/>
      <c r="J59" s="68"/>
      <c r="K59" s="100"/>
      <c r="L59" s="100"/>
      <c r="M59" s="103"/>
      <c r="N59" s="68"/>
      <c r="O59" s="68"/>
      <c r="P59" s="103"/>
      <c r="Q59" s="102"/>
      <c r="R59" s="68"/>
      <c r="S59" s="68"/>
      <c r="T59" s="68"/>
      <c r="U59" s="68"/>
      <c r="V59" s="104"/>
      <c r="W59" s="104"/>
      <c r="X59" s="104"/>
      <c r="Y59" s="104"/>
      <c r="Z59" s="104"/>
    </row>
    <row r="60" spans="1:26" ht="50.25" customHeight="1" x14ac:dyDescent="0.25">
      <c r="A60" s="101"/>
      <c r="B60" s="68"/>
      <c r="C60" s="68"/>
      <c r="D60" s="99"/>
      <c r="E60" s="100"/>
      <c r="F60" s="100"/>
      <c r="G60" s="68"/>
      <c r="H60" s="68"/>
      <c r="I60" s="68"/>
      <c r="J60" s="68"/>
      <c r="K60" s="100"/>
      <c r="L60" s="100"/>
      <c r="M60" s="103"/>
      <c r="N60" s="68"/>
      <c r="O60" s="68"/>
      <c r="P60" s="103"/>
      <c r="Q60" s="102"/>
      <c r="R60" s="68"/>
      <c r="S60" s="68"/>
      <c r="T60" s="68"/>
      <c r="U60" s="68"/>
      <c r="V60" s="104"/>
      <c r="W60" s="104"/>
      <c r="X60" s="104"/>
      <c r="Y60" s="104"/>
      <c r="Z60" s="104"/>
    </row>
    <row r="61" spans="1:26" ht="50.25" customHeight="1" x14ac:dyDescent="0.25">
      <c r="A61" s="101"/>
      <c r="B61" s="68"/>
      <c r="C61" s="68"/>
      <c r="D61" s="99"/>
      <c r="E61" s="100"/>
      <c r="F61" s="100"/>
      <c r="G61" s="68"/>
      <c r="H61" s="68"/>
      <c r="I61" s="68"/>
      <c r="J61" s="68"/>
      <c r="K61" s="100"/>
      <c r="L61" s="100"/>
      <c r="M61" s="103"/>
      <c r="N61" s="68"/>
      <c r="O61" s="68"/>
      <c r="P61" s="103"/>
      <c r="Q61" s="102"/>
      <c r="R61" s="68"/>
      <c r="S61" s="68"/>
      <c r="T61" s="68"/>
      <c r="U61" s="68"/>
      <c r="V61" s="104"/>
      <c r="W61" s="104"/>
      <c r="X61" s="104"/>
      <c r="Y61" s="104"/>
      <c r="Z61" s="104"/>
    </row>
    <row r="62" spans="1:26" ht="50.25" customHeight="1" x14ac:dyDescent="0.25">
      <c r="A62" s="101"/>
      <c r="B62" s="68"/>
      <c r="C62" s="68"/>
      <c r="D62" s="99"/>
      <c r="E62" s="100"/>
      <c r="F62" s="100"/>
      <c r="G62" s="68"/>
      <c r="H62" s="68"/>
      <c r="I62" s="68"/>
      <c r="J62" s="68"/>
      <c r="K62" s="100"/>
      <c r="L62" s="100"/>
      <c r="M62" s="103"/>
      <c r="N62" s="68"/>
      <c r="O62" s="68"/>
      <c r="P62" s="103"/>
      <c r="Q62" s="102"/>
      <c r="R62" s="68"/>
      <c r="S62" s="68"/>
      <c r="T62" s="68"/>
      <c r="U62" s="68"/>
      <c r="V62" s="104"/>
      <c r="W62" s="104"/>
      <c r="X62" s="104"/>
      <c r="Y62" s="104"/>
      <c r="Z62" s="104"/>
    </row>
    <row r="63" spans="1:26" ht="50.25" customHeight="1" x14ac:dyDescent="0.25">
      <c r="A63" s="101"/>
      <c r="B63" s="68"/>
      <c r="C63" s="68"/>
      <c r="D63" s="99"/>
      <c r="E63" s="100"/>
      <c r="F63" s="100"/>
      <c r="G63" s="68"/>
      <c r="H63" s="68"/>
      <c r="I63" s="68"/>
      <c r="J63" s="68"/>
      <c r="K63" s="100"/>
      <c r="L63" s="100"/>
      <c r="M63" s="103"/>
      <c r="N63" s="68"/>
      <c r="O63" s="68"/>
      <c r="P63" s="103"/>
      <c r="Q63" s="102"/>
      <c r="R63" s="68"/>
      <c r="S63" s="68"/>
      <c r="T63" s="68"/>
      <c r="U63" s="68"/>
      <c r="V63" s="104"/>
      <c r="W63" s="104"/>
      <c r="X63" s="104"/>
      <c r="Y63" s="104"/>
      <c r="Z63" s="104"/>
    </row>
    <row r="64" spans="1:26" ht="50.25" customHeight="1" x14ac:dyDescent="0.25">
      <c r="A64" s="101"/>
      <c r="B64" s="68"/>
      <c r="C64" s="68"/>
      <c r="D64" s="99"/>
      <c r="E64" s="100"/>
      <c r="F64" s="100"/>
      <c r="G64" s="68"/>
      <c r="H64" s="68"/>
      <c r="I64" s="68"/>
      <c r="J64" s="68"/>
      <c r="K64" s="100"/>
      <c r="L64" s="100"/>
      <c r="M64" s="103"/>
      <c r="N64" s="68"/>
      <c r="O64" s="68"/>
      <c r="P64" s="103"/>
      <c r="Q64" s="102"/>
      <c r="R64" s="68"/>
      <c r="S64" s="68"/>
      <c r="T64" s="68"/>
      <c r="U64" s="68"/>
      <c r="V64" s="104"/>
      <c r="W64" s="104"/>
      <c r="X64" s="104"/>
      <c r="Y64" s="104"/>
      <c r="Z64" s="104"/>
    </row>
    <row r="65" spans="1:26" ht="50.25" customHeight="1" x14ac:dyDescent="0.25">
      <c r="A65" s="101"/>
      <c r="B65" s="68"/>
      <c r="C65" s="68"/>
      <c r="D65" s="99"/>
      <c r="E65" s="100"/>
      <c r="F65" s="100"/>
      <c r="G65" s="68"/>
      <c r="H65" s="68"/>
      <c r="I65" s="68"/>
      <c r="J65" s="68"/>
      <c r="K65" s="100"/>
      <c r="L65" s="100"/>
      <c r="M65" s="103"/>
      <c r="N65" s="68"/>
      <c r="O65" s="68"/>
      <c r="P65" s="103"/>
      <c r="Q65" s="102"/>
      <c r="R65" s="68"/>
      <c r="S65" s="68"/>
      <c r="T65" s="68"/>
      <c r="U65" s="68"/>
      <c r="V65" s="104"/>
      <c r="W65" s="104"/>
      <c r="X65" s="104"/>
      <c r="Y65" s="104"/>
      <c r="Z65" s="104"/>
    </row>
    <row r="66" spans="1:26" ht="50.25" customHeight="1" x14ac:dyDescent="0.25">
      <c r="A66" s="101"/>
      <c r="B66" s="68"/>
      <c r="C66" s="68"/>
      <c r="D66" s="99"/>
      <c r="E66" s="100"/>
      <c r="F66" s="100"/>
      <c r="G66" s="68"/>
      <c r="H66" s="68"/>
      <c r="I66" s="68"/>
      <c r="J66" s="68"/>
      <c r="K66" s="100"/>
      <c r="L66" s="100"/>
      <c r="M66" s="103"/>
      <c r="N66" s="68"/>
      <c r="O66" s="68"/>
      <c r="P66" s="103"/>
      <c r="Q66" s="102"/>
      <c r="R66" s="68"/>
      <c r="S66" s="68"/>
      <c r="T66" s="68"/>
      <c r="U66" s="68"/>
      <c r="V66" s="104"/>
      <c r="W66" s="104"/>
      <c r="X66" s="104"/>
      <c r="Y66" s="104"/>
      <c r="Z66" s="104"/>
    </row>
    <row r="67" spans="1:26" ht="50.25" customHeight="1" x14ac:dyDescent="0.25">
      <c r="A67" s="101"/>
      <c r="B67" s="68"/>
      <c r="C67" s="68"/>
      <c r="D67" s="99"/>
      <c r="E67" s="100"/>
      <c r="F67" s="100"/>
      <c r="G67" s="68"/>
      <c r="H67" s="68"/>
      <c r="I67" s="68"/>
      <c r="J67" s="68"/>
      <c r="K67" s="100"/>
      <c r="L67" s="100"/>
      <c r="M67" s="103"/>
      <c r="N67" s="68"/>
      <c r="O67" s="68"/>
      <c r="P67" s="103"/>
      <c r="Q67" s="102"/>
      <c r="R67" s="68"/>
      <c r="S67" s="68"/>
      <c r="T67" s="68"/>
      <c r="U67" s="68"/>
      <c r="V67" s="104"/>
      <c r="W67" s="104"/>
      <c r="X67" s="104"/>
      <c r="Y67" s="104"/>
      <c r="Z67" s="104"/>
    </row>
    <row r="68" spans="1:26" ht="50.25" customHeight="1" x14ac:dyDescent="0.25">
      <c r="A68" s="101"/>
      <c r="B68" s="68"/>
      <c r="C68" s="68"/>
      <c r="D68" s="99"/>
      <c r="E68" s="100"/>
      <c r="F68" s="100"/>
      <c r="G68" s="68"/>
      <c r="H68" s="68"/>
      <c r="I68" s="68"/>
      <c r="J68" s="68"/>
      <c r="K68" s="100"/>
      <c r="L68" s="100"/>
      <c r="M68" s="103"/>
      <c r="N68" s="68"/>
      <c r="O68" s="68"/>
      <c r="P68" s="103"/>
      <c r="Q68" s="102"/>
      <c r="R68" s="68"/>
      <c r="S68" s="68"/>
      <c r="T68" s="68"/>
      <c r="U68" s="68"/>
      <c r="V68" s="104"/>
      <c r="W68" s="104"/>
      <c r="X68" s="104"/>
      <c r="Y68" s="104"/>
      <c r="Z68" s="104"/>
    </row>
    <row r="69" spans="1:26" ht="50.25" customHeight="1" x14ac:dyDescent="0.25">
      <c r="A69" s="101"/>
      <c r="B69" s="68"/>
      <c r="C69" s="68"/>
      <c r="D69" s="99"/>
      <c r="E69" s="100"/>
      <c r="F69" s="100"/>
      <c r="G69" s="68"/>
      <c r="H69" s="68"/>
      <c r="I69" s="68"/>
      <c r="J69" s="68"/>
      <c r="K69" s="100"/>
      <c r="L69" s="100"/>
      <c r="M69" s="103"/>
      <c r="N69" s="68"/>
      <c r="O69" s="68"/>
      <c r="P69" s="103"/>
      <c r="Q69" s="102"/>
      <c r="R69" s="68"/>
      <c r="S69" s="68"/>
      <c r="T69" s="68"/>
      <c r="U69" s="68"/>
      <c r="V69" s="104"/>
      <c r="W69" s="104"/>
      <c r="X69" s="104"/>
      <c r="Y69" s="104"/>
      <c r="Z69" s="104"/>
    </row>
    <row r="70" spans="1:26" ht="50.25" customHeight="1" x14ac:dyDescent="0.25">
      <c r="A70" s="101"/>
      <c r="B70" s="68"/>
      <c r="C70" s="68"/>
      <c r="D70" s="99"/>
      <c r="E70" s="100"/>
      <c r="F70" s="100"/>
      <c r="G70" s="68"/>
      <c r="H70" s="68"/>
      <c r="I70" s="68"/>
      <c r="J70" s="68"/>
      <c r="K70" s="100"/>
      <c r="L70" s="100"/>
      <c r="M70" s="103"/>
      <c r="N70" s="68"/>
      <c r="O70" s="68"/>
      <c r="P70" s="103"/>
      <c r="Q70" s="102"/>
      <c r="R70" s="68"/>
      <c r="S70" s="68"/>
      <c r="T70" s="68"/>
      <c r="U70" s="68"/>
      <c r="V70" s="104"/>
      <c r="W70" s="104"/>
      <c r="X70" s="104"/>
      <c r="Y70" s="104"/>
      <c r="Z70" s="104"/>
    </row>
    <row r="71" spans="1:26" ht="50.25" customHeight="1" x14ac:dyDescent="0.25">
      <c r="A71" s="101"/>
      <c r="B71" s="68"/>
      <c r="C71" s="68"/>
      <c r="D71" s="99"/>
      <c r="E71" s="100"/>
      <c r="F71" s="100"/>
      <c r="G71" s="68"/>
      <c r="H71" s="68"/>
      <c r="I71" s="68"/>
      <c r="J71" s="68"/>
      <c r="K71" s="100"/>
      <c r="L71" s="100"/>
      <c r="M71" s="103"/>
      <c r="N71" s="68"/>
      <c r="O71" s="68"/>
      <c r="P71" s="103"/>
      <c r="Q71" s="102"/>
      <c r="R71" s="68"/>
      <c r="S71" s="68"/>
      <c r="T71" s="68"/>
      <c r="U71" s="68"/>
      <c r="V71" s="104"/>
      <c r="W71" s="104"/>
      <c r="X71" s="104"/>
      <c r="Y71" s="104"/>
      <c r="Z71" s="104"/>
    </row>
    <row r="72" spans="1:26" ht="50.25" customHeight="1" x14ac:dyDescent="0.25">
      <c r="A72" s="101"/>
      <c r="B72" s="68"/>
      <c r="C72" s="68"/>
      <c r="D72" s="99"/>
      <c r="E72" s="100"/>
      <c r="F72" s="100"/>
      <c r="G72" s="68"/>
      <c r="H72" s="68"/>
      <c r="I72" s="68"/>
      <c r="J72" s="68"/>
      <c r="K72" s="100"/>
      <c r="L72" s="100"/>
      <c r="M72" s="103"/>
      <c r="N72" s="68"/>
      <c r="O72" s="68"/>
      <c r="P72" s="103"/>
      <c r="Q72" s="102"/>
      <c r="R72" s="68"/>
      <c r="S72" s="68"/>
      <c r="T72" s="68"/>
      <c r="U72" s="68"/>
      <c r="V72" s="104"/>
      <c r="W72" s="104"/>
      <c r="X72" s="104"/>
      <c r="Y72" s="104"/>
      <c r="Z72" s="104"/>
    </row>
    <row r="73" spans="1:26" ht="50.25" customHeight="1" x14ac:dyDescent="0.25">
      <c r="A73" s="101"/>
      <c r="B73" s="68"/>
      <c r="C73" s="68"/>
      <c r="D73" s="99"/>
      <c r="E73" s="100"/>
      <c r="F73" s="100"/>
      <c r="G73" s="68"/>
      <c r="H73" s="68"/>
      <c r="I73" s="68"/>
      <c r="J73" s="68"/>
      <c r="K73" s="100"/>
      <c r="L73" s="100"/>
      <c r="M73" s="103"/>
      <c r="N73" s="68"/>
      <c r="O73" s="68"/>
      <c r="P73" s="103"/>
      <c r="Q73" s="102"/>
      <c r="R73" s="68"/>
      <c r="S73" s="68"/>
      <c r="T73" s="68"/>
      <c r="U73" s="68"/>
      <c r="V73" s="104"/>
      <c r="W73" s="104"/>
      <c r="X73" s="104"/>
      <c r="Y73" s="104"/>
      <c r="Z73" s="104"/>
    </row>
    <row r="74" spans="1:26" ht="50.25" customHeight="1" x14ac:dyDescent="0.25">
      <c r="A74" s="101"/>
      <c r="B74" s="68"/>
      <c r="C74" s="68"/>
      <c r="D74" s="99"/>
      <c r="E74" s="100"/>
      <c r="F74" s="100"/>
      <c r="G74" s="68"/>
      <c r="H74" s="68"/>
      <c r="I74" s="68"/>
      <c r="J74" s="68"/>
      <c r="K74" s="100"/>
      <c r="L74" s="100"/>
      <c r="M74" s="103"/>
      <c r="N74" s="68"/>
      <c r="O74" s="68"/>
      <c r="P74" s="103"/>
      <c r="Q74" s="102"/>
      <c r="R74" s="68"/>
      <c r="S74" s="68"/>
      <c r="T74" s="68"/>
      <c r="U74" s="68"/>
      <c r="V74" s="104"/>
      <c r="W74" s="104"/>
      <c r="X74" s="104"/>
      <c r="Y74" s="104"/>
      <c r="Z74" s="104"/>
    </row>
    <row r="75" spans="1:26" ht="50.25" customHeight="1" x14ac:dyDescent="0.25">
      <c r="A75" s="101"/>
      <c r="B75" s="68"/>
      <c r="C75" s="68"/>
      <c r="D75" s="99"/>
      <c r="E75" s="100"/>
      <c r="F75" s="100"/>
      <c r="G75" s="68"/>
      <c r="H75" s="68"/>
      <c r="I75" s="68"/>
      <c r="J75" s="68"/>
      <c r="K75" s="100"/>
      <c r="L75" s="100"/>
      <c r="M75" s="103"/>
      <c r="N75" s="68"/>
      <c r="O75" s="68"/>
      <c r="P75" s="103"/>
      <c r="Q75" s="102"/>
      <c r="R75" s="68"/>
      <c r="S75" s="68"/>
      <c r="T75" s="68"/>
      <c r="U75" s="68"/>
      <c r="V75" s="104"/>
      <c r="W75" s="104"/>
      <c r="X75" s="104"/>
      <c r="Y75" s="104"/>
      <c r="Z75" s="104"/>
    </row>
    <row r="76" spans="1:26" ht="50.25" customHeight="1" x14ac:dyDescent="0.25">
      <c r="A76" s="101"/>
      <c r="B76" s="68"/>
      <c r="C76" s="68"/>
      <c r="D76" s="99"/>
      <c r="E76" s="100"/>
      <c r="F76" s="100"/>
      <c r="G76" s="68"/>
      <c r="H76" s="68"/>
      <c r="I76" s="68"/>
      <c r="J76" s="68"/>
      <c r="K76" s="100"/>
      <c r="L76" s="100"/>
      <c r="M76" s="103"/>
      <c r="N76" s="68"/>
      <c r="O76" s="68"/>
      <c r="P76" s="103"/>
      <c r="Q76" s="102"/>
      <c r="R76" s="68"/>
      <c r="S76" s="68"/>
      <c r="T76" s="68"/>
      <c r="U76" s="68"/>
      <c r="V76" s="104"/>
      <c r="W76" s="104"/>
      <c r="X76" s="104"/>
      <c r="Y76" s="104"/>
      <c r="Z76" s="104"/>
    </row>
    <row r="77" spans="1:26" ht="50.25" customHeight="1" x14ac:dyDescent="0.25">
      <c r="A77" s="101"/>
      <c r="B77" s="68"/>
      <c r="C77" s="68"/>
      <c r="D77" s="99"/>
      <c r="E77" s="100"/>
      <c r="F77" s="100"/>
      <c r="G77" s="68"/>
      <c r="H77" s="68"/>
      <c r="I77" s="68"/>
      <c r="J77" s="68"/>
      <c r="K77" s="100"/>
      <c r="L77" s="100"/>
      <c r="M77" s="103"/>
      <c r="N77" s="68"/>
      <c r="O77" s="68"/>
      <c r="P77" s="103"/>
      <c r="Q77" s="102"/>
      <c r="R77" s="68"/>
      <c r="S77" s="68"/>
      <c r="T77" s="68"/>
      <c r="U77" s="68"/>
      <c r="V77" s="104"/>
      <c r="W77" s="104"/>
      <c r="X77" s="104"/>
      <c r="Y77" s="104"/>
      <c r="Z77" s="104"/>
    </row>
    <row r="78" spans="1:26" ht="50.25" customHeight="1" x14ac:dyDescent="0.25">
      <c r="A78" s="101"/>
      <c r="B78" s="68"/>
      <c r="C78" s="68"/>
      <c r="D78" s="99"/>
      <c r="E78" s="100"/>
      <c r="F78" s="100"/>
      <c r="G78" s="68"/>
      <c r="H78" s="68"/>
      <c r="I78" s="68"/>
      <c r="J78" s="68"/>
      <c r="K78" s="100"/>
      <c r="L78" s="100"/>
      <c r="M78" s="103"/>
      <c r="N78" s="68"/>
      <c r="O78" s="68"/>
      <c r="P78" s="103"/>
      <c r="Q78" s="102"/>
      <c r="R78" s="68"/>
      <c r="S78" s="68"/>
      <c r="T78" s="68"/>
      <c r="U78" s="68"/>
      <c r="V78" s="104"/>
      <c r="W78" s="104"/>
      <c r="X78" s="104"/>
      <c r="Y78" s="104"/>
      <c r="Z78" s="104"/>
    </row>
    <row r="79" spans="1:26" ht="50.25" customHeight="1" x14ac:dyDescent="0.25">
      <c r="A79" s="101"/>
      <c r="B79" s="68"/>
      <c r="C79" s="68"/>
      <c r="D79" s="99"/>
      <c r="E79" s="100"/>
      <c r="F79" s="100"/>
      <c r="G79" s="68"/>
      <c r="H79" s="68"/>
      <c r="I79" s="68"/>
      <c r="J79" s="68"/>
      <c r="K79" s="100"/>
      <c r="L79" s="100"/>
      <c r="M79" s="103"/>
      <c r="N79" s="68"/>
      <c r="O79" s="68"/>
      <c r="P79" s="103"/>
      <c r="Q79" s="102"/>
      <c r="R79" s="68"/>
      <c r="S79" s="68"/>
      <c r="T79" s="68"/>
      <c r="U79" s="68"/>
      <c r="V79" s="104"/>
      <c r="W79" s="104"/>
      <c r="X79" s="104"/>
      <c r="Y79" s="104"/>
      <c r="Z79" s="104"/>
    </row>
    <row r="80" spans="1:26" ht="50.25" customHeight="1" x14ac:dyDescent="0.25">
      <c r="A80" s="101"/>
      <c r="B80" s="68"/>
      <c r="C80" s="68"/>
      <c r="D80" s="99"/>
      <c r="E80" s="100"/>
      <c r="F80" s="100"/>
      <c r="G80" s="68"/>
      <c r="H80" s="68"/>
      <c r="I80" s="68"/>
      <c r="J80" s="68"/>
      <c r="K80" s="100"/>
      <c r="L80" s="100"/>
      <c r="M80" s="103"/>
      <c r="N80" s="68"/>
      <c r="O80" s="68"/>
      <c r="P80" s="103"/>
      <c r="Q80" s="102"/>
      <c r="R80" s="68"/>
      <c r="S80" s="68"/>
      <c r="T80" s="68"/>
      <c r="U80" s="68"/>
      <c r="V80" s="104"/>
      <c r="W80" s="104"/>
      <c r="X80" s="104"/>
      <c r="Y80" s="104"/>
      <c r="Z80" s="104"/>
    </row>
    <row r="81" spans="1:26" ht="50.25" customHeight="1" x14ac:dyDescent="0.25">
      <c r="A81" s="101"/>
      <c r="B81" s="68"/>
      <c r="C81" s="68"/>
      <c r="D81" s="99"/>
      <c r="E81" s="100"/>
      <c r="F81" s="100"/>
      <c r="G81" s="68"/>
      <c r="H81" s="68"/>
      <c r="I81" s="68"/>
      <c r="J81" s="68"/>
      <c r="K81" s="100"/>
      <c r="L81" s="100"/>
      <c r="M81" s="103"/>
      <c r="N81" s="68"/>
      <c r="O81" s="68"/>
      <c r="P81" s="103"/>
      <c r="Q81" s="102"/>
      <c r="R81" s="68"/>
      <c r="S81" s="68"/>
      <c r="T81" s="68"/>
      <c r="U81" s="68"/>
      <c r="V81" s="104"/>
      <c r="W81" s="104"/>
      <c r="X81" s="104"/>
      <c r="Y81" s="104"/>
      <c r="Z81" s="104"/>
    </row>
    <row r="82" spans="1:26" ht="50.25" customHeight="1" x14ac:dyDescent="0.25">
      <c r="A82" s="101"/>
      <c r="B82" s="68"/>
      <c r="C82" s="68"/>
      <c r="D82" s="99"/>
      <c r="E82" s="100"/>
      <c r="F82" s="100"/>
      <c r="G82" s="68"/>
      <c r="H82" s="68"/>
      <c r="I82" s="68"/>
      <c r="J82" s="68"/>
      <c r="K82" s="100"/>
      <c r="L82" s="100"/>
      <c r="M82" s="103"/>
      <c r="N82" s="68"/>
      <c r="O82" s="68"/>
      <c r="P82" s="103"/>
      <c r="Q82" s="102"/>
      <c r="R82" s="68"/>
      <c r="S82" s="68"/>
      <c r="T82" s="68"/>
      <c r="U82" s="68"/>
      <c r="V82" s="104"/>
      <c r="W82" s="104"/>
      <c r="X82" s="104"/>
      <c r="Y82" s="104"/>
      <c r="Z82" s="104"/>
    </row>
    <row r="83" spans="1:26" ht="50.25" customHeight="1" x14ac:dyDescent="0.25">
      <c r="A83" s="101"/>
      <c r="B83" s="68"/>
      <c r="C83" s="68"/>
      <c r="D83" s="99"/>
      <c r="E83" s="100"/>
      <c r="F83" s="100"/>
      <c r="G83" s="68"/>
      <c r="H83" s="68"/>
      <c r="I83" s="68"/>
      <c r="J83" s="68"/>
      <c r="K83" s="100"/>
      <c r="L83" s="100"/>
      <c r="M83" s="103"/>
      <c r="N83" s="68"/>
      <c r="O83" s="68"/>
      <c r="P83" s="103"/>
      <c r="Q83" s="102"/>
      <c r="R83" s="68"/>
      <c r="S83" s="68"/>
      <c r="T83" s="68"/>
      <c r="U83" s="68"/>
      <c r="V83" s="104"/>
      <c r="W83" s="104"/>
      <c r="X83" s="104"/>
      <c r="Y83" s="104"/>
      <c r="Z83" s="104"/>
    </row>
    <row r="84" spans="1:26" ht="50.25" customHeight="1" x14ac:dyDescent="0.25">
      <c r="A84" s="101"/>
      <c r="B84" s="68"/>
      <c r="C84" s="68"/>
      <c r="D84" s="99"/>
      <c r="E84" s="100"/>
      <c r="F84" s="100"/>
      <c r="G84" s="68"/>
      <c r="H84" s="68"/>
      <c r="I84" s="68"/>
      <c r="J84" s="68"/>
      <c r="K84" s="100"/>
      <c r="L84" s="100"/>
      <c r="M84" s="103"/>
      <c r="N84" s="68"/>
      <c r="O84" s="68"/>
      <c r="P84" s="103"/>
      <c r="Q84" s="102"/>
      <c r="R84" s="68"/>
      <c r="S84" s="68"/>
      <c r="T84" s="68"/>
      <c r="U84" s="68"/>
      <c r="V84" s="104"/>
      <c r="W84" s="104"/>
      <c r="X84" s="104"/>
      <c r="Y84" s="104"/>
      <c r="Z84" s="104"/>
    </row>
    <row r="85" spans="1:26" ht="50.25" customHeight="1" x14ac:dyDescent="0.25">
      <c r="A85" s="101"/>
      <c r="B85" s="68"/>
      <c r="C85" s="68"/>
      <c r="D85" s="99"/>
      <c r="E85" s="100"/>
      <c r="F85" s="100"/>
      <c r="G85" s="68"/>
      <c r="H85" s="68"/>
      <c r="I85" s="68"/>
      <c r="J85" s="68"/>
      <c r="K85" s="100"/>
      <c r="L85" s="100"/>
      <c r="M85" s="103"/>
      <c r="N85" s="68"/>
      <c r="O85" s="68"/>
      <c r="P85" s="103"/>
      <c r="Q85" s="102"/>
      <c r="R85" s="68"/>
      <c r="S85" s="68"/>
      <c r="T85" s="68"/>
      <c r="U85" s="68"/>
      <c r="V85" s="104"/>
      <c r="W85" s="104"/>
      <c r="X85" s="104"/>
      <c r="Y85" s="104"/>
      <c r="Z85" s="104"/>
    </row>
    <row r="86" spans="1:26" ht="50.25" customHeight="1" x14ac:dyDescent="0.25">
      <c r="A86" s="101"/>
      <c r="B86" s="68"/>
      <c r="C86" s="68"/>
      <c r="D86" s="99"/>
      <c r="E86" s="100"/>
      <c r="F86" s="100"/>
      <c r="G86" s="68"/>
      <c r="H86" s="68"/>
      <c r="I86" s="68"/>
      <c r="J86" s="68"/>
      <c r="K86" s="100"/>
      <c r="L86" s="100"/>
      <c r="M86" s="103"/>
      <c r="N86" s="68"/>
      <c r="O86" s="68"/>
      <c r="P86" s="103"/>
      <c r="Q86" s="102"/>
      <c r="R86" s="68"/>
      <c r="S86" s="68"/>
      <c r="T86" s="68"/>
      <c r="U86" s="68"/>
      <c r="V86" s="104"/>
      <c r="W86" s="104"/>
      <c r="X86" s="104"/>
      <c r="Y86" s="104"/>
      <c r="Z86" s="104"/>
    </row>
    <row r="87" spans="1:26" ht="50.25" customHeight="1" x14ac:dyDescent="0.25">
      <c r="A87" s="101"/>
      <c r="B87" s="68"/>
      <c r="C87" s="68"/>
      <c r="D87" s="99"/>
      <c r="E87" s="100"/>
      <c r="F87" s="100"/>
      <c r="G87" s="68"/>
      <c r="H87" s="68"/>
      <c r="I87" s="68"/>
      <c r="J87" s="68"/>
      <c r="K87" s="100"/>
      <c r="L87" s="100"/>
      <c r="M87" s="103"/>
      <c r="N87" s="68"/>
      <c r="O87" s="68"/>
      <c r="P87" s="103"/>
      <c r="Q87" s="102"/>
      <c r="R87" s="68"/>
      <c r="S87" s="68"/>
      <c r="T87" s="68"/>
      <c r="U87" s="68"/>
      <c r="V87" s="104"/>
      <c r="W87" s="104"/>
      <c r="X87" s="104"/>
      <c r="Y87" s="104"/>
      <c r="Z87" s="104"/>
    </row>
    <row r="88" spans="1:26" ht="50.25" customHeight="1" x14ac:dyDescent="0.25">
      <c r="A88" s="101"/>
      <c r="B88" s="68"/>
      <c r="C88" s="68"/>
      <c r="D88" s="99"/>
      <c r="E88" s="100"/>
      <c r="F88" s="100"/>
      <c r="G88" s="68"/>
      <c r="H88" s="68"/>
      <c r="I88" s="68"/>
      <c r="J88" s="68"/>
      <c r="K88" s="100"/>
      <c r="L88" s="100"/>
      <c r="M88" s="103"/>
      <c r="N88" s="68"/>
      <c r="O88" s="68"/>
      <c r="P88" s="103"/>
      <c r="Q88" s="102"/>
      <c r="R88" s="68"/>
      <c r="S88" s="68"/>
      <c r="T88" s="68"/>
      <c r="U88" s="68"/>
      <c r="V88" s="104"/>
      <c r="W88" s="104"/>
      <c r="X88" s="104"/>
      <c r="Y88" s="104"/>
      <c r="Z88" s="104"/>
    </row>
    <row r="89" spans="1:26" ht="50.25" customHeight="1" x14ac:dyDescent="0.25">
      <c r="A89" s="101"/>
      <c r="B89" s="68"/>
      <c r="C89" s="68"/>
      <c r="D89" s="99"/>
      <c r="E89" s="100"/>
      <c r="F89" s="100"/>
      <c r="G89" s="68"/>
      <c r="H89" s="68"/>
      <c r="I89" s="68"/>
      <c r="J89" s="68"/>
      <c r="K89" s="100"/>
      <c r="L89" s="100"/>
      <c r="M89" s="103"/>
      <c r="N89" s="68"/>
      <c r="O89" s="68"/>
      <c r="P89" s="103"/>
      <c r="Q89" s="102"/>
      <c r="R89" s="68"/>
      <c r="S89" s="68"/>
      <c r="T89" s="68"/>
      <c r="U89" s="68"/>
      <c r="V89" s="104"/>
      <c r="W89" s="104"/>
      <c r="X89" s="104"/>
      <c r="Y89" s="104"/>
      <c r="Z89" s="104"/>
    </row>
    <row r="90" spans="1:26" ht="50.25" customHeight="1" x14ac:dyDescent="0.25">
      <c r="A90" s="101"/>
      <c r="B90" s="68"/>
      <c r="C90" s="68"/>
      <c r="D90" s="99"/>
      <c r="E90" s="100"/>
      <c r="F90" s="100"/>
      <c r="G90" s="68"/>
      <c r="H90" s="68"/>
      <c r="I90" s="68"/>
      <c r="J90" s="68"/>
      <c r="K90" s="100"/>
      <c r="L90" s="100"/>
      <c r="M90" s="103"/>
      <c r="N90" s="68"/>
      <c r="O90" s="68"/>
      <c r="P90" s="103"/>
      <c r="Q90" s="102"/>
      <c r="R90" s="68"/>
      <c r="S90" s="68"/>
      <c r="T90" s="68"/>
      <c r="U90" s="68"/>
      <c r="V90" s="104"/>
      <c r="W90" s="104"/>
      <c r="X90" s="104"/>
      <c r="Y90" s="104"/>
      <c r="Z90" s="104"/>
    </row>
    <row r="91" spans="1:26" ht="50.25" customHeight="1" x14ac:dyDescent="0.25">
      <c r="A91" s="101"/>
      <c r="B91" s="68"/>
      <c r="C91" s="68"/>
      <c r="D91" s="99"/>
      <c r="E91" s="100"/>
      <c r="F91" s="100"/>
      <c r="G91" s="68"/>
      <c r="H91" s="68"/>
      <c r="I91" s="68"/>
      <c r="J91" s="68"/>
      <c r="K91" s="100"/>
      <c r="L91" s="100"/>
      <c r="M91" s="103"/>
      <c r="N91" s="68"/>
      <c r="O91" s="68"/>
      <c r="P91" s="103"/>
      <c r="Q91" s="102"/>
      <c r="R91" s="68"/>
      <c r="S91" s="68"/>
      <c r="T91" s="68"/>
      <c r="U91" s="68"/>
      <c r="V91" s="104"/>
      <c r="W91" s="104"/>
      <c r="X91" s="104"/>
      <c r="Y91" s="104"/>
      <c r="Z91" s="104"/>
    </row>
    <row r="92" spans="1:26" ht="50.25" customHeight="1" x14ac:dyDescent="0.25">
      <c r="A92" s="101"/>
      <c r="B92" s="68"/>
      <c r="C92" s="68"/>
      <c r="D92" s="99"/>
      <c r="E92" s="100"/>
      <c r="F92" s="100"/>
      <c r="G92" s="68"/>
      <c r="H92" s="68"/>
      <c r="I92" s="68"/>
      <c r="J92" s="68"/>
      <c r="K92" s="100"/>
      <c r="L92" s="100"/>
      <c r="M92" s="103"/>
      <c r="N92" s="68"/>
      <c r="O92" s="68"/>
      <c r="P92" s="103"/>
      <c r="Q92" s="102"/>
      <c r="R92" s="68"/>
      <c r="S92" s="68"/>
      <c r="T92" s="68"/>
      <c r="U92" s="68"/>
      <c r="V92" s="104"/>
      <c r="W92" s="104"/>
      <c r="X92" s="104"/>
      <c r="Y92" s="104"/>
      <c r="Z92" s="104"/>
    </row>
    <row r="93" spans="1:26" ht="50.25" customHeight="1" x14ac:dyDescent="0.25">
      <c r="A93" s="101"/>
      <c r="B93" s="68"/>
      <c r="C93" s="68"/>
      <c r="D93" s="99"/>
      <c r="E93" s="100"/>
      <c r="F93" s="100"/>
      <c r="G93" s="68"/>
      <c r="H93" s="68"/>
      <c r="I93" s="68"/>
      <c r="J93" s="68"/>
      <c r="K93" s="100"/>
      <c r="L93" s="100"/>
      <c r="M93" s="103"/>
      <c r="N93" s="68"/>
      <c r="O93" s="68"/>
      <c r="P93" s="103"/>
      <c r="Q93" s="102"/>
      <c r="R93" s="68"/>
      <c r="S93" s="68"/>
      <c r="T93" s="68"/>
      <c r="U93" s="68"/>
      <c r="V93" s="104"/>
      <c r="W93" s="104"/>
      <c r="X93" s="104"/>
      <c r="Y93" s="104"/>
      <c r="Z93" s="104"/>
    </row>
    <row r="94" spans="1:26" ht="50.25" customHeight="1" x14ac:dyDescent="0.25">
      <c r="A94" s="101"/>
      <c r="B94" s="68"/>
      <c r="C94" s="68"/>
      <c r="D94" s="99"/>
      <c r="E94" s="100"/>
      <c r="F94" s="100"/>
      <c r="G94" s="68"/>
      <c r="H94" s="68"/>
      <c r="I94" s="68"/>
      <c r="J94" s="68"/>
      <c r="K94" s="100"/>
      <c r="L94" s="100"/>
      <c r="M94" s="103"/>
      <c r="N94" s="68"/>
      <c r="O94" s="68"/>
      <c r="P94" s="103"/>
      <c r="Q94" s="102"/>
      <c r="R94" s="68"/>
      <c r="S94" s="68"/>
      <c r="T94" s="68"/>
      <c r="U94" s="68"/>
      <c r="V94" s="104"/>
      <c r="W94" s="104"/>
      <c r="X94" s="104"/>
      <c r="Y94" s="104"/>
      <c r="Z94" s="104"/>
    </row>
    <row r="95" spans="1:26" ht="50.25" customHeight="1" x14ac:dyDescent="0.25">
      <c r="A95" s="101"/>
      <c r="B95" s="68"/>
      <c r="C95" s="68"/>
      <c r="D95" s="99"/>
      <c r="E95" s="100"/>
      <c r="F95" s="100"/>
      <c r="G95" s="68"/>
      <c r="H95" s="68"/>
      <c r="I95" s="68"/>
      <c r="J95" s="68"/>
      <c r="K95" s="100"/>
      <c r="L95" s="100"/>
      <c r="M95" s="103"/>
      <c r="N95" s="68"/>
      <c r="O95" s="68"/>
      <c r="P95" s="103"/>
      <c r="Q95" s="102"/>
      <c r="R95" s="68"/>
      <c r="S95" s="68"/>
      <c r="T95" s="68"/>
      <c r="U95" s="68"/>
      <c r="V95" s="104"/>
      <c r="W95" s="104"/>
      <c r="X95" s="104"/>
      <c r="Y95" s="104"/>
      <c r="Z95" s="104"/>
    </row>
    <row r="96" spans="1:26" ht="50.25" customHeight="1" x14ac:dyDescent="0.25">
      <c r="A96" s="101"/>
      <c r="B96" s="68"/>
      <c r="C96" s="68"/>
      <c r="D96" s="99"/>
      <c r="E96" s="100"/>
      <c r="F96" s="100"/>
      <c r="G96" s="68"/>
      <c r="H96" s="68"/>
      <c r="I96" s="68"/>
      <c r="J96" s="68"/>
      <c r="K96" s="100"/>
      <c r="L96" s="100"/>
      <c r="M96" s="103"/>
      <c r="N96" s="68"/>
      <c r="O96" s="68"/>
      <c r="P96" s="103"/>
      <c r="Q96" s="102"/>
      <c r="R96" s="68"/>
      <c r="S96" s="68"/>
      <c r="T96" s="68"/>
      <c r="U96" s="68"/>
      <c r="V96" s="104"/>
      <c r="W96" s="104"/>
      <c r="X96" s="104"/>
      <c r="Y96" s="104"/>
      <c r="Z96" s="104"/>
    </row>
    <row r="97" spans="1:26" ht="50.25" customHeight="1" x14ac:dyDescent="0.25">
      <c r="A97" s="101"/>
      <c r="B97" s="68"/>
      <c r="C97" s="68"/>
      <c r="D97" s="99"/>
      <c r="E97" s="100"/>
      <c r="F97" s="100"/>
      <c r="G97" s="68"/>
      <c r="H97" s="68"/>
      <c r="I97" s="68"/>
      <c r="J97" s="68"/>
      <c r="K97" s="100"/>
      <c r="L97" s="100"/>
      <c r="M97" s="103"/>
      <c r="N97" s="68"/>
      <c r="O97" s="68"/>
      <c r="P97" s="103"/>
      <c r="Q97" s="102"/>
      <c r="R97" s="68"/>
      <c r="S97" s="68"/>
      <c r="T97" s="68"/>
      <c r="U97" s="68"/>
      <c r="V97" s="104"/>
      <c r="W97" s="104"/>
      <c r="X97" s="104"/>
      <c r="Y97" s="104"/>
      <c r="Z97" s="104"/>
    </row>
    <row r="98" spans="1:26" ht="50.25" customHeight="1" x14ac:dyDescent="0.25">
      <c r="A98" s="101"/>
      <c r="B98" s="68"/>
      <c r="C98" s="68"/>
      <c r="D98" s="99"/>
      <c r="E98" s="100"/>
      <c r="F98" s="100"/>
      <c r="G98" s="68"/>
      <c r="H98" s="68"/>
      <c r="I98" s="68"/>
      <c r="J98" s="68"/>
      <c r="K98" s="100"/>
      <c r="L98" s="100"/>
      <c r="M98" s="103"/>
      <c r="N98" s="68"/>
      <c r="O98" s="68"/>
      <c r="P98" s="103"/>
      <c r="Q98" s="102"/>
      <c r="R98" s="68"/>
      <c r="S98" s="68"/>
      <c r="T98" s="68"/>
      <c r="U98" s="68"/>
      <c r="V98" s="104"/>
      <c r="W98" s="104"/>
      <c r="X98" s="104"/>
      <c r="Y98" s="104"/>
      <c r="Z98" s="104"/>
    </row>
    <row r="99" spans="1:26" ht="50.25" customHeight="1" x14ac:dyDescent="0.25">
      <c r="A99" s="101"/>
      <c r="B99" s="68"/>
      <c r="C99" s="68"/>
      <c r="D99" s="99"/>
      <c r="E99" s="100"/>
      <c r="F99" s="100"/>
      <c r="G99" s="68"/>
      <c r="H99" s="68"/>
      <c r="I99" s="68"/>
      <c r="J99" s="68"/>
      <c r="K99" s="100"/>
      <c r="L99" s="100"/>
      <c r="M99" s="103"/>
      <c r="N99" s="68"/>
      <c r="O99" s="68"/>
      <c r="P99" s="103"/>
      <c r="Q99" s="102"/>
      <c r="R99" s="68"/>
      <c r="S99" s="68"/>
      <c r="T99" s="68"/>
      <c r="U99" s="68"/>
      <c r="V99" s="104"/>
      <c r="W99" s="104"/>
      <c r="X99" s="104"/>
      <c r="Y99" s="104"/>
      <c r="Z99" s="104"/>
    </row>
    <row r="100" spans="1:26" ht="50.25" customHeight="1" x14ac:dyDescent="0.25">
      <c r="A100" s="101"/>
      <c r="B100" s="68"/>
      <c r="C100" s="68"/>
      <c r="D100" s="99"/>
      <c r="E100" s="100"/>
      <c r="F100" s="100"/>
      <c r="G100" s="68"/>
      <c r="H100" s="68"/>
      <c r="I100" s="68"/>
      <c r="J100" s="68"/>
      <c r="K100" s="100"/>
      <c r="L100" s="100"/>
      <c r="M100" s="103"/>
      <c r="N100" s="68"/>
      <c r="O100" s="68"/>
      <c r="P100" s="103"/>
      <c r="Q100" s="102"/>
      <c r="R100" s="68"/>
      <c r="S100" s="68"/>
      <c r="T100" s="68"/>
      <c r="U100" s="68"/>
      <c r="V100" s="104"/>
      <c r="W100" s="104"/>
      <c r="X100" s="104"/>
      <c r="Y100" s="104"/>
      <c r="Z100" s="104"/>
    </row>
    <row r="101" spans="1:26" ht="50.25" customHeight="1" x14ac:dyDescent="0.25">
      <c r="A101" s="101"/>
      <c r="B101" s="68"/>
      <c r="C101" s="68"/>
      <c r="D101" s="99"/>
      <c r="E101" s="100"/>
      <c r="F101" s="100"/>
      <c r="G101" s="68"/>
      <c r="H101" s="68"/>
      <c r="I101" s="68"/>
      <c r="J101" s="68"/>
      <c r="K101" s="100"/>
      <c r="L101" s="100"/>
      <c r="M101" s="103"/>
      <c r="N101" s="68"/>
      <c r="O101" s="68"/>
      <c r="P101" s="103"/>
      <c r="Q101" s="102"/>
      <c r="R101" s="68"/>
      <c r="S101" s="68"/>
      <c r="T101" s="68"/>
      <c r="U101" s="68"/>
      <c r="V101" s="104"/>
      <c r="W101" s="104"/>
      <c r="X101" s="104"/>
      <c r="Y101" s="104"/>
      <c r="Z101" s="104"/>
    </row>
    <row r="102" spans="1:26" ht="50.25" customHeight="1" x14ac:dyDescent="0.25">
      <c r="A102" s="101"/>
      <c r="B102" s="68"/>
      <c r="C102" s="68"/>
      <c r="D102" s="99"/>
      <c r="E102" s="100"/>
      <c r="F102" s="100"/>
      <c r="G102" s="68"/>
      <c r="H102" s="68"/>
      <c r="I102" s="68"/>
      <c r="J102" s="68"/>
      <c r="K102" s="100"/>
      <c r="L102" s="100"/>
      <c r="M102" s="103"/>
      <c r="N102" s="68"/>
      <c r="O102" s="68"/>
      <c r="P102" s="103"/>
      <c r="Q102" s="102"/>
      <c r="R102" s="68"/>
      <c r="S102" s="68"/>
      <c r="T102" s="68"/>
      <c r="U102" s="68"/>
      <c r="V102" s="104"/>
      <c r="W102" s="104"/>
      <c r="X102" s="104"/>
      <c r="Y102" s="104"/>
      <c r="Z102" s="104"/>
    </row>
    <row r="103" spans="1:26" ht="50.25" customHeight="1" x14ac:dyDescent="0.25">
      <c r="A103" s="101"/>
      <c r="B103" s="68"/>
      <c r="C103" s="68"/>
      <c r="D103" s="99"/>
      <c r="E103" s="100"/>
      <c r="F103" s="100"/>
      <c r="G103" s="68"/>
      <c r="H103" s="68"/>
      <c r="I103" s="68"/>
      <c r="J103" s="68"/>
      <c r="K103" s="100"/>
      <c r="L103" s="100"/>
      <c r="M103" s="103"/>
      <c r="N103" s="68"/>
      <c r="O103" s="68"/>
      <c r="P103" s="103"/>
      <c r="Q103" s="102"/>
      <c r="R103" s="68"/>
      <c r="S103" s="68"/>
      <c r="T103" s="68"/>
      <c r="U103" s="68"/>
      <c r="V103" s="104"/>
      <c r="W103" s="104"/>
      <c r="X103" s="104"/>
      <c r="Y103" s="104"/>
      <c r="Z103" s="104"/>
    </row>
    <row r="104" spans="1:26" ht="50.25" customHeight="1" x14ac:dyDescent="0.25">
      <c r="A104" s="101"/>
      <c r="B104" s="68"/>
      <c r="C104" s="68"/>
      <c r="D104" s="99"/>
      <c r="E104" s="100"/>
      <c r="F104" s="100"/>
      <c r="G104" s="68"/>
      <c r="H104" s="68"/>
      <c r="I104" s="68"/>
      <c r="J104" s="68"/>
      <c r="K104" s="100"/>
      <c r="L104" s="100"/>
      <c r="M104" s="103"/>
      <c r="N104" s="68"/>
      <c r="O104" s="68"/>
      <c r="P104" s="103"/>
      <c r="Q104" s="102"/>
      <c r="R104" s="68"/>
      <c r="S104" s="68"/>
      <c r="T104" s="68"/>
      <c r="U104" s="68"/>
      <c r="V104" s="104"/>
      <c r="W104" s="104"/>
      <c r="X104" s="104"/>
      <c r="Y104" s="104"/>
      <c r="Z104" s="104"/>
    </row>
    <row r="105" spans="1:26" ht="50.25" customHeight="1" x14ac:dyDescent="0.25">
      <c r="A105" s="101"/>
      <c r="B105" s="68"/>
      <c r="C105" s="68"/>
      <c r="D105" s="99"/>
      <c r="E105" s="100"/>
      <c r="F105" s="100"/>
      <c r="G105" s="68"/>
      <c r="H105" s="68"/>
      <c r="I105" s="68"/>
      <c r="J105" s="68"/>
      <c r="K105" s="100"/>
      <c r="L105" s="100"/>
      <c r="M105" s="103"/>
      <c r="N105" s="68"/>
      <c r="O105" s="68"/>
      <c r="P105" s="103"/>
      <c r="Q105" s="102"/>
      <c r="R105" s="68"/>
      <c r="S105" s="68"/>
      <c r="T105" s="68"/>
      <c r="U105" s="68"/>
      <c r="V105" s="104"/>
      <c r="W105" s="104"/>
      <c r="X105" s="104"/>
      <c r="Y105" s="104"/>
      <c r="Z105" s="104"/>
    </row>
    <row r="106" spans="1:26" ht="50.25" customHeight="1" x14ac:dyDescent="0.25">
      <c r="A106" s="101"/>
      <c r="B106" s="68"/>
      <c r="C106" s="68"/>
      <c r="D106" s="99"/>
      <c r="E106" s="100"/>
      <c r="F106" s="100"/>
      <c r="G106" s="68"/>
      <c r="H106" s="68"/>
      <c r="I106" s="68"/>
      <c r="J106" s="68"/>
      <c r="K106" s="100"/>
      <c r="L106" s="100"/>
      <c r="M106" s="103"/>
      <c r="N106" s="68"/>
      <c r="O106" s="68"/>
      <c r="P106" s="103"/>
      <c r="Q106" s="102"/>
      <c r="R106" s="68"/>
      <c r="S106" s="68"/>
      <c r="T106" s="68"/>
      <c r="U106" s="68"/>
      <c r="V106" s="104"/>
      <c r="W106" s="104"/>
      <c r="X106" s="104"/>
      <c r="Y106" s="104"/>
      <c r="Z106" s="104"/>
    </row>
    <row r="107" spans="1:26" ht="50.25" customHeight="1" x14ac:dyDescent="0.25">
      <c r="A107" s="101"/>
      <c r="B107" s="68"/>
      <c r="C107" s="68"/>
      <c r="D107" s="99"/>
      <c r="E107" s="100"/>
      <c r="F107" s="100"/>
      <c r="G107" s="68"/>
      <c r="H107" s="68"/>
      <c r="I107" s="68"/>
      <c r="J107" s="68"/>
      <c r="K107" s="100"/>
      <c r="L107" s="100"/>
      <c r="M107" s="103"/>
      <c r="N107" s="68"/>
      <c r="O107" s="68"/>
      <c r="P107" s="103"/>
      <c r="Q107" s="102"/>
      <c r="R107" s="68"/>
      <c r="S107" s="68"/>
      <c r="T107" s="68"/>
      <c r="U107" s="68"/>
      <c r="V107" s="104"/>
      <c r="W107" s="104"/>
      <c r="X107" s="104"/>
      <c r="Y107" s="104"/>
      <c r="Z107" s="104"/>
    </row>
    <row r="108" spans="1:26" ht="50.25" customHeight="1" x14ac:dyDescent="0.25">
      <c r="A108" s="101"/>
      <c r="B108" s="68"/>
      <c r="C108" s="68"/>
      <c r="D108" s="99"/>
      <c r="E108" s="100"/>
      <c r="F108" s="100"/>
      <c r="G108" s="68"/>
      <c r="H108" s="68"/>
      <c r="I108" s="68"/>
      <c r="J108" s="68"/>
      <c r="K108" s="100"/>
      <c r="L108" s="100"/>
      <c r="M108" s="103"/>
      <c r="N108" s="68"/>
      <c r="O108" s="68"/>
      <c r="P108" s="103"/>
      <c r="Q108" s="102"/>
      <c r="R108" s="68"/>
      <c r="S108" s="68"/>
      <c r="T108" s="68"/>
      <c r="U108" s="68"/>
      <c r="V108" s="104"/>
      <c r="W108" s="104"/>
      <c r="X108" s="104"/>
      <c r="Y108" s="104"/>
      <c r="Z108" s="104"/>
    </row>
    <row r="109" spans="1:26" ht="50.25" customHeight="1" x14ac:dyDescent="0.25">
      <c r="A109" s="101"/>
      <c r="B109" s="68"/>
      <c r="C109" s="68"/>
      <c r="D109" s="99"/>
      <c r="E109" s="100"/>
      <c r="F109" s="100"/>
      <c r="G109" s="68"/>
      <c r="H109" s="68"/>
      <c r="I109" s="68"/>
      <c r="J109" s="68"/>
      <c r="K109" s="100"/>
      <c r="L109" s="100"/>
      <c r="M109" s="103"/>
      <c r="N109" s="68"/>
      <c r="O109" s="68"/>
      <c r="P109" s="103"/>
      <c r="Q109" s="102"/>
      <c r="R109" s="68"/>
      <c r="S109" s="68"/>
      <c r="T109" s="68"/>
      <c r="U109" s="68"/>
      <c r="V109" s="104"/>
      <c r="W109" s="104"/>
      <c r="X109" s="104"/>
      <c r="Y109" s="104"/>
      <c r="Z109" s="104"/>
    </row>
    <row r="110" spans="1:26" ht="50.25" customHeight="1" x14ac:dyDescent="0.25">
      <c r="A110" s="101"/>
      <c r="B110" s="68"/>
      <c r="C110" s="68"/>
      <c r="D110" s="99"/>
      <c r="E110" s="100"/>
      <c r="F110" s="100"/>
      <c r="G110" s="68"/>
      <c r="H110" s="68"/>
      <c r="I110" s="68"/>
      <c r="J110" s="68"/>
      <c r="K110" s="100"/>
      <c r="L110" s="100"/>
      <c r="M110" s="103"/>
      <c r="N110" s="68"/>
      <c r="O110" s="68"/>
      <c r="P110" s="103"/>
      <c r="Q110" s="102"/>
      <c r="R110" s="68"/>
      <c r="S110" s="68"/>
      <c r="T110" s="68"/>
      <c r="U110" s="68"/>
      <c r="V110" s="104"/>
      <c r="W110" s="104"/>
      <c r="X110" s="104"/>
      <c r="Y110" s="104"/>
      <c r="Z110" s="104"/>
    </row>
    <row r="111" spans="1:26" ht="50.25" customHeight="1" x14ac:dyDescent="0.25">
      <c r="A111" s="101"/>
      <c r="B111" s="68"/>
      <c r="C111" s="68"/>
      <c r="D111" s="99"/>
      <c r="E111" s="100"/>
      <c r="F111" s="100"/>
      <c r="G111" s="68"/>
      <c r="H111" s="68"/>
      <c r="I111" s="68"/>
      <c r="J111" s="68"/>
      <c r="K111" s="100"/>
      <c r="L111" s="100"/>
      <c r="M111" s="103"/>
      <c r="N111" s="68"/>
      <c r="O111" s="68"/>
      <c r="P111" s="103"/>
      <c r="Q111" s="102"/>
      <c r="R111" s="68"/>
      <c r="S111" s="68"/>
      <c r="T111" s="68"/>
      <c r="U111" s="68"/>
      <c r="V111" s="104"/>
      <c r="W111" s="104"/>
      <c r="X111" s="104"/>
      <c r="Y111" s="104"/>
      <c r="Z111" s="104"/>
    </row>
    <row r="112" spans="1:26" ht="50.25" customHeight="1" x14ac:dyDescent="0.25">
      <c r="A112" s="101"/>
      <c r="B112" s="68"/>
      <c r="C112" s="68"/>
      <c r="D112" s="99"/>
      <c r="E112" s="100"/>
      <c r="F112" s="100"/>
      <c r="G112" s="68"/>
      <c r="H112" s="68"/>
      <c r="I112" s="68"/>
      <c r="J112" s="68"/>
      <c r="K112" s="100"/>
      <c r="L112" s="100"/>
      <c r="M112" s="103"/>
      <c r="N112" s="68"/>
      <c r="O112" s="68"/>
      <c r="P112" s="103"/>
      <c r="Q112" s="102"/>
      <c r="R112" s="68"/>
      <c r="S112" s="68"/>
      <c r="T112" s="68"/>
      <c r="U112" s="68"/>
      <c r="V112" s="104"/>
      <c r="W112" s="104"/>
      <c r="X112" s="104"/>
      <c r="Y112" s="104"/>
      <c r="Z112" s="104"/>
    </row>
    <row r="113" spans="1:26" ht="50.25" customHeight="1" x14ac:dyDescent="0.25">
      <c r="A113" s="101"/>
      <c r="B113" s="68"/>
      <c r="C113" s="68"/>
      <c r="D113" s="99"/>
      <c r="E113" s="100"/>
      <c r="F113" s="100"/>
      <c r="G113" s="68"/>
      <c r="H113" s="68"/>
      <c r="I113" s="68"/>
      <c r="J113" s="68"/>
      <c r="K113" s="100"/>
      <c r="L113" s="100"/>
      <c r="M113" s="103"/>
      <c r="N113" s="68"/>
      <c r="O113" s="68"/>
      <c r="P113" s="103"/>
      <c r="Q113" s="102"/>
      <c r="R113" s="68"/>
      <c r="S113" s="68"/>
      <c r="T113" s="68"/>
      <c r="U113" s="68"/>
      <c r="V113" s="104"/>
      <c r="W113" s="104"/>
      <c r="X113" s="104"/>
      <c r="Y113" s="104"/>
      <c r="Z113" s="104"/>
    </row>
    <row r="114" spans="1:26" ht="50.25" customHeight="1" x14ac:dyDescent="0.25">
      <c r="A114" s="101"/>
      <c r="B114" s="68"/>
      <c r="C114" s="68"/>
      <c r="D114" s="99"/>
      <c r="E114" s="100"/>
      <c r="F114" s="100"/>
      <c r="G114" s="68"/>
      <c r="H114" s="68"/>
      <c r="I114" s="68"/>
      <c r="J114" s="68"/>
      <c r="K114" s="100"/>
      <c r="L114" s="100"/>
      <c r="M114" s="103"/>
      <c r="N114" s="68"/>
      <c r="O114" s="68"/>
      <c r="P114" s="103"/>
      <c r="Q114" s="102"/>
      <c r="R114" s="68"/>
      <c r="S114" s="68"/>
      <c r="T114" s="68"/>
      <c r="U114" s="68"/>
      <c r="V114" s="104"/>
      <c r="W114" s="104"/>
      <c r="X114" s="104"/>
      <c r="Y114" s="104"/>
      <c r="Z114" s="104"/>
    </row>
    <row r="115" spans="1:26" ht="50.25" customHeight="1" x14ac:dyDescent="0.25">
      <c r="A115" s="101"/>
      <c r="B115" s="68"/>
      <c r="C115" s="68"/>
      <c r="D115" s="99"/>
      <c r="E115" s="100"/>
      <c r="F115" s="100"/>
      <c r="G115" s="68"/>
      <c r="H115" s="68"/>
      <c r="I115" s="68"/>
      <c r="J115" s="68"/>
      <c r="K115" s="100"/>
      <c r="L115" s="100"/>
      <c r="M115" s="103"/>
      <c r="N115" s="68"/>
      <c r="O115" s="68"/>
      <c r="P115" s="103"/>
      <c r="Q115" s="102"/>
      <c r="R115" s="68"/>
      <c r="S115" s="68"/>
      <c r="T115" s="68"/>
      <c r="U115" s="68"/>
      <c r="V115" s="104"/>
      <c r="W115" s="104"/>
      <c r="X115" s="104"/>
      <c r="Y115" s="104"/>
      <c r="Z115" s="104"/>
    </row>
    <row r="116" spans="1:26" ht="50.25" customHeight="1" x14ac:dyDescent="0.25">
      <c r="A116" s="101"/>
      <c r="B116" s="68"/>
      <c r="C116" s="68"/>
      <c r="D116" s="99"/>
      <c r="E116" s="100"/>
      <c r="F116" s="100"/>
      <c r="G116" s="68"/>
      <c r="H116" s="68"/>
      <c r="I116" s="68"/>
      <c r="J116" s="68"/>
      <c r="K116" s="100"/>
      <c r="L116" s="100"/>
      <c r="M116" s="103"/>
      <c r="N116" s="68"/>
      <c r="O116" s="68"/>
      <c r="P116" s="103"/>
      <c r="Q116" s="102"/>
      <c r="R116" s="68"/>
      <c r="S116" s="68"/>
      <c r="T116" s="68"/>
      <c r="U116" s="68"/>
      <c r="V116" s="104"/>
      <c r="W116" s="104"/>
      <c r="X116" s="104"/>
      <c r="Y116" s="104"/>
      <c r="Z116" s="104"/>
    </row>
    <row r="117" spans="1:26" ht="50.25" customHeight="1" x14ac:dyDescent="0.25">
      <c r="A117" s="101"/>
      <c r="B117" s="68"/>
      <c r="C117" s="68"/>
      <c r="D117" s="99"/>
      <c r="E117" s="100"/>
      <c r="F117" s="100"/>
      <c r="G117" s="68"/>
      <c r="H117" s="68"/>
      <c r="I117" s="68"/>
      <c r="J117" s="68"/>
      <c r="K117" s="100"/>
      <c r="L117" s="100"/>
      <c r="M117" s="103"/>
      <c r="N117" s="68"/>
      <c r="O117" s="68"/>
      <c r="P117" s="103"/>
      <c r="Q117" s="102"/>
      <c r="R117" s="68"/>
      <c r="S117" s="68"/>
      <c r="T117" s="68"/>
      <c r="U117" s="68"/>
      <c r="V117" s="104"/>
      <c r="W117" s="104"/>
      <c r="X117" s="104"/>
      <c r="Y117" s="104"/>
      <c r="Z117" s="104"/>
    </row>
    <row r="118" spans="1:26" ht="50.25" customHeight="1" x14ac:dyDescent="0.25">
      <c r="A118" s="101"/>
      <c r="B118" s="68"/>
      <c r="C118" s="68"/>
      <c r="D118" s="99"/>
      <c r="E118" s="100"/>
      <c r="F118" s="100"/>
      <c r="G118" s="68"/>
      <c r="H118" s="68"/>
      <c r="I118" s="68"/>
      <c r="J118" s="68"/>
      <c r="K118" s="100"/>
      <c r="L118" s="100"/>
      <c r="M118" s="103"/>
      <c r="N118" s="68"/>
      <c r="O118" s="68"/>
      <c r="P118" s="103"/>
      <c r="Q118" s="102"/>
      <c r="R118" s="68"/>
      <c r="S118" s="68"/>
      <c r="T118" s="68"/>
      <c r="U118" s="68"/>
      <c r="V118" s="104"/>
      <c r="W118" s="104"/>
      <c r="X118" s="104"/>
      <c r="Y118" s="104"/>
      <c r="Z118" s="104"/>
    </row>
    <row r="119" spans="1:26" ht="50.25" customHeight="1" x14ac:dyDescent="0.25">
      <c r="A119" s="101"/>
      <c r="B119" s="68"/>
      <c r="C119" s="68"/>
      <c r="D119" s="99"/>
      <c r="E119" s="100"/>
      <c r="F119" s="100"/>
      <c r="G119" s="68"/>
      <c r="H119" s="68"/>
      <c r="I119" s="68"/>
      <c r="J119" s="68"/>
      <c r="K119" s="100"/>
      <c r="L119" s="100"/>
      <c r="M119" s="103"/>
      <c r="N119" s="68"/>
      <c r="O119" s="68"/>
      <c r="P119" s="103"/>
      <c r="Q119" s="102"/>
      <c r="R119" s="68"/>
      <c r="S119" s="68"/>
      <c r="T119" s="68"/>
      <c r="U119" s="68"/>
      <c r="V119" s="104"/>
      <c r="W119" s="104"/>
      <c r="X119" s="104"/>
      <c r="Y119" s="104"/>
      <c r="Z119" s="104"/>
    </row>
    <row r="120" spans="1:26" ht="50.25" customHeight="1" x14ac:dyDescent="0.25">
      <c r="A120" s="101"/>
      <c r="B120" s="68"/>
      <c r="C120" s="68"/>
      <c r="D120" s="99"/>
      <c r="E120" s="100"/>
      <c r="F120" s="100"/>
      <c r="G120" s="68"/>
      <c r="H120" s="68"/>
      <c r="I120" s="68"/>
      <c r="J120" s="68"/>
      <c r="K120" s="100"/>
      <c r="L120" s="100"/>
      <c r="M120" s="103"/>
      <c r="N120" s="68"/>
      <c r="O120" s="68"/>
      <c r="P120" s="103"/>
      <c r="Q120" s="102"/>
      <c r="R120" s="68"/>
      <c r="S120" s="68"/>
      <c r="T120" s="68"/>
      <c r="U120" s="68"/>
      <c r="V120" s="104"/>
      <c r="W120" s="104"/>
      <c r="X120" s="104"/>
      <c r="Y120" s="104"/>
      <c r="Z120" s="104"/>
    </row>
    <row r="121" spans="1:26" ht="50.25" customHeight="1" x14ac:dyDescent="0.25">
      <c r="A121" s="101"/>
      <c r="B121" s="68"/>
      <c r="C121" s="68"/>
      <c r="D121" s="99"/>
      <c r="E121" s="100"/>
      <c r="F121" s="100"/>
      <c r="G121" s="68"/>
      <c r="H121" s="68"/>
      <c r="I121" s="68"/>
      <c r="J121" s="68"/>
      <c r="K121" s="100"/>
      <c r="L121" s="100"/>
      <c r="M121" s="103"/>
      <c r="N121" s="68"/>
      <c r="O121" s="68"/>
      <c r="P121" s="103"/>
      <c r="Q121" s="102"/>
      <c r="R121" s="68"/>
      <c r="S121" s="68"/>
      <c r="T121" s="68"/>
      <c r="U121" s="68"/>
      <c r="V121" s="104"/>
      <c r="W121" s="104"/>
      <c r="X121" s="104"/>
      <c r="Y121" s="104"/>
      <c r="Z121" s="104"/>
    </row>
    <row r="122" spans="1:26" ht="50.25" customHeight="1" x14ac:dyDescent="0.25">
      <c r="A122" s="101"/>
      <c r="B122" s="68"/>
      <c r="C122" s="68"/>
      <c r="D122" s="99"/>
      <c r="E122" s="100"/>
      <c r="F122" s="100"/>
      <c r="G122" s="68"/>
      <c r="H122" s="68"/>
      <c r="I122" s="68"/>
      <c r="J122" s="68"/>
      <c r="K122" s="100"/>
      <c r="L122" s="100"/>
      <c r="M122" s="103"/>
      <c r="N122" s="68"/>
      <c r="O122" s="68"/>
      <c r="P122" s="103"/>
      <c r="Q122" s="102"/>
      <c r="R122" s="68"/>
      <c r="S122" s="68"/>
      <c r="T122" s="68"/>
      <c r="U122" s="68"/>
      <c r="V122" s="104"/>
      <c r="W122" s="104"/>
      <c r="X122" s="104"/>
      <c r="Y122" s="104"/>
      <c r="Z122" s="104"/>
    </row>
    <row r="123" spans="1:26" ht="50.25" customHeight="1" x14ac:dyDescent="0.25">
      <c r="A123" s="101"/>
      <c r="B123" s="68"/>
      <c r="C123" s="68"/>
      <c r="D123" s="99"/>
      <c r="E123" s="100"/>
      <c r="F123" s="100"/>
      <c r="G123" s="68"/>
      <c r="H123" s="68"/>
      <c r="I123" s="68"/>
      <c r="J123" s="68"/>
      <c r="K123" s="100"/>
      <c r="L123" s="100"/>
      <c r="M123" s="103"/>
      <c r="N123" s="68"/>
      <c r="O123" s="68"/>
      <c r="P123" s="103"/>
      <c r="Q123" s="102"/>
      <c r="R123" s="68"/>
      <c r="S123" s="68"/>
      <c r="T123" s="68"/>
      <c r="U123" s="68"/>
      <c r="V123" s="104"/>
      <c r="W123" s="104"/>
      <c r="X123" s="104"/>
      <c r="Y123" s="104"/>
      <c r="Z123" s="104"/>
    </row>
    <row r="124" spans="1:26" ht="50.25" customHeight="1" x14ac:dyDescent="0.25">
      <c r="A124" s="101"/>
      <c r="B124" s="68"/>
      <c r="C124" s="68"/>
      <c r="D124" s="99"/>
      <c r="E124" s="100"/>
      <c r="F124" s="100"/>
      <c r="G124" s="68"/>
      <c r="H124" s="68"/>
      <c r="I124" s="68"/>
      <c r="J124" s="68"/>
      <c r="K124" s="100"/>
      <c r="L124" s="100"/>
      <c r="M124" s="103"/>
      <c r="N124" s="68"/>
      <c r="O124" s="68"/>
      <c r="P124" s="103"/>
      <c r="Q124" s="102"/>
      <c r="R124" s="68"/>
      <c r="S124" s="68"/>
      <c r="T124" s="68"/>
      <c r="U124" s="68"/>
      <c r="V124" s="104"/>
      <c r="W124" s="104"/>
      <c r="X124" s="104"/>
      <c r="Y124" s="104"/>
      <c r="Z124" s="104"/>
    </row>
    <row r="125" spans="1:26" ht="50.25" customHeight="1" x14ac:dyDescent="0.25">
      <c r="A125" s="101"/>
      <c r="B125" s="68"/>
      <c r="C125" s="68"/>
      <c r="D125" s="99"/>
      <c r="E125" s="100"/>
      <c r="F125" s="100"/>
      <c r="G125" s="68"/>
      <c r="H125" s="68"/>
      <c r="I125" s="68"/>
      <c r="J125" s="68"/>
      <c r="K125" s="100"/>
      <c r="L125" s="100"/>
      <c r="M125" s="103"/>
      <c r="N125" s="68"/>
      <c r="O125" s="68"/>
      <c r="P125" s="103"/>
      <c r="Q125" s="102"/>
      <c r="R125" s="68"/>
      <c r="S125" s="68"/>
      <c r="T125" s="68"/>
      <c r="U125" s="68"/>
      <c r="V125" s="104"/>
      <c r="W125" s="104"/>
      <c r="X125" s="104"/>
      <c r="Y125" s="104"/>
      <c r="Z125" s="104"/>
    </row>
    <row r="126" spans="1:26" ht="50.25" customHeight="1" x14ac:dyDescent="0.25">
      <c r="A126" s="101"/>
      <c r="B126" s="68"/>
      <c r="C126" s="68"/>
      <c r="D126" s="99"/>
      <c r="E126" s="100"/>
      <c r="F126" s="100"/>
      <c r="G126" s="68"/>
      <c r="H126" s="68"/>
      <c r="I126" s="68"/>
      <c r="J126" s="68"/>
      <c r="K126" s="100"/>
      <c r="L126" s="100"/>
      <c r="M126" s="103"/>
      <c r="N126" s="68"/>
      <c r="O126" s="68"/>
      <c r="P126" s="103"/>
      <c r="Q126" s="102"/>
      <c r="R126" s="68"/>
      <c r="S126" s="68"/>
      <c r="T126" s="68"/>
      <c r="U126" s="68"/>
      <c r="V126" s="104"/>
      <c r="W126" s="104"/>
      <c r="X126" s="104"/>
      <c r="Y126" s="104"/>
      <c r="Z126" s="104"/>
    </row>
    <row r="127" spans="1:26" ht="50.25" customHeight="1" x14ac:dyDescent="0.25">
      <c r="A127" s="101"/>
      <c r="B127" s="68"/>
      <c r="C127" s="68"/>
      <c r="D127" s="99"/>
      <c r="E127" s="100"/>
      <c r="F127" s="100"/>
      <c r="G127" s="68"/>
      <c r="H127" s="68"/>
      <c r="I127" s="68"/>
      <c r="J127" s="68"/>
      <c r="K127" s="100"/>
      <c r="L127" s="100"/>
      <c r="M127" s="103"/>
      <c r="N127" s="68"/>
      <c r="O127" s="68"/>
      <c r="P127" s="103"/>
      <c r="Q127" s="102"/>
      <c r="R127" s="68"/>
      <c r="S127" s="68"/>
      <c r="T127" s="68"/>
      <c r="U127" s="68"/>
      <c r="V127" s="104"/>
      <c r="W127" s="104"/>
      <c r="X127" s="104"/>
      <c r="Y127" s="104"/>
      <c r="Z127" s="104"/>
    </row>
    <row r="128" spans="1:26" ht="50.25" customHeight="1" x14ac:dyDescent="0.25">
      <c r="A128" s="101"/>
      <c r="B128" s="68"/>
      <c r="C128" s="68"/>
      <c r="D128" s="99"/>
      <c r="E128" s="100"/>
      <c r="F128" s="100"/>
      <c r="G128" s="68"/>
      <c r="H128" s="68"/>
      <c r="I128" s="68"/>
      <c r="J128" s="68"/>
      <c r="K128" s="100"/>
      <c r="L128" s="100"/>
      <c r="M128" s="103"/>
      <c r="N128" s="68"/>
      <c r="O128" s="68"/>
      <c r="P128" s="103"/>
      <c r="Q128" s="102"/>
      <c r="R128" s="68"/>
      <c r="S128" s="68"/>
      <c r="T128" s="68"/>
      <c r="U128" s="68"/>
      <c r="V128" s="104"/>
      <c r="W128" s="104"/>
      <c r="X128" s="104"/>
      <c r="Y128" s="104"/>
      <c r="Z128" s="104"/>
    </row>
    <row r="129" spans="1:26" ht="50.25" customHeight="1" x14ac:dyDescent="0.25">
      <c r="A129" s="101"/>
      <c r="B129" s="68"/>
      <c r="C129" s="68"/>
      <c r="D129" s="99"/>
      <c r="E129" s="100"/>
      <c r="F129" s="100"/>
      <c r="G129" s="68"/>
      <c r="H129" s="68"/>
      <c r="I129" s="68"/>
      <c r="J129" s="68"/>
      <c r="K129" s="100"/>
      <c r="L129" s="100"/>
      <c r="M129" s="103"/>
      <c r="N129" s="68"/>
      <c r="O129" s="68"/>
      <c r="P129" s="103"/>
      <c r="Q129" s="102"/>
      <c r="R129" s="68"/>
      <c r="S129" s="68"/>
      <c r="T129" s="68"/>
      <c r="U129" s="68"/>
      <c r="V129" s="104"/>
      <c r="W129" s="104"/>
      <c r="X129" s="104"/>
      <c r="Y129" s="104"/>
      <c r="Z129" s="104"/>
    </row>
    <row r="130" spans="1:26" ht="50.25" customHeight="1" x14ac:dyDescent="0.25">
      <c r="A130" s="101"/>
      <c r="B130" s="68"/>
      <c r="C130" s="68"/>
      <c r="D130" s="99"/>
      <c r="E130" s="100"/>
      <c r="F130" s="100"/>
      <c r="G130" s="68"/>
      <c r="H130" s="68"/>
      <c r="I130" s="68"/>
      <c r="J130" s="68"/>
      <c r="K130" s="100"/>
      <c r="L130" s="100"/>
      <c r="M130" s="103"/>
      <c r="N130" s="68"/>
      <c r="O130" s="68"/>
      <c r="P130" s="103"/>
      <c r="Q130" s="102"/>
      <c r="R130" s="68"/>
      <c r="S130" s="68"/>
      <c r="T130" s="68"/>
      <c r="U130" s="68"/>
      <c r="V130" s="104"/>
      <c r="W130" s="104"/>
      <c r="X130" s="104"/>
      <c r="Y130" s="104"/>
      <c r="Z130" s="104"/>
    </row>
    <row r="131" spans="1:26" ht="50.25" customHeight="1" x14ac:dyDescent="0.25">
      <c r="A131" s="101"/>
      <c r="B131" s="68"/>
      <c r="C131" s="68"/>
      <c r="D131" s="99"/>
      <c r="E131" s="100"/>
      <c r="F131" s="100"/>
      <c r="G131" s="68"/>
      <c r="H131" s="68"/>
      <c r="I131" s="68"/>
      <c r="J131" s="68"/>
      <c r="K131" s="100"/>
      <c r="L131" s="100"/>
      <c r="M131" s="103"/>
      <c r="N131" s="68"/>
      <c r="O131" s="68"/>
      <c r="P131" s="103"/>
      <c r="Q131" s="102"/>
      <c r="R131" s="68"/>
      <c r="S131" s="68"/>
      <c r="T131" s="68"/>
      <c r="U131" s="68"/>
      <c r="V131" s="104"/>
      <c r="W131" s="104"/>
      <c r="X131" s="104"/>
      <c r="Y131" s="104"/>
      <c r="Z131" s="104"/>
    </row>
    <row r="132" spans="1:26" ht="50.25" customHeight="1" x14ac:dyDescent="0.25">
      <c r="A132" s="101"/>
      <c r="B132" s="68"/>
      <c r="C132" s="68"/>
      <c r="D132" s="99"/>
      <c r="E132" s="100"/>
      <c r="F132" s="100"/>
      <c r="G132" s="68"/>
      <c r="H132" s="68"/>
      <c r="I132" s="68"/>
      <c r="J132" s="68"/>
      <c r="K132" s="100"/>
      <c r="L132" s="100"/>
      <c r="M132" s="103"/>
      <c r="N132" s="68"/>
      <c r="O132" s="68"/>
      <c r="P132" s="103"/>
      <c r="Q132" s="102"/>
      <c r="R132" s="68"/>
      <c r="S132" s="68"/>
      <c r="T132" s="68"/>
      <c r="U132" s="68"/>
      <c r="V132" s="104"/>
      <c r="W132" s="104"/>
      <c r="X132" s="104"/>
      <c r="Y132" s="104"/>
      <c r="Z132" s="104"/>
    </row>
    <row r="133" spans="1:26" ht="50.25" customHeight="1" x14ac:dyDescent="0.25">
      <c r="A133" s="101"/>
      <c r="B133" s="68"/>
      <c r="C133" s="68"/>
      <c r="D133" s="99"/>
      <c r="E133" s="100"/>
      <c r="F133" s="100"/>
      <c r="G133" s="68"/>
      <c r="H133" s="68"/>
      <c r="I133" s="68"/>
      <c r="J133" s="68"/>
      <c r="K133" s="100"/>
      <c r="L133" s="100"/>
      <c r="M133" s="103"/>
      <c r="N133" s="68"/>
      <c r="O133" s="68"/>
      <c r="P133" s="103"/>
      <c r="Q133" s="102"/>
      <c r="R133" s="68"/>
      <c r="S133" s="68"/>
      <c r="T133" s="68"/>
      <c r="U133" s="68"/>
      <c r="V133" s="104"/>
      <c r="W133" s="104"/>
      <c r="X133" s="104"/>
      <c r="Y133" s="104"/>
      <c r="Z133" s="104"/>
    </row>
    <row r="134" spans="1:26" ht="50.25" customHeight="1" x14ac:dyDescent="0.25">
      <c r="A134" s="101"/>
      <c r="B134" s="68"/>
      <c r="C134" s="68"/>
      <c r="D134" s="99"/>
      <c r="E134" s="100"/>
      <c r="F134" s="100"/>
      <c r="G134" s="68"/>
      <c r="H134" s="68"/>
      <c r="I134" s="68"/>
      <c r="J134" s="68"/>
      <c r="K134" s="100"/>
      <c r="L134" s="100"/>
      <c r="M134" s="103"/>
      <c r="N134" s="68"/>
      <c r="O134" s="68"/>
      <c r="P134" s="103"/>
      <c r="Q134" s="102"/>
      <c r="R134" s="68"/>
      <c r="S134" s="68"/>
      <c r="T134" s="68"/>
      <c r="U134" s="68"/>
      <c r="V134" s="104"/>
      <c r="W134" s="104"/>
      <c r="X134" s="104"/>
      <c r="Y134" s="104"/>
      <c r="Z134" s="104"/>
    </row>
    <row r="135" spans="1:26" ht="50.25" customHeight="1" x14ac:dyDescent="0.25">
      <c r="A135" s="101"/>
      <c r="B135" s="68"/>
      <c r="C135" s="68"/>
      <c r="D135" s="99"/>
      <c r="E135" s="100"/>
      <c r="F135" s="100"/>
      <c r="G135" s="68"/>
      <c r="H135" s="68"/>
      <c r="I135" s="68"/>
      <c r="J135" s="68"/>
      <c r="K135" s="100"/>
      <c r="L135" s="100"/>
      <c r="M135" s="103"/>
      <c r="N135" s="68"/>
      <c r="O135" s="68"/>
      <c r="P135" s="103"/>
      <c r="Q135" s="102"/>
      <c r="R135" s="68"/>
      <c r="S135" s="68"/>
      <c r="T135" s="68"/>
      <c r="U135" s="68"/>
      <c r="V135" s="104"/>
      <c r="W135" s="104"/>
      <c r="X135" s="104"/>
      <c r="Y135" s="104"/>
      <c r="Z135" s="104"/>
    </row>
    <row r="136" spans="1:26" ht="50.25" customHeight="1" x14ac:dyDescent="0.25">
      <c r="A136" s="101"/>
      <c r="B136" s="68"/>
      <c r="C136" s="68"/>
      <c r="D136" s="99"/>
      <c r="E136" s="100"/>
      <c r="F136" s="100"/>
      <c r="G136" s="68"/>
      <c r="H136" s="68"/>
      <c r="I136" s="68"/>
      <c r="J136" s="68"/>
      <c r="K136" s="100"/>
      <c r="L136" s="100"/>
      <c r="M136" s="103"/>
      <c r="N136" s="68"/>
      <c r="O136" s="68"/>
      <c r="P136" s="103"/>
      <c r="Q136" s="102"/>
      <c r="R136" s="68"/>
      <c r="S136" s="68"/>
      <c r="T136" s="68"/>
      <c r="U136" s="68"/>
      <c r="V136" s="104"/>
      <c r="W136" s="104"/>
      <c r="X136" s="104"/>
      <c r="Y136" s="104"/>
      <c r="Z136" s="104"/>
    </row>
    <row r="137" spans="1:26" ht="50.25" customHeight="1" x14ac:dyDescent="0.25">
      <c r="A137" s="101"/>
      <c r="B137" s="68"/>
      <c r="C137" s="68"/>
      <c r="D137" s="99"/>
      <c r="E137" s="100"/>
      <c r="F137" s="100"/>
      <c r="G137" s="68"/>
      <c r="H137" s="68"/>
      <c r="I137" s="68"/>
      <c r="J137" s="68"/>
      <c r="K137" s="100"/>
      <c r="L137" s="100"/>
      <c r="M137" s="103"/>
      <c r="N137" s="68"/>
      <c r="O137" s="68"/>
      <c r="P137" s="103"/>
      <c r="Q137" s="102"/>
      <c r="R137" s="68"/>
      <c r="S137" s="68"/>
      <c r="T137" s="68"/>
      <c r="U137" s="68"/>
      <c r="V137" s="104"/>
      <c r="W137" s="104"/>
      <c r="X137" s="104"/>
      <c r="Y137" s="104"/>
      <c r="Z137" s="104"/>
    </row>
    <row r="138" spans="1:26" ht="50.25" customHeight="1" x14ac:dyDescent="0.25">
      <c r="A138" s="101"/>
      <c r="B138" s="68"/>
      <c r="C138" s="68"/>
      <c r="D138" s="99"/>
      <c r="E138" s="100"/>
      <c r="F138" s="100"/>
      <c r="G138" s="68"/>
      <c r="H138" s="68"/>
      <c r="I138" s="68"/>
      <c r="J138" s="68"/>
      <c r="K138" s="100"/>
      <c r="L138" s="100"/>
      <c r="M138" s="103"/>
      <c r="N138" s="68"/>
      <c r="O138" s="68"/>
      <c r="P138" s="103"/>
      <c r="Q138" s="102"/>
      <c r="R138" s="68"/>
      <c r="S138" s="68"/>
      <c r="T138" s="68"/>
      <c r="U138" s="68"/>
      <c r="V138" s="104"/>
      <c r="W138" s="104"/>
      <c r="X138" s="104"/>
      <c r="Y138" s="104"/>
      <c r="Z138" s="104"/>
    </row>
    <row r="139" spans="1:26" ht="50.25" customHeight="1" x14ac:dyDescent="0.25">
      <c r="A139" s="101"/>
      <c r="B139" s="68"/>
      <c r="C139" s="68"/>
      <c r="D139" s="99"/>
      <c r="E139" s="100"/>
      <c r="F139" s="100"/>
      <c r="G139" s="68"/>
      <c r="H139" s="68"/>
      <c r="I139" s="68"/>
      <c r="J139" s="68"/>
      <c r="K139" s="100"/>
      <c r="L139" s="100"/>
      <c r="M139" s="103"/>
      <c r="N139" s="68"/>
      <c r="O139" s="68"/>
      <c r="P139" s="103"/>
      <c r="Q139" s="102"/>
      <c r="R139" s="68"/>
      <c r="S139" s="68"/>
      <c r="T139" s="68"/>
      <c r="U139" s="68"/>
      <c r="V139" s="104"/>
      <c r="W139" s="104"/>
      <c r="X139" s="104"/>
      <c r="Y139" s="104"/>
      <c r="Z139" s="104"/>
    </row>
    <row r="140" spans="1:26" ht="50.25" customHeight="1" x14ac:dyDescent="0.25">
      <c r="A140" s="101"/>
      <c r="B140" s="68"/>
      <c r="C140" s="68"/>
      <c r="D140" s="99"/>
      <c r="E140" s="100"/>
      <c r="F140" s="100"/>
      <c r="G140" s="68"/>
      <c r="H140" s="68"/>
      <c r="I140" s="68"/>
      <c r="J140" s="68"/>
      <c r="K140" s="100"/>
      <c r="L140" s="100"/>
      <c r="M140" s="103"/>
      <c r="N140" s="68"/>
      <c r="O140" s="68"/>
      <c r="P140" s="103"/>
      <c r="Q140" s="102"/>
      <c r="R140" s="68"/>
      <c r="S140" s="68"/>
      <c r="T140" s="68"/>
      <c r="U140" s="68"/>
      <c r="V140" s="104"/>
      <c r="W140" s="104"/>
      <c r="X140" s="104"/>
      <c r="Y140" s="104"/>
      <c r="Z140" s="104"/>
    </row>
    <row r="141" spans="1:26" ht="50.25" customHeight="1" x14ac:dyDescent="0.25">
      <c r="A141" s="101"/>
      <c r="B141" s="68"/>
      <c r="C141" s="68"/>
      <c r="D141" s="99"/>
      <c r="E141" s="100"/>
      <c r="F141" s="100"/>
      <c r="G141" s="68"/>
      <c r="H141" s="68"/>
      <c r="I141" s="68"/>
      <c r="J141" s="68"/>
      <c r="K141" s="100"/>
      <c r="L141" s="100"/>
      <c r="M141" s="103"/>
      <c r="N141" s="68"/>
      <c r="O141" s="68"/>
      <c r="P141" s="103"/>
      <c r="Q141" s="102"/>
      <c r="R141" s="68"/>
      <c r="S141" s="68"/>
      <c r="T141" s="68"/>
      <c r="U141" s="68"/>
      <c r="V141" s="104"/>
      <c r="W141" s="104"/>
      <c r="X141" s="104"/>
      <c r="Y141" s="104"/>
      <c r="Z141" s="104"/>
    </row>
    <row r="142" spans="1:26" ht="50.25" customHeight="1" x14ac:dyDescent="0.25">
      <c r="A142" s="101"/>
      <c r="B142" s="68"/>
      <c r="C142" s="68"/>
      <c r="D142" s="99"/>
      <c r="E142" s="100"/>
      <c r="F142" s="100"/>
      <c r="G142" s="68"/>
      <c r="H142" s="68"/>
      <c r="I142" s="68"/>
      <c r="J142" s="68"/>
      <c r="K142" s="100"/>
      <c r="L142" s="100"/>
      <c r="M142" s="103"/>
      <c r="N142" s="68"/>
      <c r="O142" s="68"/>
      <c r="P142" s="103"/>
      <c r="Q142" s="102"/>
      <c r="R142" s="68"/>
      <c r="S142" s="68"/>
      <c r="T142" s="68"/>
      <c r="U142" s="68"/>
      <c r="V142" s="104"/>
      <c r="W142" s="104"/>
      <c r="X142" s="104"/>
      <c r="Y142" s="104"/>
      <c r="Z142" s="104"/>
    </row>
    <row r="143" spans="1:26" ht="50.25" customHeight="1" x14ac:dyDescent="0.25">
      <c r="A143" s="101"/>
      <c r="B143" s="68"/>
      <c r="C143" s="68"/>
      <c r="D143" s="99"/>
      <c r="E143" s="100"/>
      <c r="F143" s="100"/>
      <c r="G143" s="68"/>
      <c r="H143" s="68"/>
      <c r="I143" s="68"/>
      <c r="J143" s="68"/>
      <c r="K143" s="100"/>
      <c r="L143" s="100"/>
      <c r="M143" s="103"/>
      <c r="N143" s="68"/>
      <c r="O143" s="68"/>
      <c r="P143" s="103"/>
      <c r="Q143" s="102"/>
      <c r="R143" s="68"/>
      <c r="S143" s="68"/>
      <c r="T143" s="68"/>
      <c r="U143" s="68"/>
      <c r="V143" s="104"/>
      <c r="W143" s="104"/>
      <c r="X143" s="104"/>
      <c r="Y143" s="104"/>
      <c r="Z143" s="104"/>
    </row>
    <row r="144" spans="1:26" ht="50.25" customHeight="1" x14ac:dyDescent="0.25">
      <c r="A144" s="101"/>
      <c r="B144" s="68"/>
      <c r="C144" s="68"/>
      <c r="D144" s="99"/>
      <c r="E144" s="100"/>
      <c r="F144" s="100"/>
      <c r="G144" s="68"/>
      <c r="H144" s="68"/>
      <c r="I144" s="68"/>
      <c r="J144" s="68"/>
      <c r="K144" s="100"/>
      <c r="L144" s="100"/>
      <c r="M144" s="103"/>
      <c r="N144" s="68"/>
      <c r="O144" s="68"/>
      <c r="P144" s="103"/>
      <c r="Q144" s="102"/>
      <c r="R144" s="68"/>
      <c r="S144" s="68"/>
      <c r="T144" s="68"/>
      <c r="U144" s="68"/>
      <c r="V144" s="104"/>
      <c r="W144" s="104"/>
      <c r="X144" s="104"/>
      <c r="Y144" s="104"/>
      <c r="Z144" s="104"/>
    </row>
    <row r="145" spans="1:26" ht="50.25" customHeight="1" x14ac:dyDescent="0.25">
      <c r="A145" s="101"/>
      <c r="B145" s="68"/>
      <c r="C145" s="68"/>
      <c r="D145" s="99"/>
      <c r="E145" s="100"/>
      <c r="F145" s="100"/>
      <c r="G145" s="68"/>
      <c r="H145" s="68"/>
      <c r="I145" s="68"/>
      <c r="J145" s="68"/>
      <c r="K145" s="100"/>
      <c r="L145" s="100"/>
      <c r="M145" s="103"/>
      <c r="N145" s="68"/>
      <c r="O145" s="68"/>
      <c r="P145" s="103"/>
      <c r="Q145" s="102"/>
      <c r="R145" s="68"/>
      <c r="S145" s="68"/>
      <c r="T145" s="68"/>
      <c r="U145" s="68"/>
      <c r="V145" s="104"/>
      <c r="W145" s="104"/>
      <c r="X145" s="104"/>
      <c r="Y145" s="104"/>
      <c r="Z145" s="104"/>
    </row>
    <row r="146" spans="1:26" ht="50.25" customHeight="1" x14ac:dyDescent="0.25">
      <c r="A146" s="101"/>
      <c r="B146" s="68"/>
      <c r="C146" s="68"/>
      <c r="D146" s="99"/>
      <c r="E146" s="100"/>
      <c r="F146" s="100"/>
      <c r="G146" s="68"/>
      <c r="H146" s="68"/>
      <c r="I146" s="68"/>
      <c r="J146" s="68"/>
      <c r="K146" s="100"/>
      <c r="L146" s="100"/>
      <c r="M146" s="103"/>
      <c r="N146" s="68"/>
      <c r="O146" s="68"/>
      <c r="P146" s="103"/>
      <c r="Q146" s="102"/>
      <c r="R146" s="68"/>
      <c r="S146" s="68"/>
      <c r="T146" s="68"/>
      <c r="U146" s="68"/>
      <c r="V146" s="104"/>
      <c r="W146" s="104"/>
      <c r="X146" s="104"/>
      <c r="Y146" s="104"/>
      <c r="Z146" s="104"/>
    </row>
    <row r="147" spans="1:26" ht="50.25" customHeight="1" x14ac:dyDescent="0.25">
      <c r="A147" s="101"/>
      <c r="B147" s="68"/>
      <c r="C147" s="68"/>
      <c r="D147" s="99"/>
      <c r="E147" s="100"/>
      <c r="F147" s="100"/>
      <c r="G147" s="68"/>
      <c r="H147" s="68"/>
      <c r="I147" s="68"/>
      <c r="J147" s="68"/>
      <c r="K147" s="100"/>
      <c r="L147" s="100"/>
      <c r="M147" s="103"/>
      <c r="N147" s="68"/>
      <c r="O147" s="68"/>
      <c r="P147" s="103"/>
      <c r="Q147" s="102"/>
      <c r="R147" s="68"/>
      <c r="S147" s="68"/>
      <c r="T147" s="68"/>
      <c r="U147" s="68"/>
      <c r="V147" s="104"/>
      <c r="W147" s="104"/>
      <c r="X147" s="104"/>
      <c r="Y147" s="104"/>
      <c r="Z147" s="104"/>
    </row>
    <row r="148" spans="1:26" ht="50.25" customHeight="1" x14ac:dyDescent="0.25">
      <c r="A148" s="101"/>
      <c r="B148" s="68"/>
      <c r="C148" s="68"/>
      <c r="D148" s="99"/>
      <c r="E148" s="100"/>
      <c r="F148" s="100"/>
      <c r="G148" s="68"/>
      <c r="H148" s="68"/>
      <c r="I148" s="68"/>
      <c r="J148" s="68"/>
      <c r="K148" s="100"/>
      <c r="L148" s="100"/>
      <c r="M148" s="103"/>
      <c r="N148" s="68"/>
      <c r="O148" s="68"/>
      <c r="P148" s="103"/>
      <c r="Q148" s="102"/>
      <c r="R148" s="68"/>
      <c r="S148" s="68"/>
      <c r="T148" s="68"/>
      <c r="U148" s="68"/>
      <c r="V148" s="104"/>
      <c r="W148" s="104"/>
      <c r="X148" s="104"/>
      <c r="Y148" s="104"/>
      <c r="Z148" s="104"/>
    </row>
    <row r="149" spans="1:26" ht="50.25" customHeight="1" x14ac:dyDescent="0.25">
      <c r="A149" s="101"/>
      <c r="B149" s="68"/>
      <c r="C149" s="68"/>
      <c r="D149" s="99"/>
      <c r="E149" s="100"/>
      <c r="F149" s="100"/>
      <c r="G149" s="68"/>
      <c r="H149" s="68"/>
      <c r="I149" s="68"/>
      <c r="J149" s="68"/>
      <c r="K149" s="100"/>
      <c r="L149" s="100"/>
      <c r="M149" s="103"/>
      <c r="N149" s="68"/>
      <c r="O149" s="68"/>
      <c r="P149" s="103"/>
      <c r="Q149" s="102"/>
      <c r="R149" s="68"/>
      <c r="S149" s="68"/>
      <c r="T149" s="68"/>
      <c r="U149" s="68"/>
      <c r="V149" s="104"/>
      <c r="W149" s="104"/>
      <c r="X149" s="104"/>
      <c r="Y149" s="104"/>
      <c r="Z149" s="104"/>
    </row>
    <row r="150" spans="1:26" ht="50.25" customHeight="1" x14ac:dyDescent="0.25">
      <c r="A150" s="101"/>
      <c r="B150" s="68"/>
      <c r="C150" s="68"/>
      <c r="D150" s="99"/>
      <c r="E150" s="100"/>
      <c r="F150" s="100"/>
      <c r="G150" s="68"/>
      <c r="H150" s="68"/>
      <c r="I150" s="68"/>
      <c r="J150" s="68"/>
      <c r="K150" s="100"/>
      <c r="L150" s="100"/>
      <c r="M150" s="103"/>
      <c r="N150" s="68"/>
      <c r="O150" s="68"/>
      <c r="P150" s="103"/>
      <c r="Q150" s="102"/>
      <c r="R150" s="68"/>
      <c r="S150" s="68"/>
      <c r="T150" s="68"/>
      <c r="U150" s="68"/>
      <c r="V150" s="104"/>
      <c r="W150" s="104"/>
      <c r="X150" s="104"/>
      <c r="Y150" s="104"/>
      <c r="Z150" s="104"/>
    </row>
    <row r="151" spans="1:26" ht="50.25" customHeight="1" x14ac:dyDescent="0.25">
      <c r="A151" s="101"/>
      <c r="B151" s="68"/>
      <c r="C151" s="68"/>
      <c r="D151" s="99"/>
      <c r="E151" s="100"/>
      <c r="F151" s="100"/>
      <c r="G151" s="68"/>
      <c r="H151" s="68"/>
      <c r="I151" s="68"/>
      <c r="J151" s="68"/>
      <c r="K151" s="100"/>
      <c r="L151" s="100"/>
      <c r="M151" s="103"/>
      <c r="N151" s="68"/>
      <c r="O151" s="68"/>
      <c r="P151" s="103"/>
      <c r="Q151" s="102"/>
      <c r="R151" s="68"/>
      <c r="S151" s="68"/>
      <c r="T151" s="68"/>
      <c r="U151" s="68"/>
      <c r="V151" s="104"/>
      <c r="W151" s="104"/>
      <c r="X151" s="104"/>
      <c r="Y151" s="104"/>
      <c r="Z151" s="104"/>
    </row>
    <row r="152" spans="1:26" ht="50.25" customHeight="1" x14ac:dyDescent="0.25">
      <c r="A152" s="101"/>
      <c r="B152" s="68"/>
      <c r="C152" s="68"/>
      <c r="D152" s="99"/>
      <c r="E152" s="100"/>
      <c r="F152" s="100"/>
      <c r="G152" s="68"/>
      <c r="H152" s="68"/>
      <c r="I152" s="68"/>
      <c r="J152" s="68"/>
      <c r="K152" s="100"/>
      <c r="L152" s="100"/>
      <c r="M152" s="103"/>
      <c r="N152" s="68"/>
      <c r="O152" s="68"/>
      <c r="P152" s="103"/>
      <c r="Q152" s="102"/>
      <c r="R152" s="68"/>
      <c r="S152" s="68"/>
      <c r="T152" s="68"/>
      <c r="U152" s="68"/>
      <c r="V152" s="104"/>
      <c r="W152" s="104"/>
      <c r="X152" s="104"/>
      <c r="Y152" s="104"/>
      <c r="Z152" s="104"/>
    </row>
    <row r="153" spans="1:26" ht="50.25" customHeight="1" x14ac:dyDescent="0.25">
      <c r="A153" s="101"/>
      <c r="B153" s="68"/>
      <c r="C153" s="68"/>
      <c r="D153" s="99"/>
      <c r="E153" s="100"/>
      <c r="F153" s="100"/>
      <c r="G153" s="68"/>
      <c r="H153" s="68"/>
      <c r="I153" s="68"/>
      <c r="J153" s="68"/>
      <c r="K153" s="100"/>
      <c r="L153" s="100"/>
      <c r="M153" s="103"/>
      <c r="N153" s="68"/>
      <c r="O153" s="68"/>
      <c r="P153" s="103"/>
      <c r="Q153" s="102"/>
      <c r="R153" s="68"/>
      <c r="S153" s="68"/>
      <c r="T153" s="68"/>
      <c r="U153" s="68"/>
      <c r="V153" s="104"/>
      <c r="W153" s="104"/>
      <c r="X153" s="104"/>
      <c r="Y153" s="104"/>
      <c r="Z153" s="104"/>
    </row>
    <row r="154" spans="1:26" ht="50.25" customHeight="1" x14ac:dyDescent="0.25">
      <c r="A154" s="101"/>
      <c r="B154" s="68"/>
      <c r="C154" s="68"/>
      <c r="D154" s="99"/>
      <c r="E154" s="100"/>
      <c r="F154" s="100"/>
      <c r="G154" s="68"/>
      <c r="H154" s="68"/>
      <c r="I154" s="68"/>
      <c r="J154" s="68"/>
      <c r="K154" s="100"/>
      <c r="L154" s="100"/>
      <c r="M154" s="103"/>
      <c r="N154" s="68"/>
      <c r="O154" s="68"/>
      <c r="P154" s="103"/>
      <c r="Q154" s="102"/>
      <c r="R154" s="68"/>
      <c r="S154" s="68"/>
      <c r="T154" s="68"/>
      <c r="U154" s="68"/>
      <c r="V154" s="104"/>
      <c r="W154" s="104"/>
      <c r="X154" s="104"/>
      <c r="Y154" s="104"/>
      <c r="Z154" s="104"/>
    </row>
    <row r="155" spans="1:26" ht="50.25" customHeight="1" x14ac:dyDescent="0.25">
      <c r="A155" s="101"/>
      <c r="B155" s="68"/>
      <c r="C155" s="68"/>
      <c r="D155" s="99"/>
      <c r="E155" s="100"/>
      <c r="F155" s="100"/>
      <c r="G155" s="68"/>
      <c r="H155" s="68"/>
      <c r="I155" s="68"/>
      <c r="J155" s="68"/>
      <c r="K155" s="100"/>
      <c r="L155" s="100"/>
      <c r="M155" s="103"/>
      <c r="N155" s="68"/>
      <c r="O155" s="68"/>
      <c r="P155" s="103"/>
      <c r="Q155" s="102"/>
      <c r="R155" s="68"/>
      <c r="S155" s="68"/>
      <c r="T155" s="68"/>
      <c r="U155" s="68"/>
      <c r="V155" s="104"/>
      <c r="W155" s="104"/>
      <c r="X155" s="104"/>
      <c r="Y155" s="104"/>
      <c r="Z155" s="104"/>
    </row>
    <row r="156" spans="1:26" ht="50.25" customHeight="1" x14ac:dyDescent="0.25">
      <c r="A156" s="101"/>
      <c r="B156" s="68"/>
      <c r="C156" s="68"/>
      <c r="D156" s="99"/>
      <c r="E156" s="100"/>
      <c r="F156" s="100"/>
      <c r="G156" s="68"/>
      <c r="H156" s="68"/>
      <c r="I156" s="68"/>
      <c r="J156" s="68"/>
      <c r="K156" s="100"/>
      <c r="L156" s="100"/>
      <c r="M156" s="103"/>
      <c r="N156" s="68"/>
      <c r="O156" s="68"/>
      <c r="P156" s="103"/>
      <c r="Q156" s="102"/>
      <c r="R156" s="68"/>
      <c r="S156" s="68"/>
      <c r="T156" s="68"/>
      <c r="U156" s="68"/>
      <c r="V156" s="104"/>
      <c r="W156" s="104"/>
      <c r="X156" s="104"/>
      <c r="Y156" s="104"/>
      <c r="Z156" s="104"/>
    </row>
    <row r="157" spans="1:26" ht="50.25" customHeight="1" x14ac:dyDescent="0.25">
      <c r="A157" s="101"/>
      <c r="B157" s="68"/>
      <c r="C157" s="68"/>
      <c r="D157" s="99"/>
      <c r="E157" s="100"/>
      <c r="F157" s="100"/>
      <c r="G157" s="68"/>
      <c r="H157" s="68"/>
      <c r="I157" s="68"/>
      <c r="J157" s="68"/>
      <c r="K157" s="100"/>
      <c r="L157" s="100"/>
      <c r="M157" s="103"/>
      <c r="N157" s="68"/>
      <c r="O157" s="68"/>
      <c r="P157" s="103"/>
      <c r="Q157" s="102"/>
      <c r="R157" s="68"/>
      <c r="S157" s="68"/>
      <c r="T157" s="68"/>
      <c r="U157" s="68"/>
      <c r="V157" s="104"/>
      <c r="W157" s="104"/>
      <c r="X157" s="104"/>
      <c r="Y157" s="104"/>
      <c r="Z157" s="104"/>
    </row>
    <row r="158" spans="1:26" ht="50.25" customHeight="1" x14ac:dyDescent="0.25">
      <c r="A158" s="101"/>
      <c r="B158" s="68"/>
      <c r="C158" s="68"/>
      <c r="D158" s="99"/>
      <c r="E158" s="100"/>
      <c r="F158" s="100"/>
      <c r="G158" s="68"/>
      <c r="H158" s="68"/>
      <c r="I158" s="68"/>
      <c r="J158" s="68"/>
      <c r="K158" s="100"/>
      <c r="L158" s="100"/>
      <c r="M158" s="103"/>
      <c r="N158" s="68"/>
      <c r="O158" s="68"/>
      <c r="P158" s="103"/>
      <c r="Q158" s="102"/>
      <c r="R158" s="68"/>
      <c r="S158" s="68"/>
      <c r="T158" s="68"/>
      <c r="U158" s="68"/>
      <c r="V158" s="104"/>
      <c r="W158" s="104"/>
      <c r="X158" s="104"/>
      <c r="Y158" s="104"/>
      <c r="Z158" s="104"/>
    </row>
    <row r="159" spans="1:26" ht="50.25" customHeight="1" x14ac:dyDescent="0.25">
      <c r="A159" s="101"/>
      <c r="B159" s="68"/>
      <c r="C159" s="68"/>
      <c r="D159" s="99"/>
      <c r="E159" s="100"/>
      <c r="F159" s="100"/>
      <c r="G159" s="68"/>
      <c r="H159" s="68"/>
      <c r="I159" s="68"/>
      <c r="J159" s="68"/>
      <c r="K159" s="100"/>
      <c r="L159" s="100"/>
      <c r="M159" s="103"/>
      <c r="N159" s="68"/>
      <c r="O159" s="68"/>
      <c r="P159" s="103"/>
      <c r="Q159" s="102"/>
      <c r="R159" s="68"/>
      <c r="S159" s="68"/>
      <c r="T159" s="68"/>
      <c r="U159" s="68"/>
      <c r="V159" s="104"/>
      <c r="W159" s="104"/>
      <c r="X159" s="104"/>
      <c r="Y159" s="104"/>
      <c r="Z159" s="104"/>
    </row>
    <row r="160" spans="1:26" ht="50.25" customHeight="1" x14ac:dyDescent="0.25">
      <c r="A160" s="101"/>
      <c r="B160" s="68"/>
      <c r="C160" s="68"/>
      <c r="D160" s="99"/>
      <c r="E160" s="100"/>
      <c r="F160" s="100"/>
      <c r="G160" s="68"/>
      <c r="H160" s="68"/>
      <c r="I160" s="68"/>
      <c r="J160" s="68"/>
      <c r="K160" s="100"/>
      <c r="L160" s="100"/>
      <c r="M160" s="103"/>
      <c r="N160" s="68"/>
      <c r="O160" s="68"/>
      <c r="P160" s="103"/>
      <c r="Q160" s="102"/>
      <c r="R160" s="68"/>
      <c r="S160" s="68"/>
      <c r="T160" s="68"/>
      <c r="U160" s="68"/>
      <c r="V160" s="104"/>
      <c r="W160" s="104"/>
      <c r="X160" s="104"/>
      <c r="Y160" s="104"/>
      <c r="Z160" s="104"/>
    </row>
    <row r="161" spans="1:26" ht="50.25" customHeight="1" x14ac:dyDescent="0.25">
      <c r="A161" s="101"/>
      <c r="B161" s="68"/>
      <c r="C161" s="68"/>
      <c r="D161" s="99"/>
      <c r="E161" s="100"/>
      <c r="F161" s="100"/>
      <c r="G161" s="68"/>
      <c r="H161" s="68"/>
      <c r="I161" s="68"/>
      <c r="J161" s="68"/>
      <c r="K161" s="100"/>
      <c r="L161" s="100"/>
      <c r="M161" s="103"/>
      <c r="N161" s="68"/>
      <c r="O161" s="68"/>
      <c r="P161" s="103"/>
      <c r="Q161" s="102"/>
      <c r="R161" s="68"/>
      <c r="S161" s="68"/>
      <c r="T161" s="68"/>
      <c r="U161" s="68"/>
      <c r="V161" s="104"/>
      <c r="W161" s="104"/>
      <c r="X161" s="104"/>
      <c r="Y161" s="104"/>
      <c r="Z161" s="104"/>
    </row>
    <row r="162" spans="1:26" ht="50.25" customHeight="1" x14ac:dyDescent="0.25">
      <c r="A162" s="101"/>
      <c r="B162" s="68"/>
      <c r="C162" s="68"/>
      <c r="D162" s="99"/>
      <c r="E162" s="100"/>
      <c r="F162" s="100"/>
      <c r="G162" s="68"/>
      <c r="H162" s="68"/>
      <c r="I162" s="68"/>
      <c r="J162" s="68"/>
      <c r="K162" s="100"/>
      <c r="L162" s="100"/>
      <c r="M162" s="103"/>
      <c r="N162" s="68"/>
      <c r="O162" s="68"/>
      <c r="P162" s="103"/>
      <c r="Q162" s="102"/>
      <c r="R162" s="68"/>
      <c r="S162" s="68"/>
      <c r="T162" s="68"/>
      <c r="U162" s="68"/>
      <c r="V162" s="104"/>
      <c r="W162" s="104"/>
      <c r="X162" s="104"/>
      <c r="Y162" s="104"/>
      <c r="Z162" s="104"/>
    </row>
    <row r="163" spans="1:26" ht="50.25" customHeight="1" x14ac:dyDescent="0.25">
      <c r="A163" s="89"/>
      <c r="B163" s="71"/>
      <c r="C163" s="71"/>
      <c r="D163" s="97"/>
      <c r="E163" s="98"/>
      <c r="F163" s="98"/>
      <c r="G163" s="71"/>
      <c r="H163" s="71"/>
      <c r="I163" s="71"/>
      <c r="J163" s="71"/>
      <c r="K163" s="98"/>
      <c r="L163" s="98"/>
      <c r="M163" s="91"/>
      <c r="N163" s="71"/>
      <c r="O163" s="71"/>
      <c r="P163" s="91"/>
      <c r="Q163" s="90"/>
      <c r="R163" s="71"/>
      <c r="S163" s="71"/>
      <c r="T163" s="71"/>
      <c r="U163" s="71"/>
      <c r="V163" s="92"/>
      <c r="W163" s="92"/>
      <c r="X163" s="92"/>
      <c r="Y163" s="92"/>
      <c r="Z163" s="92"/>
    </row>
    <row r="164" spans="1:26" ht="50.25" customHeight="1" x14ac:dyDescent="0.25">
      <c r="A164" s="64"/>
      <c r="B164" s="65"/>
      <c r="C164" s="65"/>
      <c r="D164" s="93"/>
      <c r="E164" s="94"/>
      <c r="F164" s="94"/>
      <c r="G164" s="71"/>
      <c r="H164" s="65"/>
      <c r="I164" s="65"/>
      <c r="J164" s="65"/>
      <c r="K164" s="94"/>
      <c r="L164" s="94"/>
      <c r="M164" s="78"/>
      <c r="N164" s="65"/>
      <c r="O164" s="65"/>
      <c r="P164" s="78"/>
      <c r="Q164" s="66"/>
      <c r="R164" s="65"/>
      <c r="S164" s="65"/>
      <c r="T164" s="65"/>
      <c r="U164" s="65"/>
      <c r="V164" s="73"/>
      <c r="W164" s="73"/>
      <c r="X164" s="73"/>
      <c r="Y164" s="73"/>
      <c r="Z164" s="73"/>
    </row>
    <row r="165" spans="1:26" ht="50.25" customHeight="1" x14ac:dyDescent="0.25">
      <c r="A165" s="64"/>
      <c r="B165" s="65"/>
      <c r="C165" s="65"/>
      <c r="D165" s="93"/>
      <c r="E165" s="94"/>
      <c r="F165" s="94"/>
      <c r="G165" s="71"/>
      <c r="H165" s="65"/>
      <c r="I165" s="65"/>
      <c r="J165" s="65"/>
      <c r="K165" s="94"/>
      <c r="L165" s="94"/>
      <c r="M165" s="78"/>
      <c r="N165" s="65"/>
      <c r="O165" s="65"/>
      <c r="P165" s="78"/>
      <c r="Q165" s="66"/>
      <c r="R165" s="65"/>
      <c r="S165" s="65"/>
      <c r="T165" s="65"/>
      <c r="U165" s="65"/>
      <c r="V165" s="73"/>
      <c r="W165" s="73"/>
      <c r="X165" s="73"/>
      <c r="Y165" s="73"/>
      <c r="Z165" s="73"/>
    </row>
    <row r="166" spans="1:26" ht="50.25" customHeight="1" x14ac:dyDescent="0.25">
      <c r="A166" s="64"/>
      <c r="B166" s="65"/>
      <c r="C166" s="65"/>
      <c r="D166" s="93"/>
      <c r="E166" s="94"/>
      <c r="F166" s="94"/>
      <c r="G166" s="71"/>
      <c r="H166" s="65"/>
      <c r="I166" s="65"/>
      <c r="J166" s="65"/>
      <c r="K166" s="94"/>
      <c r="L166" s="94"/>
      <c r="M166" s="78"/>
      <c r="N166" s="65"/>
      <c r="O166" s="65"/>
      <c r="P166" s="78"/>
      <c r="Q166" s="66"/>
      <c r="R166" s="65"/>
      <c r="S166" s="65"/>
      <c r="T166" s="65"/>
      <c r="U166" s="65"/>
      <c r="V166" s="73"/>
      <c r="W166" s="73"/>
      <c r="X166" s="73"/>
      <c r="Y166" s="73"/>
      <c r="Z166" s="73"/>
    </row>
    <row r="167" spans="1:26" ht="50.25" customHeight="1" x14ac:dyDescent="0.25">
      <c r="A167" s="64"/>
      <c r="B167" s="65"/>
      <c r="C167" s="65"/>
      <c r="D167" s="93"/>
      <c r="E167" s="94"/>
      <c r="F167" s="94"/>
      <c r="G167" s="71"/>
      <c r="H167" s="65"/>
      <c r="I167" s="65"/>
      <c r="J167" s="65"/>
      <c r="K167" s="94"/>
      <c r="L167" s="94"/>
      <c r="M167" s="78"/>
      <c r="N167" s="65"/>
      <c r="O167" s="65"/>
      <c r="P167" s="78"/>
      <c r="Q167" s="66"/>
      <c r="R167" s="65"/>
      <c r="S167" s="65"/>
      <c r="T167" s="65"/>
      <c r="U167" s="65"/>
      <c r="V167" s="73"/>
      <c r="W167" s="73"/>
      <c r="X167" s="73"/>
      <c r="Y167" s="73"/>
      <c r="Z167" s="73"/>
    </row>
    <row r="168" spans="1:26" ht="50.25" customHeight="1" x14ac:dyDescent="0.25">
      <c r="A168" s="64"/>
      <c r="B168" s="65"/>
      <c r="C168" s="65"/>
      <c r="D168" s="93"/>
      <c r="E168" s="94"/>
      <c r="F168" s="94"/>
      <c r="G168" s="71"/>
      <c r="H168" s="65"/>
      <c r="I168" s="65"/>
      <c r="J168" s="65"/>
      <c r="K168" s="94"/>
      <c r="L168" s="94"/>
      <c r="M168" s="78"/>
      <c r="N168" s="65"/>
      <c r="O168" s="65"/>
      <c r="P168" s="78"/>
      <c r="Q168" s="66"/>
      <c r="R168" s="65"/>
      <c r="S168" s="65"/>
      <c r="T168" s="65"/>
      <c r="U168" s="65"/>
      <c r="V168" s="73"/>
      <c r="W168" s="73"/>
      <c r="X168" s="73"/>
      <c r="Y168" s="73"/>
      <c r="Z168" s="73"/>
    </row>
    <row r="169" spans="1:26" ht="50.25" customHeight="1" x14ac:dyDescent="0.25">
      <c r="A169" s="64"/>
      <c r="B169" s="65"/>
      <c r="C169" s="65"/>
      <c r="D169" s="93"/>
      <c r="E169" s="94"/>
      <c r="F169" s="94"/>
      <c r="G169" s="71"/>
      <c r="H169" s="65"/>
      <c r="I169" s="65"/>
      <c r="J169" s="65"/>
      <c r="K169" s="94"/>
      <c r="L169" s="94"/>
      <c r="M169" s="78"/>
      <c r="N169" s="65"/>
      <c r="O169" s="65"/>
      <c r="P169" s="78"/>
      <c r="Q169" s="66"/>
      <c r="R169" s="65"/>
      <c r="S169" s="65"/>
      <c r="T169" s="65"/>
      <c r="U169" s="65"/>
      <c r="V169" s="73"/>
      <c r="W169" s="73"/>
      <c r="X169" s="73"/>
      <c r="Y169" s="73"/>
      <c r="Z169" s="73"/>
    </row>
    <row r="170" spans="1:26" ht="50.25" customHeight="1" x14ac:dyDescent="0.25">
      <c r="A170" s="64"/>
      <c r="B170" s="65"/>
      <c r="C170" s="65"/>
      <c r="D170" s="93"/>
      <c r="E170" s="94"/>
      <c r="F170" s="94"/>
      <c r="G170" s="71"/>
      <c r="H170" s="65"/>
      <c r="I170" s="65"/>
      <c r="J170" s="65"/>
      <c r="K170" s="94"/>
      <c r="L170" s="94"/>
      <c r="M170" s="78"/>
      <c r="N170" s="65"/>
      <c r="O170" s="65"/>
      <c r="P170" s="78"/>
      <c r="Q170" s="66"/>
      <c r="R170" s="65"/>
      <c r="S170" s="65"/>
      <c r="T170" s="65"/>
      <c r="U170" s="65"/>
      <c r="V170" s="73"/>
      <c r="W170" s="73"/>
      <c r="X170" s="73"/>
      <c r="Y170" s="73"/>
      <c r="Z170" s="73"/>
    </row>
    <row r="171" spans="1:26" ht="50.25" customHeight="1" x14ac:dyDescent="0.25">
      <c r="A171" s="64"/>
      <c r="B171" s="65"/>
      <c r="C171" s="65"/>
      <c r="D171" s="93"/>
      <c r="E171" s="94"/>
      <c r="F171" s="94"/>
      <c r="G171" s="71"/>
      <c r="H171" s="65"/>
      <c r="I171" s="65"/>
      <c r="J171" s="65"/>
      <c r="K171" s="94"/>
      <c r="L171" s="94"/>
      <c r="M171" s="78"/>
      <c r="N171" s="65"/>
      <c r="O171" s="65"/>
      <c r="P171" s="78"/>
      <c r="Q171" s="66"/>
      <c r="R171" s="65"/>
      <c r="S171" s="65"/>
      <c r="T171" s="65"/>
      <c r="U171" s="65"/>
      <c r="V171" s="73"/>
      <c r="W171" s="73"/>
      <c r="X171" s="73"/>
      <c r="Y171" s="73"/>
      <c r="Z171" s="73"/>
    </row>
    <row r="172" spans="1:26" ht="50.25" customHeight="1" x14ac:dyDescent="0.25">
      <c r="A172" s="64"/>
      <c r="B172" s="65"/>
      <c r="C172" s="65"/>
      <c r="D172" s="93"/>
      <c r="E172" s="94"/>
      <c r="F172" s="94"/>
      <c r="G172" s="71"/>
      <c r="H172" s="65"/>
      <c r="I172" s="65"/>
      <c r="J172" s="65"/>
      <c r="K172" s="94"/>
      <c r="L172" s="94"/>
      <c r="M172" s="78"/>
      <c r="N172" s="65"/>
      <c r="O172" s="65"/>
      <c r="P172" s="78"/>
      <c r="Q172" s="66"/>
      <c r="R172" s="65"/>
      <c r="S172" s="65"/>
      <c r="T172" s="65"/>
      <c r="U172" s="65"/>
      <c r="V172" s="73"/>
      <c r="W172" s="73"/>
      <c r="X172" s="73"/>
      <c r="Y172" s="73"/>
      <c r="Z172" s="73"/>
    </row>
    <row r="173" spans="1:26" ht="50.25" customHeight="1" x14ac:dyDescent="0.25">
      <c r="A173" s="64"/>
      <c r="B173" s="65"/>
      <c r="C173" s="65"/>
      <c r="D173" s="93"/>
      <c r="E173" s="94"/>
      <c r="F173" s="94"/>
      <c r="G173" s="71"/>
      <c r="H173" s="65"/>
      <c r="I173" s="65"/>
      <c r="J173" s="65"/>
      <c r="K173" s="94"/>
      <c r="L173" s="94"/>
      <c r="M173" s="78"/>
      <c r="N173" s="65"/>
      <c r="O173" s="65"/>
      <c r="P173" s="78"/>
      <c r="Q173" s="66"/>
      <c r="R173" s="65"/>
      <c r="S173" s="65"/>
      <c r="T173" s="65"/>
      <c r="U173" s="65"/>
      <c r="V173" s="73"/>
      <c r="W173" s="73"/>
      <c r="X173" s="73"/>
      <c r="Y173" s="73"/>
      <c r="Z173" s="73"/>
    </row>
    <row r="174" spans="1:26" ht="50.25" customHeight="1" x14ac:dyDescent="0.25">
      <c r="A174" s="64"/>
      <c r="B174" s="65"/>
      <c r="C174" s="65"/>
      <c r="D174" s="93"/>
      <c r="E174" s="94"/>
      <c r="F174" s="94"/>
      <c r="G174" s="71"/>
      <c r="H174" s="65"/>
      <c r="I174" s="65"/>
      <c r="J174" s="65"/>
      <c r="K174" s="94"/>
      <c r="L174" s="94"/>
      <c r="M174" s="78"/>
      <c r="N174" s="65"/>
      <c r="O174" s="65"/>
      <c r="P174" s="78"/>
      <c r="Q174" s="66"/>
      <c r="R174" s="65"/>
      <c r="S174" s="65"/>
      <c r="T174" s="65"/>
      <c r="U174" s="65"/>
      <c r="V174" s="73"/>
      <c r="W174" s="73"/>
      <c r="X174" s="73"/>
      <c r="Y174" s="73"/>
      <c r="Z174" s="73"/>
    </row>
    <row r="175" spans="1:26" ht="50.25" customHeight="1" x14ac:dyDescent="0.25">
      <c r="A175" s="64"/>
      <c r="B175" s="65"/>
      <c r="C175" s="65"/>
      <c r="D175" s="93"/>
      <c r="E175" s="94"/>
      <c r="F175" s="94"/>
      <c r="G175" s="71"/>
      <c r="H175" s="65"/>
      <c r="I175" s="65"/>
      <c r="J175" s="65"/>
      <c r="K175" s="94"/>
      <c r="L175" s="94"/>
      <c r="M175" s="78"/>
      <c r="N175" s="65"/>
      <c r="O175" s="65"/>
      <c r="P175" s="78"/>
      <c r="Q175" s="66"/>
      <c r="R175" s="65"/>
      <c r="S175" s="65"/>
      <c r="T175" s="65"/>
      <c r="U175" s="65"/>
      <c r="V175" s="73"/>
      <c r="W175" s="73"/>
      <c r="X175" s="73"/>
      <c r="Y175" s="73"/>
      <c r="Z175" s="73"/>
    </row>
    <row r="176" spans="1:26" ht="50.25" customHeight="1" x14ac:dyDescent="0.25">
      <c r="A176" s="64"/>
      <c r="B176" s="65"/>
      <c r="C176" s="65"/>
      <c r="D176" s="93"/>
      <c r="E176" s="94"/>
      <c r="F176" s="94"/>
      <c r="G176" s="71"/>
      <c r="H176" s="65"/>
      <c r="I176" s="65"/>
      <c r="J176" s="65"/>
      <c r="K176" s="94"/>
      <c r="L176" s="94"/>
      <c r="M176" s="78"/>
      <c r="N176" s="65"/>
      <c r="O176" s="65"/>
      <c r="P176" s="78"/>
      <c r="Q176" s="66"/>
      <c r="R176" s="65"/>
      <c r="S176" s="65"/>
      <c r="T176" s="65"/>
      <c r="U176" s="65"/>
      <c r="V176" s="73"/>
      <c r="W176" s="73"/>
      <c r="X176" s="73"/>
      <c r="Y176" s="73"/>
      <c r="Z176" s="73"/>
    </row>
    <row r="177" spans="1:26" ht="50.25" customHeight="1" x14ac:dyDescent="0.25">
      <c r="A177" s="64"/>
      <c r="B177" s="65"/>
      <c r="C177" s="65"/>
      <c r="D177" s="93"/>
      <c r="E177" s="94"/>
      <c r="F177" s="94"/>
      <c r="G177" s="71"/>
      <c r="H177" s="65"/>
      <c r="I177" s="65"/>
      <c r="J177" s="65"/>
      <c r="K177" s="94"/>
      <c r="L177" s="94"/>
      <c r="M177" s="78"/>
      <c r="N177" s="65"/>
      <c r="O177" s="65"/>
      <c r="P177" s="78"/>
      <c r="Q177" s="66"/>
      <c r="R177" s="65"/>
      <c r="S177" s="65"/>
      <c r="T177" s="65"/>
      <c r="U177" s="65"/>
      <c r="V177" s="73"/>
      <c r="W177" s="73"/>
      <c r="X177" s="73"/>
      <c r="Y177" s="73"/>
      <c r="Z177" s="73"/>
    </row>
    <row r="178" spans="1:26" ht="50.25" customHeight="1" x14ac:dyDescent="0.25">
      <c r="A178" s="64"/>
      <c r="B178" s="65"/>
      <c r="C178" s="65"/>
      <c r="D178" s="93"/>
      <c r="E178" s="94"/>
      <c r="F178" s="94"/>
      <c r="G178" s="71"/>
      <c r="H178" s="65"/>
      <c r="I178" s="65"/>
      <c r="J178" s="65"/>
      <c r="K178" s="94"/>
      <c r="L178" s="94"/>
      <c r="M178" s="78"/>
      <c r="N178" s="65"/>
      <c r="O178" s="65"/>
      <c r="P178" s="78"/>
      <c r="Q178" s="66"/>
      <c r="R178" s="65"/>
      <c r="S178" s="65"/>
      <c r="T178" s="65"/>
      <c r="U178" s="65"/>
      <c r="V178" s="73"/>
      <c r="W178" s="73"/>
      <c r="X178" s="73"/>
      <c r="Y178" s="73"/>
      <c r="Z178" s="73"/>
    </row>
    <row r="179" spans="1:26" ht="50.25" customHeight="1" x14ac:dyDescent="0.25">
      <c r="A179" s="64"/>
      <c r="B179" s="65"/>
      <c r="C179" s="65"/>
      <c r="D179" s="93"/>
      <c r="E179" s="94"/>
      <c r="F179" s="94"/>
      <c r="G179" s="71"/>
      <c r="H179" s="65"/>
      <c r="I179" s="65"/>
      <c r="J179" s="65"/>
      <c r="K179" s="94"/>
      <c r="L179" s="94"/>
      <c r="M179" s="78"/>
      <c r="N179" s="65"/>
      <c r="O179" s="65"/>
      <c r="P179" s="78"/>
      <c r="Q179" s="66"/>
      <c r="R179" s="65"/>
      <c r="S179" s="65"/>
      <c r="T179" s="65"/>
      <c r="U179" s="65"/>
      <c r="V179" s="73"/>
      <c r="W179" s="73"/>
      <c r="X179" s="73"/>
      <c r="Y179" s="73"/>
      <c r="Z179" s="73"/>
    </row>
    <row r="180" spans="1:26" ht="50.25" customHeight="1" x14ac:dyDescent="0.25">
      <c r="A180" s="64"/>
      <c r="B180" s="65"/>
      <c r="C180" s="65"/>
      <c r="D180" s="93"/>
      <c r="E180" s="94"/>
      <c r="F180" s="94"/>
      <c r="G180" s="71"/>
      <c r="H180" s="65"/>
      <c r="I180" s="65"/>
      <c r="J180" s="65"/>
      <c r="K180" s="94"/>
      <c r="L180" s="94"/>
      <c r="M180" s="78"/>
      <c r="N180" s="65"/>
      <c r="O180" s="65"/>
      <c r="P180" s="78"/>
      <c r="Q180" s="66"/>
      <c r="R180" s="65"/>
      <c r="S180" s="65"/>
      <c r="T180" s="65"/>
      <c r="U180" s="65"/>
      <c r="V180" s="73"/>
      <c r="W180" s="73"/>
      <c r="X180" s="73"/>
      <c r="Y180" s="73"/>
      <c r="Z180" s="73"/>
    </row>
    <row r="181" spans="1:26" ht="50.25" customHeight="1" x14ac:dyDescent="0.25">
      <c r="A181" s="64"/>
      <c r="B181" s="65"/>
      <c r="C181" s="65"/>
      <c r="D181" s="93"/>
      <c r="E181" s="94"/>
      <c r="F181" s="94"/>
      <c r="G181" s="71"/>
      <c r="H181" s="65"/>
      <c r="I181" s="65"/>
      <c r="J181" s="65"/>
      <c r="K181" s="94"/>
      <c r="L181" s="94"/>
      <c r="M181" s="78"/>
      <c r="N181" s="65"/>
      <c r="O181" s="65"/>
      <c r="P181" s="78"/>
      <c r="Q181" s="66"/>
      <c r="R181" s="65"/>
      <c r="S181" s="65"/>
      <c r="T181" s="65"/>
      <c r="U181" s="65"/>
      <c r="V181" s="73"/>
      <c r="W181" s="73"/>
      <c r="X181" s="73"/>
      <c r="Y181" s="73"/>
      <c r="Z181" s="73"/>
    </row>
    <row r="182" spans="1:26" ht="50.25" customHeight="1" x14ac:dyDescent="0.25">
      <c r="A182" s="64"/>
      <c r="B182" s="65"/>
      <c r="C182" s="65"/>
      <c r="D182" s="93"/>
      <c r="E182" s="94"/>
      <c r="F182" s="94"/>
      <c r="G182" s="71"/>
      <c r="H182" s="65"/>
      <c r="I182" s="65"/>
      <c r="J182" s="65"/>
      <c r="K182" s="94"/>
      <c r="L182" s="94"/>
      <c r="M182" s="78"/>
      <c r="N182" s="65"/>
      <c r="O182" s="65"/>
      <c r="P182" s="78"/>
      <c r="Q182" s="66"/>
      <c r="R182" s="65"/>
      <c r="S182" s="65"/>
      <c r="T182" s="65"/>
      <c r="U182" s="65"/>
      <c r="V182" s="73"/>
      <c r="W182" s="73"/>
      <c r="X182" s="73"/>
      <c r="Y182" s="73"/>
      <c r="Z182" s="73"/>
    </row>
    <row r="183" spans="1:26" ht="50.25" customHeight="1" x14ac:dyDescent="0.25">
      <c r="A183" s="64"/>
      <c r="B183" s="65"/>
      <c r="C183" s="65"/>
      <c r="D183" s="93"/>
      <c r="E183" s="94"/>
      <c r="F183" s="94"/>
      <c r="G183" s="71"/>
      <c r="H183" s="65"/>
      <c r="I183" s="65"/>
      <c r="J183" s="65"/>
      <c r="K183" s="94"/>
      <c r="L183" s="94"/>
      <c r="M183" s="78"/>
      <c r="N183" s="65"/>
      <c r="O183" s="65"/>
      <c r="P183" s="78"/>
      <c r="Q183" s="66"/>
      <c r="R183" s="65"/>
      <c r="S183" s="65"/>
      <c r="T183" s="65"/>
      <c r="U183" s="65"/>
      <c r="V183" s="73"/>
      <c r="W183" s="73"/>
      <c r="X183" s="73"/>
      <c r="Y183" s="73"/>
      <c r="Z183" s="73"/>
    </row>
    <row r="184" spans="1:26" ht="50.25" customHeight="1" x14ac:dyDescent="0.25">
      <c r="A184" s="64"/>
      <c r="B184" s="65"/>
      <c r="C184" s="65"/>
      <c r="D184" s="93"/>
      <c r="E184" s="94"/>
      <c r="F184" s="94"/>
      <c r="G184" s="71"/>
      <c r="H184" s="65"/>
      <c r="I184" s="65"/>
      <c r="J184" s="65"/>
      <c r="K184" s="94"/>
      <c r="L184" s="94"/>
      <c r="M184" s="78"/>
      <c r="N184" s="65"/>
      <c r="O184" s="65"/>
      <c r="P184" s="78"/>
      <c r="Q184" s="66"/>
      <c r="R184" s="65"/>
      <c r="S184" s="65"/>
      <c r="T184" s="65"/>
      <c r="U184" s="65"/>
      <c r="V184" s="73"/>
      <c r="W184" s="73"/>
      <c r="X184" s="73"/>
      <c r="Y184" s="73"/>
      <c r="Z184" s="73"/>
    </row>
    <row r="185" spans="1:26" ht="50.25" customHeight="1" x14ac:dyDescent="0.25">
      <c r="A185" s="64"/>
      <c r="B185" s="65"/>
      <c r="C185" s="65"/>
      <c r="D185" s="93"/>
      <c r="E185" s="94"/>
      <c r="F185" s="94"/>
      <c r="G185" s="71"/>
      <c r="H185" s="65"/>
      <c r="I185" s="65"/>
      <c r="J185" s="65"/>
      <c r="K185" s="94"/>
      <c r="L185" s="94"/>
      <c r="M185" s="78"/>
      <c r="N185" s="65"/>
      <c r="O185" s="65"/>
      <c r="P185" s="78"/>
      <c r="Q185" s="66"/>
      <c r="R185" s="65"/>
      <c r="S185" s="65"/>
      <c r="T185" s="65"/>
      <c r="U185" s="65"/>
      <c r="V185" s="73"/>
      <c r="W185" s="73"/>
      <c r="X185" s="73"/>
      <c r="Y185" s="73"/>
      <c r="Z185" s="73"/>
    </row>
    <row r="186" spans="1:26" ht="50.25" customHeight="1" x14ac:dyDescent="0.25">
      <c r="A186" s="64"/>
      <c r="B186" s="65"/>
      <c r="C186" s="65"/>
      <c r="D186" s="93"/>
      <c r="E186" s="94"/>
      <c r="F186" s="94"/>
      <c r="G186" s="71"/>
      <c r="H186" s="65"/>
      <c r="I186" s="65"/>
      <c r="J186" s="65"/>
      <c r="K186" s="94"/>
      <c r="L186" s="94"/>
      <c r="M186" s="78"/>
      <c r="N186" s="65"/>
      <c r="O186" s="65"/>
      <c r="P186" s="78"/>
      <c r="Q186" s="66"/>
      <c r="R186" s="65"/>
      <c r="S186" s="65"/>
      <c r="T186" s="65"/>
      <c r="U186" s="65"/>
      <c r="V186" s="73"/>
      <c r="W186" s="73"/>
      <c r="X186" s="73"/>
      <c r="Y186" s="73"/>
      <c r="Z186" s="73"/>
    </row>
    <row r="187" spans="1:26" ht="50.25" customHeight="1" x14ac:dyDescent="0.25">
      <c r="A187" s="64"/>
      <c r="B187" s="65"/>
      <c r="C187" s="65"/>
      <c r="D187" s="93"/>
      <c r="E187" s="94"/>
      <c r="F187" s="94"/>
      <c r="G187" s="71"/>
      <c r="H187" s="65"/>
      <c r="I187" s="65"/>
      <c r="J187" s="65"/>
      <c r="K187" s="94"/>
      <c r="L187" s="94"/>
      <c r="M187" s="78"/>
      <c r="N187" s="65"/>
      <c r="O187" s="65"/>
      <c r="P187" s="78"/>
      <c r="Q187" s="66"/>
      <c r="R187" s="65"/>
      <c r="S187" s="65"/>
      <c r="T187" s="65"/>
      <c r="U187" s="65"/>
      <c r="V187" s="73"/>
      <c r="W187" s="73"/>
      <c r="X187" s="73"/>
      <c r="Y187" s="73"/>
      <c r="Z187" s="73"/>
    </row>
    <row r="188" spans="1:26" ht="50.25" customHeight="1" x14ac:dyDescent="0.25">
      <c r="A188" s="64"/>
      <c r="B188" s="65"/>
      <c r="C188" s="65"/>
      <c r="D188" s="93"/>
      <c r="E188" s="94"/>
      <c r="F188" s="94"/>
      <c r="G188" s="71"/>
      <c r="H188" s="65"/>
      <c r="I188" s="65"/>
      <c r="J188" s="65"/>
      <c r="K188" s="94"/>
      <c r="L188" s="94"/>
      <c r="M188" s="78"/>
      <c r="N188" s="65"/>
      <c r="O188" s="65"/>
      <c r="P188" s="78"/>
      <c r="Q188" s="66"/>
      <c r="R188" s="65"/>
      <c r="S188" s="65"/>
      <c r="T188" s="65"/>
      <c r="U188" s="65"/>
      <c r="V188" s="73"/>
      <c r="W188" s="73"/>
      <c r="X188" s="73"/>
      <c r="Y188" s="73"/>
      <c r="Z188" s="73"/>
    </row>
    <row r="189" spans="1:26" ht="50.25" customHeight="1" x14ac:dyDescent="0.25">
      <c r="A189" s="64"/>
      <c r="B189" s="65"/>
      <c r="C189" s="65"/>
      <c r="D189" s="93"/>
      <c r="E189" s="94"/>
      <c r="F189" s="94"/>
      <c r="G189" s="71"/>
      <c r="H189" s="65"/>
      <c r="I189" s="65"/>
      <c r="J189" s="65"/>
      <c r="K189" s="94"/>
      <c r="L189" s="94"/>
      <c r="M189" s="78"/>
      <c r="N189" s="65"/>
      <c r="O189" s="65"/>
      <c r="P189" s="78"/>
      <c r="Q189" s="66"/>
      <c r="R189" s="65"/>
      <c r="S189" s="65"/>
      <c r="T189" s="65"/>
      <c r="U189" s="65"/>
      <c r="V189" s="73"/>
      <c r="W189" s="73"/>
      <c r="X189" s="73"/>
      <c r="Y189" s="73"/>
      <c r="Z189" s="73"/>
    </row>
    <row r="190" spans="1:26" ht="50.25" customHeight="1" x14ac:dyDescent="0.25">
      <c r="A190" s="64"/>
      <c r="B190" s="65"/>
      <c r="C190" s="65"/>
      <c r="D190" s="93"/>
      <c r="E190" s="94"/>
      <c r="F190" s="94"/>
      <c r="G190" s="71"/>
      <c r="H190" s="65"/>
      <c r="I190" s="65"/>
      <c r="J190" s="65"/>
      <c r="K190" s="94"/>
      <c r="L190" s="94"/>
      <c r="M190" s="78"/>
      <c r="N190" s="65"/>
      <c r="O190" s="65"/>
      <c r="P190" s="78"/>
      <c r="Q190" s="66"/>
      <c r="R190" s="65"/>
      <c r="S190" s="65"/>
      <c r="T190" s="65"/>
      <c r="U190" s="65"/>
      <c r="V190" s="73"/>
      <c r="W190" s="73"/>
      <c r="X190" s="73"/>
      <c r="Y190" s="73"/>
      <c r="Z190" s="73"/>
    </row>
    <row r="191" spans="1:26" ht="50.25" customHeight="1" x14ac:dyDescent="0.25">
      <c r="A191" s="64"/>
      <c r="B191" s="65"/>
      <c r="C191" s="65"/>
      <c r="D191" s="93"/>
      <c r="E191" s="94"/>
      <c r="F191" s="94"/>
      <c r="G191" s="71"/>
      <c r="H191" s="65"/>
      <c r="I191" s="65"/>
      <c r="J191" s="65"/>
      <c r="K191" s="94"/>
      <c r="L191" s="94"/>
      <c r="M191" s="78"/>
      <c r="N191" s="65"/>
      <c r="O191" s="65"/>
      <c r="P191" s="78"/>
      <c r="Q191" s="66"/>
      <c r="R191" s="65"/>
      <c r="S191" s="65"/>
      <c r="T191" s="65"/>
      <c r="U191" s="65"/>
      <c r="V191" s="73"/>
      <c r="W191" s="73"/>
      <c r="X191" s="73"/>
      <c r="Y191" s="73"/>
      <c r="Z191" s="73"/>
    </row>
    <row r="192" spans="1:26" ht="50.25" customHeight="1" x14ac:dyDescent="0.25">
      <c r="A192" s="64"/>
      <c r="B192" s="65"/>
      <c r="C192" s="65"/>
      <c r="D192" s="93"/>
      <c r="E192" s="94"/>
      <c r="F192" s="94"/>
      <c r="G192" s="71"/>
      <c r="H192" s="65"/>
      <c r="I192" s="65"/>
      <c r="J192" s="65"/>
      <c r="K192" s="94"/>
      <c r="L192" s="94"/>
      <c r="M192" s="78"/>
      <c r="N192" s="65"/>
      <c r="O192" s="65"/>
      <c r="P192" s="78"/>
      <c r="Q192" s="66"/>
      <c r="R192" s="65"/>
      <c r="S192" s="65"/>
      <c r="T192" s="65"/>
      <c r="U192" s="65"/>
      <c r="V192" s="73"/>
      <c r="W192" s="73"/>
      <c r="X192" s="73"/>
      <c r="Y192" s="73"/>
      <c r="Z192" s="73"/>
    </row>
    <row r="193" spans="1:26" ht="50.25" customHeight="1" x14ac:dyDescent="0.25">
      <c r="A193" s="64"/>
      <c r="B193" s="65"/>
      <c r="C193" s="65"/>
      <c r="D193" s="93"/>
      <c r="E193" s="94"/>
      <c r="F193" s="94"/>
      <c r="G193" s="71"/>
      <c r="H193" s="65"/>
      <c r="I193" s="65"/>
      <c r="J193" s="65"/>
      <c r="K193" s="94"/>
      <c r="L193" s="94"/>
      <c r="M193" s="78"/>
      <c r="N193" s="65"/>
      <c r="O193" s="65"/>
      <c r="P193" s="78"/>
      <c r="Q193" s="66"/>
      <c r="R193" s="65"/>
      <c r="S193" s="65"/>
      <c r="T193" s="65"/>
      <c r="U193" s="65"/>
      <c r="V193" s="73"/>
      <c r="W193" s="73"/>
      <c r="X193" s="73"/>
      <c r="Y193" s="73"/>
      <c r="Z193" s="73"/>
    </row>
    <row r="194" spans="1:26" ht="50.25" customHeight="1" x14ac:dyDescent="0.25">
      <c r="A194" s="64"/>
      <c r="B194" s="65"/>
      <c r="C194" s="65"/>
      <c r="D194" s="93"/>
      <c r="E194" s="94"/>
      <c r="F194" s="94"/>
      <c r="G194" s="71"/>
      <c r="H194" s="65"/>
      <c r="I194" s="65"/>
      <c r="J194" s="65"/>
      <c r="K194" s="94"/>
      <c r="L194" s="94"/>
      <c r="M194" s="78"/>
      <c r="N194" s="65"/>
      <c r="O194" s="65"/>
      <c r="P194" s="78"/>
      <c r="Q194" s="66"/>
      <c r="R194" s="65"/>
      <c r="S194" s="65"/>
      <c r="T194" s="65"/>
      <c r="U194" s="65"/>
      <c r="V194" s="73"/>
      <c r="W194" s="73"/>
      <c r="X194" s="73"/>
      <c r="Y194" s="73"/>
      <c r="Z194" s="73"/>
    </row>
    <row r="195" spans="1:26" ht="50.25" customHeight="1" x14ac:dyDescent="0.25">
      <c r="A195" s="64"/>
      <c r="B195" s="65"/>
      <c r="C195" s="65"/>
      <c r="D195" s="93"/>
      <c r="E195" s="94"/>
      <c r="F195" s="94"/>
      <c r="G195" s="71"/>
      <c r="H195" s="65"/>
      <c r="I195" s="65"/>
      <c r="J195" s="65"/>
      <c r="K195" s="94"/>
      <c r="L195" s="94"/>
      <c r="M195" s="78"/>
      <c r="N195" s="65"/>
      <c r="O195" s="65"/>
      <c r="P195" s="78"/>
      <c r="Q195" s="66"/>
      <c r="R195" s="65"/>
      <c r="S195" s="65"/>
      <c r="T195" s="65"/>
      <c r="U195" s="65"/>
      <c r="V195" s="73"/>
      <c r="W195" s="73"/>
      <c r="X195" s="73"/>
      <c r="Y195" s="73"/>
      <c r="Z195" s="73"/>
    </row>
    <row r="196" spans="1:26" ht="50.25" customHeight="1" x14ac:dyDescent="0.25">
      <c r="A196" s="64"/>
      <c r="B196" s="65"/>
      <c r="C196" s="65"/>
      <c r="D196" s="93"/>
      <c r="E196" s="94"/>
      <c r="F196" s="94"/>
      <c r="G196" s="71"/>
      <c r="H196" s="65"/>
      <c r="I196" s="65"/>
      <c r="J196" s="65"/>
      <c r="K196" s="94"/>
      <c r="L196" s="94"/>
      <c r="M196" s="78"/>
      <c r="N196" s="65"/>
      <c r="O196" s="65"/>
      <c r="P196" s="78"/>
      <c r="Q196" s="66"/>
      <c r="R196" s="65"/>
      <c r="S196" s="65"/>
      <c r="T196" s="65"/>
      <c r="U196" s="65"/>
      <c r="V196" s="73"/>
      <c r="W196" s="73"/>
      <c r="X196" s="73"/>
      <c r="Y196" s="73"/>
      <c r="Z196" s="73"/>
    </row>
    <row r="197" spans="1:26" ht="50.25" customHeight="1" x14ac:dyDescent="0.25">
      <c r="A197" s="64"/>
      <c r="B197" s="65"/>
      <c r="C197" s="65"/>
      <c r="D197" s="93"/>
      <c r="E197" s="94"/>
      <c r="F197" s="94"/>
      <c r="G197" s="71"/>
      <c r="H197" s="65"/>
      <c r="I197" s="65"/>
      <c r="J197" s="65"/>
      <c r="K197" s="94"/>
      <c r="L197" s="94"/>
      <c r="M197" s="78"/>
      <c r="N197" s="65"/>
      <c r="O197" s="65"/>
      <c r="P197" s="78"/>
      <c r="Q197" s="66"/>
      <c r="R197" s="65"/>
      <c r="S197" s="65"/>
      <c r="T197" s="65"/>
      <c r="U197" s="65"/>
      <c r="V197" s="73"/>
      <c r="W197" s="73"/>
      <c r="X197" s="73"/>
      <c r="Y197" s="73"/>
      <c r="Z197" s="73"/>
    </row>
    <row r="198" spans="1:26" ht="50.25" customHeight="1" x14ac:dyDescent="0.25">
      <c r="A198" s="64"/>
      <c r="B198" s="65"/>
      <c r="C198" s="65"/>
      <c r="D198" s="93"/>
      <c r="E198" s="94"/>
      <c r="F198" s="94"/>
      <c r="G198" s="71"/>
      <c r="H198" s="65"/>
      <c r="I198" s="65"/>
      <c r="J198" s="65"/>
      <c r="K198" s="94"/>
      <c r="L198" s="94"/>
      <c r="M198" s="78"/>
      <c r="N198" s="65"/>
      <c r="O198" s="65"/>
      <c r="P198" s="78"/>
      <c r="Q198" s="66"/>
      <c r="R198" s="65"/>
      <c r="S198" s="65"/>
      <c r="T198" s="65"/>
      <c r="U198" s="65"/>
      <c r="V198" s="73"/>
      <c r="W198" s="73"/>
      <c r="X198" s="73"/>
      <c r="Y198" s="73"/>
      <c r="Z198" s="73"/>
    </row>
    <row r="199" spans="1:26" ht="50.25" customHeight="1" x14ac:dyDescent="0.25">
      <c r="A199" s="64"/>
      <c r="B199" s="65"/>
      <c r="C199" s="65"/>
      <c r="D199" s="93"/>
      <c r="E199" s="94"/>
      <c r="F199" s="94"/>
      <c r="G199" s="71"/>
      <c r="H199" s="65"/>
      <c r="I199" s="65"/>
      <c r="J199" s="65"/>
      <c r="K199" s="94"/>
      <c r="L199" s="94"/>
      <c r="M199" s="78"/>
      <c r="N199" s="65"/>
      <c r="O199" s="65"/>
      <c r="P199" s="78"/>
      <c r="Q199" s="66"/>
      <c r="R199" s="65"/>
      <c r="S199" s="65"/>
      <c r="T199" s="65"/>
      <c r="U199" s="65"/>
      <c r="V199" s="73"/>
      <c r="W199" s="73"/>
      <c r="X199" s="73"/>
      <c r="Y199" s="73"/>
      <c r="Z199" s="73"/>
    </row>
    <row r="200" spans="1:26" ht="50.25" customHeight="1" x14ac:dyDescent="0.25">
      <c r="A200" s="64"/>
      <c r="B200" s="65"/>
      <c r="C200" s="65"/>
      <c r="D200" s="93"/>
      <c r="E200" s="94"/>
      <c r="F200" s="94"/>
      <c r="G200" s="71"/>
      <c r="H200" s="65"/>
      <c r="I200" s="65"/>
      <c r="J200" s="65"/>
      <c r="K200" s="94"/>
      <c r="L200" s="94"/>
      <c r="M200" s="78"/>
      <c r="N200" s="65"/>
      <c r="O200" s="65"/>
      <c r="P200" s="78"/>
      <c r="Q200" s="66"/>
      <c r="R200" s="65"/>
      <c r="S200" s="65"/>
      <c r="T200" s="65"/>
      <c r="U200" s="65"/>
      <c r="V200" s="73"/>
      <c r="W200" s="73"/>
      <c r="X200" s="73"/>
      <c r="Y200" s="73"/>
      <c r="Z200" s="73"/>
    </row>
    <row r="201" spans="1:26" ht="50.25" customHeight="1" x14ac:dyDescent="0.25">
      <c r="A201" s="64"/>
      <c r="B201" s="65"/>
      <c r="C201" s="65"/>
      <c r="D201" s="93"/>
      <c r="E201" s="94"/>
      <c r="F201" s="94"/>
      <c r="G201" s="71"/>
      <c r="H201" s="65"/>
      <c r="I201" s="65"/>
      <c r="J201" s="65"/>
      <c r="K201" s="94"/>
      <c r="L201" s="94"/>
      <c r="M201" s="78"/>
      <c r="N201" s="65"/>
      <c r="O201" s="65"/>
      <c r="P201" s="78"/>
      <c r="Q201" s="66"/>
      <c r="R201" s="65"/>
      <c r="S201" s="65"/>
      <c r="T201" s="65"/>
      <c r="U201" s="65"/>
      <c r="V201" s="73"/>
      <c r="W201" s="73"/>
      <c r="X201" s="73"/>
      <c r="Y201" s="73"/>
      <c r="Z201" s="73"/>
    </row>
    <row r="202" spans="1:26" ht="50.25" customHeight="1" x14ac:dyDescent="0.25">
      <c r="A202" s="64"/>
      <c r="B202" s="65"/>
      <c r="C202" s="65"/>
      <c r="D202" s="93"/>
      <c r="E202" s="94"/>
      <c r="F202" s="94"/>
      <c r="G202" s="71"/>
      <c r="H202" s="65"/>
      <c r="I202" s="65"/>
      <c r="J202" s="65"/>
      <c r="K202" s="94"/>
      <c r="L202" s="94"/>
      <c r="M202" s="78"/>
      <c r="N202" s="65"/>
      <c r="O202" s="65"/>
      <c r="P202" s="78"/>
      <c r="Q202" s="66"/>
      <c r="R202" s="65"/>
      <c r="S202" s="65"/>
      <c r="T202" s="65"/>
      <c r="U202" s="65"/>
      <c r="V202" s="73"/>
      <c r="W202" s="73"/>
      <c r="X202" s="73"/>
      <c r="Y202" s="73"/>
      <c r="Z202" s="73"/>
    </row>
    <row r="203" spans="1:26" ht="50.25" customHeight="1" x14ac:dyDescent="0.25">
      <c r="A203" s="64"/>
      <c r="B203" s="65"/>
      <c r="C203" s="65"/>
      <c r="D203" s="93"/>
      <c r="E203" s="94"/>
      <c r="F203" s="94"/>
      <c r="G203" s="71"/>
      <c r="H203" s="65"/>
      <c r="I203" s="65"/>
      <c r="J203" s="65"/>
      <c r="K203" s="94"/>
      <c r="L203" s="94"/>
      <c r="M203" s="78"/>
      <c r="N203" s="65"/>
      <c r="O203" s="65"/>
      <c r="P203" s="78"/>
      <c r="Q203" s="66"/>
      <c r="R203" s="65"/>
      <c r="S203" s="65"/>
      <c r="T203" s="65"/>
      <c r="U203" s="65"/>
      <c r="V203" s="73"/>
      <c r="W203" s="73"/>
      <c r="X203" s="73"/>
      <c r="Y203" s="73"/>
      <c r="Z203" s="73"/>
    </row>
    <row r="204" spans="1:26" ht="50.25" customHeight="1" x14ac:dyDescent="0.25">
      <c r="A204" s="64"/>
      <c r="B204" s="65"/>
      <c r="C204" s="65"/>
      <c r="D204" s="93"/>
      <c r="E204" s="94"/>
      <c r="F204" s="94"/>
      <c r="G204" s="71"/>
      <c r="H204" s="65"/>
      <c r="I204" s="65"/>
      <c r="J204" s="65"/>
      <c r="K204" s="94"/>
      <c r="L204" s="94"/>
      <c r="M204" s="78"/>
      <c r="N204" s="65"/>
      <c r="O204" s="65"/>
      <c r="P204" s="78"/>
      <c r="Q204" s="66"/>
      <c r="R204" s="65"/>
      <c r="S204" s="65"/>
      <c r="T204" s="65"/>
      <c r="U204" s="65"/>
      <c r="V204" s="73"/>
      <c r="W204" s="73"/>
      <c r="X204" s="73"/>
      <c r="Y204" s="73"/>
      <c r="Z204" s="73"/>
    </row>
    <row r="205" spans="1:26" ht="50.25" customHeight="1" x14ac:dyDescent="0.25">
      <c r="A205" s="64"/>
      <c r="B205" s="65"/>
      <c r="C205" s="65"/>
      <c r="D205" s="93"/>
      <c r="E205" s="94"/>
      <c r="F205" s="94"/>
      <c r="G205" s="71"/>
      <c r="H205" s="65"/>
      <c r="I205" s="65"/>
      <c r="J205" s="65"/>
      <c r="K205" s="94"/>
      <c r="L205" s="94"/>
      <c r="M205" s="78"/>
      <c r="N205" s="65"/>
      <c r="O205" s="65"/>
      <c r="P205" s="78"/>
      <c r="Q205" s="66"/>
      <c r="R205" s="65"/>
      <c r="S205" s="65"/>
      <c r="T205" s="65"/>
      <c r="U205" s="65"/>
      <c r="V205" s="73"/>
      <c r="W205" s="73"/>
      <c r="X205" s="73"/>
      <c r="Y205" s="73"/>
      <c r="Z205" s="73"/>
    </row>
    <row r="206" spans="1:26" ht="50.25" customHeight="1" x14ac:dyDescent="0.25">
      <c r="A206" s="64"/>
      <c r="B206" s="65"/>
      <c r="C206" s="65"/>
      <c r="D206" s="93"/>
      <c r="E206" s="94"/>
      <c r="F206" s="94"/>
      <c r="G206" s="71"/>
      <c r="H206" s="65"/>
      <c r="I206" s="65"/>
      <c r="J206" s="65"/>
      <c r="K206" s="94"/>
      <c r="L206" s="94"/>
      <c r="M206" s="78"/>
      <c r="N206" s="65"/>
      <c r="O206" s="65"/>
      <c r="P206" s="78"/>
      <c r="Q206" s="66"/>
      <c r="R206" s="65"/>
      <c r="S206" s="65"/>
      <c r="T206" s="65"/>
      <c r="U206" s="65"/>
      <c r="V206" s="73"/>
      <c r="W206" s="73"/>
      <c r="X206" s="73"/>
      <c r="Y206" s="73"/>
      <c r="Z206" s="73"/>
    </row>
    <row r="207" spans="1:26" ht="50.25" customHeight="1" x14ac:dyDescent="0.25">
      <c r="A207" s="64"/>
      <c r="B207" s="65"/>
      <c r="C207" s="65"/>
      <c r="D207" s="93"/>
      <c r="E207" s="94"/>
      <c r="F207" s="94"/>
      <c r="G207" s="71"/>
      <c r="H207" s="65"/>
      <c r="I207" s="65"/>
      <c r="J207" s="65"/>
      <c r="K207" s="94"/>
      <c r="L207" s="94"/>
      <c r="M207" s="78"/>
      <c r="N207" s="65"/>
      <c r="O207" s="65"/>
      <c r="P207" s="78"/>
      <c r="Q207" s="66"/>
      <c r="R207" s="65"/>
      <c r="S207" s="65"/>
      <c r="T207" s="65"/>
      <c r="U207" s="65"/>
      <c r="V207" s="73"/>
      <c r="W207" s="73"/>
      <c r="X207" s="73"/>
      <c r="Y207" s="73"/>
      <c r="Z207" s="73"/>
    </row>
    <row r="208" spans="1:26" ht="50.25" customHeight="1" x14ac:dyDescent="0.25">
      <c r="A208" s="64"/>
      <c r="B208" s="65"/>
      <c r="C208" s="65"/>
      <c r="D208" s="93"/>
      <c r="E208" s="94"/>
      <c r="F208" s="94"/>
      <c r="G208" s="71"/>
      <c r="H208" s="65"/>
      <c r="I208" s="65"/>
      <c r="J208" s="65"/>
      <c r="K208" s="94"/>
      <c r="L208" s="94"/>
      <c r="M208" s="78"/>
      <c r="N208" s="65"/>
      <c r="O208" s="65"/>
      <c r="P208" s="78"/>
      <c r="Q208" s="66"/>
      <c r="R208" s="65"/>
      <c r="S208" s="65"/>
      <c r="T208" s="65"/>
      <c r="U208" s="65"/>
      <c r="V208" s="73"/>
      <c r="W208" s="73"/>
      <c r="X208" s="73"/>
      <c r="Y208" s="73"/>
      <c r="Z208" s="73"/>
    </row>
    <row r="209" spans="1:26" ht="50.25" customHeight="1" x14ac:dyDescent="0.25">
      <c r="A209" s="64"/>
      <c r="B209" s="65"/>
      <c r="C209" s="65"/>
      <c r="D209" s="93"/>
      <c r="E209" s="94"/>
      <c r="F209" s="94"/>
      <c r="G209" s="71"/>
      <c r="H209" s="65"/>
      <c r="I209" s="65"/>
      <c r="J209" s="65"/>
      <c r="K209" s="94"/>
      <c r="L209" s="94"/>
      <c r="M209" s="78"/>
      <c r="N209" s="65"/>
      <c r="O209" s="65"/>
      <c r="P209" s="78"/>
      <c r="Q209" s="66"/>
      <c r="R209" s="65"/>
      <c r="S209" s="65"/>
      <c r="T209" s="65"/>
      <c r="U209" s="65"/>
      <c r="V209" s="73"/>
      <c r="W209" s="73"/>
      <c r="X209" s="73"/>
      <c r="Y209" s="73"/>
      <c r="Z209" s="73"/>
    </row>
    <row r="210" spans="1:26" ht="50.25" customHeight="1" x14ac:dyDescent="0.25">
      <c r="A210" s="64"/>
      <c r="B210" s="65"/>
      <c r="C210" s="65"/>
      <c r="D210" s="93"/>
      <c r="E210" s="94"/>
      <c r="F210" s="94"/>
      <c r="G210" s="71"/>
      <c r="H210" s="65"/>
      <c r="I210" s="65"/>
      <c r="J210" s="65"/>
      <c r="K210" s="94"/>
      <c r="L210" s="94"/>
      <c r="M210" s="78"/>
      <c r="N210" s="65"/>
      <c r="O210" s="65"/>
      <c r="P210" s="78"/>
      <c r="Q210" s="66"/>
      <c r="R210" s="65"/>
      <c r="S210" s="65"/>
      <c r="T210" s="65"/>
      <c r="U210" s="65"/>
      <c r="V210" s="73"/>
      <c r="W210" s="73"/>
      <c r="X210" s="73"/>
      <c r="Y210" s="73"/>
      <c r="Z210" s="73"/>
    </row>
    <row r="211" spans="1:26" ht="50.25" customHeight="1" x14ac:dyDescent="0.25">
      <c r="A211" s="64"/>
      <c r="B211" s="65"/>
      <c r="C211" s="65"/>
      <c r="D211" s="93"/>
      <c r="E211" s="94"/>
      <c r="F211" s="94"/>
      <c r="G211" s="71"/>
      <c r="H211" s="65"/>
      <c r="I211" s="65"/>
      <c r="J211" s="65"/>
      <c r="K211" s="94"/>
      <c r="L211" s="94"/>
      <c r="M211" s="78"/>
      <c r="N211" s="65"/>
      <c r="O211" s="65"/>
      <c r="P211" s="78"/>
      <c r="Q211" s="66"/>
      <c r="R211" s="65"/>
      <c r="S211" s="65"/>
      <c r="T211" s="65"/>
      <c r="U211" s="65"/>
      <c r="V211" s="73"/>
      <c r="W211" s="73"/>
      <c r="X211" s="73"/>
      <c r="Y211" s="73"/>
      <c r="Z211" s="73"/>
    </row>
    <row r="212" spans="1:26" ht="50.25" customHeight="1" x14ac:dyDescent="0.25">
      <c r="A212" s="64"/>
      <c r="B212" s="65"/>
      <c r="C212" s="65"/>
      <c r="D212" s="93"/>
      <c r="E212" s="94"/>
      <c r="F212" s="94"/>
      <c r="G212" s="71"/>
      <c r="H212" s="65"/>
      <c r="I212" s="65"/>
      <c r="J212" s="65"/>
      <c r="K212" s="94"/>
      <c r="L212" s="94"/>
      <c r="M212" s="78"/>
      <c r="N212" s="65"/>
      <c r="O212" s="65"/>
      <c r="P212" s="78"/>
      <c r="Q212" s="66"/>
      <c r="R212" s="65"/>
      <c r="S212" s="65"/>
      <c r="T212" s="65"/>
      <c r="U212" s="65"/>
      <c r="V212" s="73"/>
      <c r="W212" s="73"/>
      <c r="X212" s="73"/>
      <c r="Y212" s="73"/>
      <c r="Z212" s="73"/>
    </row>
    <row r="213" spans="1:26" ht="50.25" customHeight="1" x14ac:dyDescent="0.25">
      <c r="A213" s="64"/>
      <c r="B213" s="65"/>
      <c r="C213" s="65"/>
      <c r="D213" s="93"/>
      <c r="E213" s="94"/>
      <c r="F213" s="94"/>
      <c r="G213" s="71"/>
      <c r="H213" s="65"/>
      <c r="I213" s="65"/>
      <c r="J213" s="65"/>
      <c r="K213" s="94"/>
      <c r="L213" s="94"/>
      <c r="M213" s="78"/>
      <c r="N213" s="65"/>
      <c r="O213" s="65"/>
      <c r="P213" s="78"/>
      <c r="Q213" s="66"/>
      <c r="R213" s="65"/>
      <c r="S213" s="65"/>
      <c r="T213" s="65"/>
      <c r="U213" s="65"/>
      <c r="V213" s="73"/>
      <c r="W213" s="73"/>
      <c r="X213" s="73"/>
      <c r="Y213" s="73"/>
      <c r="Z213" s="73"/>
    </row>
    <row r="214" spans="1:26" ht="50.25" customHeight="1" x14ac:dyDescent="0.25">
      <c r="A214" s="64"/>
      <c r="B214" s="65"/>
      <c r="C214" s="65"/>
      <c r="D214" s="93"/>
      <c r="E214" s="94"/>
      <c r="F214" s="94"/>
      <c r="G214" s="71"/>
      <c r="H214" s="65"/>
      <c r="I214" s="65"/>
      <c r="J214" s="65"/>
      <c r="K214" s="94"/>
      <c r="L214" s="94"/>
      <c r="M214" s="78"/>
      <c r="N214" s="65"/>
      <c r="O214" s="65"/>
      <c r="P214" s="78"/>
      <c r="Q214" s="66"/>
      <c r="R214" s="65"/>
      <c r="S214" s="65"/>
      <c r="T214" s="65"/>
      <c r="U214" s="65"/>
      <c r="V214" s="73"/>
      <c r="W214" s="73"/>
      <c r="X214" s="73"/>
      <c r="Y214" s="73"/>
      <c r="Z214" s="73"/>
    </row>
    <row r="215" spans="1:26" ht="50.25" customHeight="1" x14ac:dyDescent="0.25">
      <c r="A215" s="64"/>
      <c r="B215" s="65"/>
      <c r="C215" s="65"/>
      <c r="D215" s="93"/>
      <c r="E215" s="94"/>
      <c r="F215" s="94"/>
      <c r="G215" s="71"/>
      <c r="H215" s="65"/>
      <c r="I215" s="65"/>
      <c r="J215" s="65"/>
      <c r="K215" s="94"/>
      <c r="L215" s="94"/>
      <c r="M215" s="78"/>
      <c r="N215" s="65"/>
      <c r="O215" s="65"/>
      <c r="P215" s="78"/>
      <c r="Q215" s="66"/>
      <c r="R215" s="65"/>
      <c r="S215" s="65"/>
      <c r="T215" s="65"/>
      <c r="U215" s="65"/>
      <c r="V215" s="73"/>
      <c r="W215" s="73"/>
      <c r="X215" s="73"/>
      <c r="Y215" s="73"/>
      <c r="Z215" s="73"/>
    </row>
    <row r="216" spans="1:26" ht="50.25" customHeight="1" x14ac:dyDescent="0.25">
      <c r="A216" s="64"/>
      <c r="B216" s="65"/>
      <c r="C216" s="65"/>
      <c r="D216" s="93"/>
      <c r="E216" s="94"/>
      <c r="F216" s="94"/>
      <c r="G216" s="71"/>
      <c r="H216" s="65"/>
      <c r="I216" s="65"/>
      <c r="J216" s="65"/>
      <c r="K216" s="94"/>
      <c r="L216" s="94"/>
      <c r="M216" s="78"/>
      <c r="N216" s="65"/>
      <c r="O216" s="65"/>
      <c r="P216" s="78"/>
      <c r="Q216" s="66"/>
      <c r="R216" s="65"/>
      <c r="S216" s="65"/>
      <c r="T216" s="65"/>
      <c r="U216" s="65"/>
      <c r="V216" s="73"/>
      <c r="W216" s="73"/>
      <c r="X216" s="73"/>
      <c r="Y216" s="73"/>
      <c r="Z216" s="73"/>
    </row>
    <row r="217" spans="1:26" ht="50.25" customHeight="1" x14ac:dyDescent="0.25">
      <c r="A217" s="64"/>
      <c r="B217" s="65"/>
      <c r="C217" s="65"/>
      <c r="D217" s="93"/>
      <c r="E217" s="94"/>
      <c r="F217" s="94"/>
      <c r="G217" s="71"/>
      <c r="H217" s="65"/>
      <c r="I217" s="65"/>
      <c r="J217" s="65"/>
      <c r="K217" s="94"/>
      <c r="L217" s="94"/>
      <c r="M217" s="78"/>
      <c r="N217" s="65"/>
      <c r="O217" s="65"/>
      <c r="P217" s="78"/>
      <c r="Q217" s="66"/>
      <c r="R217" s="65"/>
      <c r="S217" s="65"/>
      <c r="T217" s="65"/>
      <c r="U217" s="65"/>
      <c r="V217" s="73"/>
      <c r="W217" s="73"/>
      <c r="X217" s="73"/>
      <c r="Y217" s="73"/>
      <c r="Z217" s="73"/>
    </row>
    <row r="218" spans="1:26" ht="50.25" customHeight="1" x14ac:dyDescent="0.25">
      <c r="A218" s="64"/>
      <c r="B218" s="65"/>
      <c r="C218" s="65"/>
      <c r="D218" s="93"/>
      <c r="E218" s="94"/>
      <c r="F218" s="94"/>
      <c r="G218" s="71"/>
      <c r="H218" s="65"/>
      <c r="I218" s="65"/>
      <c r="J218" s="65"/>
      <c r="K218" s="94"/>
      <c r="L218" s="94"/>
      <c r="M218" s="78"/>
      <c r="N218" s="65"/>
      <c r="O218" s="65"/>
      <c r="P218" s="78"/>
      <c r="Q218" s="66"/>
      <c r="R218" s="65"/>
      <c r="S218" s="65"/>
      <c r="T218" s="65"/>
      <c r="U218" s="65"/>
      <c r="V218" s="73"/>
      <c r="W218" s="73"/>
      <c r="X218" s="73"/>
      <c r="Y218" s="73"/>
      <c r="Z218" s="73"/>
    </row>
    <row r="219" spans="1:26" ht="50.25" customHeight="1" x14ac:dyDescent="0.25">
      <c r="A219" s="64"/>
      <c r="B219" s="65"/>
      <c r="C219" s="65"/>
      <c r="D219" s="93"/>
      <c r="E219" s="94"/>
      <c r="F219" s="94"/>
      <c r="G219" s="71"/>
      <c r="H219" s="65"/>
      <c r="I219" s="65"/>
      <c r="J219" s="65"/>
      <c r="K219" s="94"/>
      <c r="L219" s="94"/>
      <c r="M219" s="78"/>
      <c r="N219" s="65"/>
      <c r="O219" s="65"/>
      <c r="P219" s="78"/>
      <c r="Q219" s="66"/>
      <c r="R219" s="65"/>
      <c r="S219" s="65"/>
      <c r="T219" s="65"/>
      <c r="U219" s="65"/>
      <c r="V219" s="73"/>
      <c r="W219" s="73"/>
      <c r="X219" s="73"/>
      <c r="Y219" s="73"/>
      <c r="Z219" s="73"/>
    </row>
    <row r="220" spans="1:26" ht="50.25" customHeight="1" x14ac:dyDescent="0.25">
      <c r="A220" s="64"/>
      <c r="B220" s="65"/>
      <c r="C220" s="65"/>
      <c r="D220" s="93"/>
      <c r="E220" s="94"/>
      <c r="F220" s="94"/>
      <c r="G220" s="71"/>
      <c r="H220" s="65"/>
      <c r="I220" s="65"/>
      <c r="J220" s="65"/>
      <c r="K220" s="94"/>
      <c r="L220" s="94"/>
      <c r="M220" s="78"/>
      <c r="N220" s="65"/>
      <c r="O220" s="65"/>
      <c r="P220" s="78"/>
      <c r="Q220" s="66"/>
      <c r="R220" s="65"/>
      <c r="S220" s="65"/>
      <c r="T220" s="65"/>
      <c r="U220" s="65"/>
      <c r="V220" s="73"/>
      <c r="W220" s="73"/>
      <c r="X220" s="73"/>
      <c r="Y220" s="73"/>
      <c r="Z220" s="73"/>
    </row>
    <row r="221" spans="1:26" ht="50.25" customHeight="1" x14ac:dyDescent="0.25">
      <c r="A221" s="64"/>
      <c r="B221" s="65"/>
      <c r="C221" s="65"/>
      <c r="D221" s="93"/>
      <c r="E221" s="94"/>
      <c r="F221" s="94"/>
      <c r="G221" s="71"/>
      <c r="H221" s="65"/>
      <c r="I221" s="65"/>
      <c r="J221" s="65"/>
      <c r="K221" s="94"/>
      <c r="L221" s="94"/>
      <c r="M221" s="78"/>
      <c r="N221" s="65"/>
      <c r="O221" s="65"/>
      <c r="P221" s="78"/>
      <c r="Q221" s="66"/>
      <c r="R221" s="65"/>
      <c r="S221" s="65"/>
      <c r="T221" s="65"/>
      <c r="U221" s="65"/>
      <c r="V221" s="73"/>
      <c r="W221" s="73"/>
      <c r="X221" s="73"/>
      <c r="Y221" s="73"/>
      <c r="Z221" s="73"/>
    </row>
    <row r="222" spans="1:26" ht="50.25" customHeight="1" x14ac:dyDescent="0.25">
      <c r="A222" s="64"/>
      <c r="B222" s="65"/>
      <c r="C222" s="65"/>
      <c r="D222" s="93"/>
      <c r="E222" s="94"/>
      <c r="F222" s="94"/>
      <c r="G222" s="71"/>
      <c r="H222" s="65"/>
      <c r="I222" s="65"/>
      <c r="J222" s="65"/>
      <c r="K222" s="94"/>
      <c r="L222" s="94"/>
      <c r="M222" s="78"/>
      <c r="N222" s="65"/>
      <c r="O222" s="65"/>
      <c r="P222" s="78"/>
      <c r="Q222" s="66"/>
      <c r="R222" s="65"/>
      <c r="S222" s="65"/>
      <c r="T222" s="65"/>
      <c r="U222" s="65"/>
      <c r="V222" s="73"/>
      <c r="W222" s="73"/>
      <c r="X222" s="73"/>
      <c r="Y222" s="73"/>
      <c r="Z222" s="73"/>
    </row>
    <row r="223" spans="1:26" ht="50.25" customHeight="1" x14ac:dyDescent="0.25">
      <c r="A223" s="64"/>
      <c r="B223" s="65"/>
      <c r="C223" s="65"/>
      <c r="D223" s="93"/>
      <c r="E223" s="94"/>
      <c r="F223" s="94"/>
      <c r="G223" s="71"/>
      <c r="H223" s="65"/>
      <c r="I223" s="65"/>
      <c r="J223" s="65"/>
      <c r="K223" s="94"/>
      <c r="L223" s="94"/>
      <c r="M223" s="78"/>
      <c r="N223" s="65"/>
      <c r="O223" s="65"/>
      <c r="P223" s="78"/>
      <c r="Q223" s="66"/>
      <c r="R223" s="65"/>
      <c r="S223" s="65"/>
      <c r="T223" s="65"/>
      <c r="U223" s="65"/>
      <c r="V223" s="73"/>
      <c r="W223" s="73"/>
      <c r="X223" s="73"/>
      <c r="Y223" s="73"/>
      <c r="Z223" s="73"/>
    </row>
    <row r="224" spans="1:26" ht="50.25" customHeight="1" x14ac:dyDescent="0.25">
      <c r="A224" s="64"/>
      <c r="B224" s="65"/>
      <c r="C224" s="65"/>
      <c r="D224" s="93"/>
      <c r="E224" s="94"/>
      <c r="F224" s="94"/>
      <c r="G224" s="71"/>
      <c r="H224" s="65"/>
      <c r="I224" s="65"/>
      <c r="J224" s="65"/>
      <c r="K224" s="94"/>
      <c r="L224" s="94"/>
      <c r="M224" s="78"/>
      <c r="N224" s="65"/>
      <c r="O224" s="65"/>
      <c r="P224" s="78"/>
      <c r="Q224" s="66"/>
      <c r="R224" s="65"/>
      <c r="S224" s="65"/>
      <c r="T224" s="65"/>
      <c r="U224" s="65"/>
      <c r="V224" s="73"/>
      <c r="W224" s="73"/>
      <c r="X224" s="73"/>
      <c r="Y224" s="73"/>
      <c r="Z224" s="73"/>
    </row>
    <row r="225" spans="1:26" ht="50.25" customHeight="1" x14ac:dyDescent="0.25">
      <c r="A225" s="64"/>
      <c r="B225" s="65"/>
      <c r="C225" s="65"/>
      <c r="D225" s="93"/>
      <c r="E225" s="94"/>
      <c r="F225" s="94"/>
      <c r="G225" s="71"/>
      <c r="H225" s="65"/>
      <c r="I225" s="65"/>
      <c r="J225" s="65"/>
      <c r="K225" s="94"/>
      <c r="L225" s="94"/>
      <c r="M225" s="78"/>
      <c r="N225" s="65"/>
      <c r="O225" s="65"/>
      <c r="P225" s="78"/>
      <c r="Q225" s="66"/>
      <c r="R225" s="65"/>
      <c r="S225" s="65"/>
      <c r="T225" s="65"/>
      <c r="U225" s="65"/>
      <c r="V225" s="73"/>
      <c r="W225" s="73"/>
      <c r="X225" s="73"/>
      <c r="Y225" s="73"/>
      <c r="Z225" s="73"/>
    </row>
    <row r="226" spans="1:26" ht="50.25" customHeight="1" x14ac:dyDescent="0.25">
      <c r="A226" s="64"/>
      <c r="B226" s="65"/>
      <c r="C226" s="65"/>
      <c r="D226" s="93"/>
      <c r="E226" s="94"/>
      <c r="F226" s="94"/>
      <c r="G226" s="71"/>
      <c r="H226" s="65"/>
      <c r="I226" s="65"/>
      <c r="J226" s="65"/>
      <c r="K226" s="94"/>
      <c r="L226" s="94"/>
      <c r="M226" s="78"/>
      <c r="N226" s="65"/>
      <c r="O226" s="65"/>
      <c r="P226" s="78"/>
      <c r="Q226" s="66"/>
      <c r="R226" s="65"/>
      <c r="S226" s="65"/>
      <c r="T226" s="65"/>
      <c r="U226" s="65"/>
      <c r="V226" s="73"/>
      <c r="W226" s="73"/>
      <c r="X226" s="73"/>
      <c r="Y226" s="73"/>
      <c r="Z226" s="73"/>
    </row>
    <row r="227" spans="1:26" ht="50.25" customHeight="1" x14ac:dyDescent="0.25">
      <c r="A227" s="64"/>
      <c r="B227" s="65"/>
      <c r="C227" s="65"/>
      <c r="D227" s="93"/>
      <c r="E227" s="94"/>
      <c r="F227" s="94"/>
      <c r="G227" s="71"/>
      <c r="H227" s="65"/>
      <c r="I227" s="65"/>
      <c r="J227" s="65"/>
      <c r="K227" s="94"/>
      <c r="L227" s="94"/>
      <c r="M227" s="78"/>
      <c r="N227" s="65"/>
      <c r="O227" s="65"/>
      <c r="P227" s="78"/>
      <c r="Q227" s="66"/>
      <c r="R227" s="65"/>
      <c r="S227" s="65"/>
      <c r="T227" s="65"/>
      <c r="U227" s="65"/>
      <c r="V227" s="73"/>
      <c r="W227" s="73"/>
      <c r="X227" s="73"/>
      <c r="Y227" s="73"/>
      <c r="Z227" s="73"/>
    </row>
    <row r="228" spans="1:26" ht="50.25" customHeight="1" x14ac:dyDescent="0.25">
      <c r="A228" s="64"/>
      <c r="B228" s="65"/>
      <c r="C228" s="65"/>
      <c r="D228" s="93"/>
      <c r="E228" s="94"/>
      <c r="F228" s="94"/>
      <c r="G228" s="71"/>
      <c r="H228" s="65"/>
      <c r="I228" s="65"/>
      <c r="J228" s="65"/>
      <c r="K228" s="94"/>
      <c r="L228" s="94"/>
      <c r="M228" s="78"/>
      <c r="N228" s="65"/>
      <c r="O228" s="65"/>
      <c r="P228" s="78"/>
      <c r="Q228" s="66"/>
      <c r="R228" s="65"/>
      <c r="S228" s="65"/>
      <c r="T228" s="65"/>
      <c r="U228" s="65"/>
      <c r="V228" s="73"/>
      <c r="W228" s="73"/>
      <c r="X228" s="73"/>
      <c r="Y228" s="73"/>
      <c r="Z228" s="73"/>
    </row>
    <row r="229" spans="1:26" ht="50.25" customHeight="1" x14ac:dyDescent="0.25">
      <c r="A229" s="64"/>
      <c r="B229" s="65"/>
      <c r="C229" s="65"/>
      <c r="D229" s="93"/>
      <c r="E229" s="94"/>
      <c r="F229" s="94"/>
      <c r="G229" s="71"/>
      <c r="H229" s="65"/>
      <c r="I229" s="65"/>
      <c r="J229" s="65"/>
      <c r="K229" s="94"/>
      <c r="L229" s="94"/>
      <c r="M229" s="78"/>
      <c r="N229" s="65"/>
      <c r="O229" s="65"/>
      <c r="P229" s="78"/>
      <c r="Q229" s="66"/>
      <c r="R229" s="65"/>
      <c r="S229" s="65"/>
      <c r="T229" s="65"/>
      <c r="U229" s="65"/>
      <c r="V229" s="73"/>
      <c r="W229" s="73"/>
      <c r="X229" s="73"/>
      <c r="Y229" s="73"/>
      <c r="Z229" s="73"/>
    </row>
    <row r="230" spans="1:26" ht="50.25" customHeight="1" x14ac:dyDescent="0.25">
      <c r="A230" s="64"/>
      <c r="B230" s="65"/>
      <c r="C230" s="65"/>
      <c r="D230" s="93"/>
      <c r="E230" s="94"/>
      <c r="F230" s="94"/>
      <c r="G230" s="71"/>
      <c r="H230" s="65"/>
      <c r="I230" s="65"/>
      <c r="J230" s="65"/>
      <c r="K230" s="94"/>
      <c r="L230" s="94"/>
      <c r="M230" s="78"/>
      <c r="N230" s="65"/>
      <c r="O230" s="65"/>
      <c r="P230" s="78"/>
      <c r="Q230" s="66"/>
      <c r="R230" s="65"/>
      <c r="S230" s="65"/>
      <c r="T230" s="65"/>
      <c r="U230" s="65"/>
      <c r="V230" s="73"/>
      <c r="W230" s="73"/>
      <c r="X230" s="73"/>
      <c r="Y230" s="73"/>
      <c r="Z230" s="73"/>
    </row>
    <row r="231" spans="1:26" ht="50.25" customHeight="1" x14ac:dyDescent="0.25">
      <c r="A231" s="64"/>
      <c r="B231" s="65"/>
      <c r="C231" s="65"/>
      <c r="D231" s="93"/>
      <c r="E231" s="94"/>
      <c r="F231" s="94"/>
      <c r="G231" s="71"/>
      <c r="H231" s="65"/>
      <c r="I231" s="65"/>
      <c r="J231" s="65"/>
      <c r="K231" s="94"/>
      <c r="L231" s="94"/>
      <c r="M231" s="78"/>
      <c r="N231" s="65"/>
      <c r="O231" s="65"/>
      <c r="P231" s="78"/>
      <c r="Q231" s="66"/>
      <c r="R231" s="65"/>
      <c r="S231" s="65"/>
      <c r="T231" s="65"/>
      <c r="U231" s="65"/>
      <c r="V231" s="73"/>
      <c r="W231" s="73"/>
      <c r="X231" s="73"/>
      <c r="Y231" s="73"/>
      <c r="Z231" s="73"/>
    </row>
    <row r="232" spans="1:26" ht="50.25" customHeight="1" x14ac:dyDescent="0.25">
      <c r="A232" s="64"/>
      <c r="B232" s="65"/>
      <c r="C232" s="65"/>
      <c r="D232" s="93"/>
      <c r="E232" s="94"/>
      <c r="F232" s="94"/>
      <c r="G232" s="71"/>
      <c r="H232" s="65"/>
      <c r="I232" s="65"/>
      <c r="J232" s="65"/>
      <c r="K232" s="94"/>
      <c r="L232" s="94"/>
      <c r="M232" s="78"/>
      <c r="N232" s="65"/>
      <c r="O232" s="65"/>
      <c r="P232" s="78"/>
      <c r="Q232" s="66"/>
      <c r="R232" s="65"/>
      <c r="S232" s="65"/>
      <c r="T232" s="65"/>
      <c r="U232" s="65"/>
      <c r="V232" s="73"/>
      <c r="W232" s="73"/>
      <c r="X232" s="73"/>
      <c r="Y232" s="73"/>
      <c r="Z232" s="73"/>
    </row>
    <row r="233" spans="1:26" ht="50.25" customHeight="1" x14ac:dyDescent="0.25">
      <c r="A233" s="64"/>
      <c r="B233" s="65"/>
      <c r="C233" s="65"/>
      <c r="D233" s="93"/>
      <c r="E233" s="94"/>
      <c r="F233" s="94"/>
      <c r="G233" s="71"/>
      <c r="H233" s="65"/>
      <c r="I233" s="65"/>
      <c r="J233" s="65"/>
      <c r="K233" s="94"/>
      <c r="L233" s="94"/>
      <c r="M233" s="78"/>
      <c r="N233" s="65"/>
      <c r="O233" s="65"/>
      <c r="P233" s="78"/>
      <c r="Q233" s="66"/>
      <c r="R233" s="65"/>
      <c r="S233" s="65"/>
      <c r="T233" s="65"/>
      <c r="U233" s="65"/>
      <c r="V233" s="73"/>
      <c r="W233" s="73"/>
      <c r="X233" s="73"/>
      <c r="Y233" s="73"/>
      <c r="Z233" s="73"/>
    </row>
    <row r="234" spans="1:26" ht="50.25" customHeight="1" x14ac:dyDescent="0.25">
      <c r="A234" s="64"/>
      <c r="B234" s="65"/>
      <c r="C234" s="65"/>
      <c r="D234" s="93"/>
      <c r="E234" s="94"/>
      <c r="F234" s="94"/>
      <c r="G234" s="71"/>
      <c r="H234" s="65"/>
      <c r="I234" s="65"/>
      <c r="J234" s="65"/>
      <c r="K234" s="94"/>
      <c r="L234" s="94"/>
      <c r="M234" s="78"/>
      <c r="N234" s="65"/>
      <c r="O234" s="65"/>
      <c r="P234" s="78"/>
      <c r="Q234" s="66"/>
      <c r="R234" s="65"/>
      <c r="S234" s="65"/>
      <c r="T234" s="65"/>
      <c r="U234" s="65"/>
      <c r="V234" s="73"/>
      <c r="W234" s="73"/>
      <c r="X234" s="73"/>
      <c r="Y234" s="73"/>
      <c r="Z234" s="73"/>
    </row>
    <row r="235" spans="1:26" ht="50.25" customHeight="1" x14ac:dyDescent="0.25">
      <c r="A235" s="64"/>
      <c r="B235" s="65"/>
      <c r="C235" s="65"/>
      <c r="D235" s="93"/>
      <c r="E235" s="94"/>
      <c r="F235" s="94"/>
      <c r="G235" s="71"/>
      <c r="H235" s="65"/>
      <c r="I235" s="65"/>
      <c r="J235" s="65"/>
      <c r="K235" s="94"/>
      <c r="L235" s="94"/>
      <c r="M235" s="78"/>
      <c r="N235" s="65"/>
      <c r="O235" s="65"/>
      <c r="P235" s="78"/>
      <c r="Q235" s="66"/>
      <c r="R235" s="65"/>
      <c r="S235" s="65"/>
      <c r="T235" s="65"/>
      <c r="U235" s="65"/>
      <c r="V235" s="73"/>
      <c r="W235" s="73"/>
      <c r="X235" s="73"/>
      <c r="Y235" s="73"/>
      <c r="Z235" s="73"/>
    </row>
    <row r="236" spans="1:26" ht="50.25" customHeight="1" x14ac:dyDescent="0.25">
      <c r="A236" s="64"/>
      <c r="B236" s="65"/>
      <c r="C236" s="65"/>
      <c r="D236" s="93"/>
      <c r="E236" s="94"/>
      <c r="F236" s="94"/>
      <c r="G236" s="71"/>
      <c r="H236" s="65"/>
      <c r="I236" s="65"/>
      <c r="J236" s="65"/>
      <c r="K236" s="94"/>
      <c r="L236" s="94"/>
      <c r="M236" s="78"/>
      <c r="N236" s="65"/>
      <c r="O236" s="65"/>
      <c r="P236" s="78"/>
      <c r="Q236" s="66"/>
      <c r="R236" s="65"/>
      <c r="S236" s="65"/>
      <c r="T236" s="65"/>
      <c r="U236" s="65"/>
      <c r="V236" s="73"/>
      <c r="W236" s="73"/>
      <c r="X236" s="73"/>
      <c r="Y236" s="73"/>
      <c r="Z236" s="73"/>
    </row>
    <row r="237" spans="1:26" ht="50.25" customHeight="1" x14ac:dyDescent="0.25">
      <c r="A237" s="64"/>
      <c r="B237" s="65"/>
      <c r="C237" s="65"/>
      <c r="D237" s="93"/>
      <c r="E237" s="94"/>
      <c r="F237" s="94"/>
      <c r="G237" s="71"/>
      <c r="H237" s="65"/>
      <c r="I237" s="65"/>
      <c r="J237" s="65"/>
      <c r="K237" s="94"/>
      <c r="L237" s="94"/>
      <c r="M237" s="78"/>
      <c r="N237" s="65"/>
      <c r="O237" s="65"/>
      <c r="P237" s="78"/>
      <c r="Q237" s="66"/>
      <c r="R237" s="65"/>
      <c r="S237" s="65"/>
      <c r="T237" s="65"/>
      <c r="U237" s="65"/>
      <c r="V237" s="73"/>
      <c r="W237" s="73"/>
      <c r="X237" s="73"/>
      <c r="Y237" s="73"/>
      <c r="Z237" s="73"/>
    </row>
    <row r="238" spans="1:26" ht="50.25" customHeight="1" x14ac:dyDescent="0.25">
      <c r="A238" s="64"/>
      <c r="B238" s="65"/>
      <c r="C238" s="65"/>
      <c r="D238" s="93"/>
      <c r="E238" s="94"/>
      <c r="F238" s="94"/>
      <c r="G238" s="71"/>
      <c r="H238" s="65"/>
      <c r="I238" s="65"/>
      <c r="J238" s="65"/>
      <c r="K238" s="94"/>
      <c r="L238" s="94"/>
      <c r="M238" s="78"/>
      <c r="N238" s="65"/>
      <c r="O238" s="65"/>
      <c r="P238" s="78"/>
      <c r="Q238" s="66"/>
      <c r="R238" s="65"/>
      <c r="S238" s="65"/>
      <c r="T238" s="65"/>
      <c r="U238" s="65"/>
      <c r="V238" s="73"/>
      <c r="W238" s="73"/>
      <c r="X238" s="73"/>
      <c r="Y238" s="73"/>
      <c r="Z238" s="73"/>
    </row>
    <row r="239" spans="1:26" ht="50.25" customHeight="1" x14ac:dyDescent="0.25">
      <c r="A239" s="64"/>
      <c r="B239" s="65"/>
      <c r="C239" s="65"/>
      <c r="D239" s="93"/>
      <c r="E239" s="94"/>
      <c r="F239" s="94"/>
      <c r="G239" s="71"/>
      <c r="H239" s="65"/>
      <c r="I239" s="65"/>
      <c r="J239" s="65"/>
      <c r="K239" s="94"/>
      <c r="L239" s="94"/>
      <c r="M239" s="78"/>
      <c r="N239" s="65"/>
      <c r="O239" s="65"/>
      <c r="P239" s="78"/>
      <c r="Q239" s="66"/>
      <c r="R239" s="65"/>
      <c r="S239" s="65"/>
      <c r="T239" s="65"/>
      <c r="U239" s="65"/>
      <c r="V239" s="73"/>
      <c r="W239" s="73"/>
      <c r="X239" s="73"/>
      <c r="Y239" s="73"/>
      <c r="Z239" s="73"/>
    </row>
    <row r="240" spans="1:26" ht="50.25" customHeight="1" x14ac:dyDescent="0.25">
      <c r="A240" s="64"/>
      <c r="B240" s="65"/>
      <c r="C240" s="65"/>
      <c r="D240" s="93"/>
      <c r="E240" s="94"/>
      <c r="F240" s="94"/>
      <c r="G240" s="71"/>
      <c r="H240" s="65"/>
      <c r="I240" s="65"/>
      <c r="J240" s="65"/>
      <c r="K240" s="94"/>
      <c r="L240" s="94"/>
      <c r="M240" s="78"/>
      <c r="N240" s="65"/>
      <c r="O240" s="65"/>
      <c r="P240" s="78"/>
      <c r="Q240" s="66"/>
      <c r="R240" s="65"/>
      <c r="S240" s="65"/>
      <c r="T240" s="65"/>
      <c r="U240" s="65"/>
      <c r="V240" s="73"/>
      <c r="W240" s="73"/>
      <c r="X240" s="73"/>
      <c r="Y240" s="73"/>
      <c r="Z240" s="73"/>
    </row>
    <row r="241" spans="1:26" ht="50.25" customHeight="1" x14ac:dyDescent="0.25">
      <c r="A241" s="64"/>
      <c r="B241" s="65"/>
      <c r="C241" s="65"/>
      <c r="D241" s="93"/>
      <c r="E241" s="94"/>
      <c r="F241" s="94"/>
      <c r="G241" s="71"/>
      <c r="H241" s="65"/>
      <c r="I241" s="65"/>
      <c r="J241" s="65"/>
      <c r="K241" s="94"/>
      <c r="L241" s="94"/>
      <c r="M241" s="78"/>
      <c r="N241" s="65"/>
      <c r="O241" s="65"/>
      <c r="P241" s="78"/>
      <c r="Q241" s="66"/>
      <c r="R241" s="65"/>
      <c r="S241" s="65"/>
      <c r="T241" s="65"/>
      <c r="U241" s="65"/>
      <c r="V241" s="73"/>
      <c r="W241" s="73"/>
      <c r="X241" s="73"/>
      <c r="Y241" s="73"/>
      <c r="Z241" s="73"/>
    </row>
    <row r="242" spans="1:26" ht="50.25" customHeight="1" x14ac:dyDescent="0.25">
      <c r="A242" s="64"/>
      <c r="B242" s="65"/>
      <c r="C242" s="65"/>
      <c r="D242" s="93"/>
      <c r="E242" s="94"/>
      <c r="F242" s="94"/>
      <c r="G242" s="71"/>
      <c r="H242" s="65"/>
      <c r="I242" s="65"/>
      <c r="J242" s="65"/>
      <c r="K242" s="94"/>
      <c r="L242" s="94"/>
      <c r="M242" s="78"/>
      <c r="N242" s="65"/>
      <c r="O242" s="65"/>
      <c r="P242" s="78"/>
      <c r="Q242" s="66"/>
      <c r="R242" s="65"/>
      <c r="S242" s="65"/>
      <c r="T242" s="65"/>
      <c r="U242" s="65"/>
      <c r="V242" s="73"/>
      <c r="W242" s="73"/>
      <c r="X242" s="73"/>
      <c r="Y242" s="73"/>
      <c r="Z242" s="73"/>
    </row>
    <row r="243" spans="1:26" ht="50.25" customHeight="1" x14ac:dyDescent="0.25">
      <c r="A243" s="64"/>
      <c r="B243" s="65"/>
      <c r="C243" s="65"/>
      <c r="D243" s="93"/>
      <c r="E243" s="94"/>
      <c r="F243" s="94"/>
      <c r="G243" s="71"/>
      <c r="H243" s="65"/>
      <c r="I243" s="65"/>
      <c r="J243" s="65"/>
      <c r="K243" s="94"/>
      <c r="L243" s="94"/>
      <c r="M243" s="78"/>
      <c r="N243" s="65"/>
      <c r="O243" s="65"/>
      <c r="P243" s="78"/>
      <c r="Q243" s="66"/>
      <c r="R243" s="65"/>
      <c r="S243" s="65"/>
      <c r="T243" s="65"/>
      <c r="U243" s="65"/>
      <c r="V243" s="73"/>
      <c r="W243" s="73"/>
      <c r="X243" s="73"/>
      <c r="Y243" s="73"/>
      <c r="Z243" s="73"/>
    </row>
    <row r="244" spans="1:26" ht="50.25" customHeight="1" x14ac:dyDescent="0.25">
      <c r="A244" s="64"/>
      <c r="B244" s="65"/>
      <c r="C244" s="65"/>
      <c r="D244" s="93"/>
      <c r="E244" s="94"/>
      <c r="F244" s="94"/>
      <c r="G244" s="71"/>
      <c r="H244" s="65"/>
      <c r="I244" s="65"/>
      <c r="J244" s="65"/>
      <c r="K244" s="94"/>
      <c r="L244" s="94"/>
      <c r="M244" s="78"/>
      <c r="N244" s="65"/>
      <c r="O244" s="65"/>
      <c r="P244" s="78"/>
      <c r="Q244" s="66"/>
      <c r="R244" s="65"/>
      <c r="S244" s="65"/>
      <c r="T244" s="65"/>
      <c r="U244" s="65"/>
      <c r="V244" s="73"/>
      <c r="W244" s="73"/>
      <c r="X244" s="73"/>
      <c r="Y244" s="73"/>
      <c r="Z244" s="73"/>
    </row>
    <row r="245" spans="1:26" ht="50.25" customHeight="1" x14ac:dyDescent="0.25">
      <c r="A245" s="64"/>
      <c r="B245" s="65"/>
      <c r="C245" s="65"/>
      <c r="D245" s="93"/>
      <c r="E245" s="94"/>
      <c r="F245" s="94"/>
      <c r="G245" s="71"/>
      <c r="H245" s="65"/>
      <c r="I245" s="65"/>
      <c r="J245" s="65"/>
      <c r="K245" s="94"/>
      <c r="L245" s="94"/>
      <c r="M245" s="78"/>
      <c r="N245" s="65"/>
      <c r="O245" s="65"/>
      <c r="P245" s="78"/>
      <c r="Q245" s="66"/>
      <c r="R245" s="65"/>
      <c r="S245" s="65"/>
      <c r="T245" s="65"/>
      <c r="U245" s="65"/>
      <c r="V245" s="73"/>
      <c r="W245" s="73"/>
      <c r="X245" s="73"/>
      <c r="Y245" s="73"/>
      <c r="Z245" s="73"/>
    </row>
    <row r="246" spans="1:26" ht="50.25" customHeight="1" x14ac:dyDescent="0.25">
      <c r="A246" s="64"/>
      <c r="B246" s="65"/>
      <c r="C246" s="65"/>
      <c r="D246" s="93"/>
      <c r="E246" s="94"/>
      <c r="F246" s="94"/>
      <c r="G246" s="71"/>
      <c r="H246" s="65"/>
      <c r="I246" s="65"/>
      <c r="J246" s="65"/>
      <c r="K246" s="94"/>
      <c r="L246" s="94"/>
      <c r="M246" s="78"/>
      <c r="N246" s="65"/>
      <c r="O246" s="65"/>
      <c r="P246" s="78"/>
      <c r="Q246" s="66"/>
      <c r="R246" s="65"/>
      <c r="S246" s="65"/>
      <c r="T246" s="65"/>
      <c r="U246" s="65"/>
      <c r="V246" s="73"/>
      <c r="W246" s="73"/>
      <c r="X246" s="73"/>
      <c r="Y246" s="73"/>
      <c r="Z246" s="73"/>
    </row>
    <row r="247" spans="1:26" ht="50.25" customHeight="1" x14ac:dyDescent="0.25">
      <c r="A247" s="64"/>
      <c r="B247" s="65"/>
      <c r="C247" s="65"/>
      <c r="D247" s="93"/>
      <c r="E247" s="94"/>
      <c r="F247" s="94"/>
      <c r="G247" s="71"/>
      <c r="H247" s="65"/>
      <c r="I247" s="65"/>
      <c r="J247" s="65"/>
      <c r="K247" s="94"/>
      <c r="L247" s="94"/>
      <c r="M247" s="78"/>
      <c r="N247" s="65"/>
      <c r="O247" s="65"/>
      <c r="P247" s="78"/>
      <c r="Q247" s="66"/>
      <c r="R247" s="65"/>
      <c r="S247" s="65"/>
      <c r="T247" s="65"/>
      <c r="U247" s="65"/>
      <c r="V247" s="73"/>
      <c r="W247" s="73"/>
      <c r="X247" s="73"/>
      <c r="Y247" s="73"/>
      <c r="Z247" s="73"/>
    </row>
    <row r="248" spans="1:26" ht="50.25" customHeight="1" x14ac:dyDescent="0.25">
      <c r="A248" s="64"/>
      <c r="B248" s="65"/>
      <c r="C248" s="65"/>
      <c r="D248" s="93"/>
      <c r="E248" s="94"/>
      <c r="F248" s="94"/>
      <c r="G248" s="71"/>
      <c r="H248" s="65"/>
      <c r="I248" s="65"/>
      <c r="J248" s="65"/>
      <c r="K248" s="94"/>
      <c r="L248" s="94"/>
      <c r="M248" s="78"/>
      <c r="N248" s="65"/>
      <c r="O248" s="65"/>
      <c r="P248" s="78"/>
      <c r="Q248" s="66"/>
      <c r="R248" s="65"/>
      <c r="S248" s="65"/>
      <c r="T248" s="65"/>
      <c r="U248" s="65"/>
      <c r="V248" s="73"/>
      <c r="W248" s="73"/>
      <c r="X248" s="73"/>
      <c r="Y248" s="73"/>
      <c r="Z248" s="73"/>
    </row>
    <row r="249" spans="1:26" ht="50.25" customHeight="1" x14ac:dyDescent="0.25">
      <c r="A249" s="64"/>
      <c r="B249" s="65"/>
      <c r="C249" s="65"/>
      <c r="D249" s="93"/>
      <c r="E249" s="94"/>
      <c r="F249" s="94"/>
      <c r="G249" s="71"/>
      <c r="H249" s="65"/>
      <c r="I249" s="65"/>
      <c r="J249" s="65"/>
      <c r="K249" s="94"/>
      <c r="L249" s="94"/>
      <c r="M249" s="78"/>
      <c r="N249" s="65"/>
      <c r="O249" s="65"/>
      <c r="P249" s="78"/>
      <c r="Q249" s="66"/>
      <c r="R249" s="65"/>
      <c r="S249" s="65"/>
      <c r="T249" s="65"/>
      <c r="U249" s="65"/>
      <c r="V249" s="73"/>
      <c r="W249" s="73"/>
      <c r="X249" s="73"/>
      <c r="Y249" s="73"/>
      <c r="Z249" s="73"/>
    </row>
    <row r="250" spans="1:26" ht="50.25" customHeight="1" x14ac:dyDescent="0.25">
      <c r="A250" s="64"/>
      <c r="B250" s="65"/>
      <c r="C250" s="65"/>
      <c r="D250" s="93"/>
      <c r="E250" s="94"/>
      <c r="F250" s="94"/>
      <c r="G250" s="71"/>
      <c r="H250" s="65"/>
      <c r="I250" s="65"/>
      <c r="J250" s="65"/>
      <c r="K250" s="94"/>
      <c r="L250" s="94"/>
      <c r="M250" s="78"/>
      <c r="N250" s="65"/>
      <c r="O250" s="65"/>
      <c r="P250" s="78"/>
      <c r="Q250" s="66"/>
      <c r="R250" s="65"/>
      <c r="S250" s="65"/>
      <c r="T250" s="65"/>
      <c r="U250" s="65"/>
      <c r="V250" s="73"/>
      <c r="W250" s="73"/>
      <c r="X250" s="73"/>
      <c r="Y250" s="73"/>
      <c r="Z250" s="73"/>
    </row>
    <row r="251" spans="1:26" ht="50.25" customHeight="1" x14ac:dyDescent="0.25">
      <c r="A251" s="64"/>
      <c r="B251" s="65"/>
      <c r="C251" s="65"/>
      <c r="D251" s="93"/>
      <c r="E251" s="94"/>
      <c r="F251" s="94"/>
      <c r="G251" s="71"/>
      <c r="H251" s="65"/>
      <c r="I251" s="65"/>
      <c r="J251" s="65"/>
      <c r="K251" s="94"/>
      <c r="L251" s="94"/>
      <c r="M251" s="78"/>
      <c r="N251" s="65"/>
      <c r="O251" s="65"/>
      <c r="P251" s="78"/>
      <c r="Q251" s="66"/>
      <c r="R251" s="65"/>
      <c r="S251" s="65"/>
      <c r="T251" s="65"/>
      <c r="U251" s="65"/>
      <c r="V251" s="73"/>
      <c r="W251" s="73"/>
      <c r="X251" s="73"/>
      <c r="Y251" s="73"/>
      <c r="Z251" s="73"/>
    </row>
    <row r="252" spans="1:26" ht="50.25" customHeight="1" x14ac:dyDescent="0.25">
      <c r="A252" s="64"/>
      <c r="B252" s="65"/>
      <c r="C252" s="65"/>
      <c r="D252" s="93"/>
      <c r="E252" s="94"/>
      <c r="F252" s="94"/>
      <c r="G252" s="71"/>
      <c r="H252" s="65"/>
      <c r="I252" s="65"/>
      <c r="J252" s="65"/>
      <c r="K252" s="94"/>
      <c r="L252" s="94"/>
      <c r="M252" s="78"/>
      <c r="N252" s="65"/>
      <c r="O252" s="65"/>
      <c r="P252" s="78"/>
      <c r="Q252" s="66"/>
      <c r="R252" s="65"/>
      <c r="S252" s="65"/>
      <c r="T252" s="65"/>
      <c r="U252" s="65"/>
      <c r="V252" s="73"/>
      <c r="W252" s="73"/>
      <c r="X252" s="73"/>
      <c r="Y252" s="73"/>
      <c r="Z252" s="73"/>
    </row>
    <row r="253" spans="1:26" ht="50.25" customHeight="1" x14ac:dyDescent="0.25">
      <c r="A253" s="64"/>
      <c r="B253" s="65"/>
      <c r="C253" s="65"/>
      <c r="D253" s="93"/>
      <c r="E253" s="94"/>
      <c r="F253" s="94"/>
      <c r="G253" s="71"/>
      <c r="H253" s="66"/>
      <c r="I253" s="66"/>
      <c r="J253" s="65"/>
      <c r="K253" s="94"/>
      <c r="L253" s="94"/>
      <c r="M253" s="78"/>
      <c r="N253" s="65"/>
      <c r="O253" s="65"/>
      <c r="P253" s="78"/>
      <c r="Q253" s="66"/>
      <c r="R253" s="65"/>
      <c r="S253" s="65"/>
      <c r="T253" s="65"/>
      <c r="U253" s="65"/>
      <c r="V253" s="73"/>
      <c r="W253" s="73"/>
      <c r="X253" s="73"/>
      <c r="Y253" s="73"/>
      <c r="Z253" s="73"/>
    </row>
    <row r="254" spans="1:26" ht="50.25" customHeight="1" x14ac:dyDescent="0.25">
      <c r="A254" s="64"/>
      <c r="B254" s="65"/>
      <c r="C254" s="65"/>
      <c r="D254" s="93"/>
      <c r="E254" s="94"/>
      <c r="F254" s="94"/>
      <c r="G254" s="71"/>
      <c r="H254" s="66"/>
      <c r="I254" s="66"/>
      <c r="J254" s="66"/>
      <c r="K254" s="94"/>
      <c r="L254" s="94"/>
      <c r="M254" s="78"/>
      <c r="N254" s="65"/>
      <c r="O254" s="65"/>
      <c r="P254" s="78"/>
      <c r="Q254" s="66"/>
      <c r="R254" s="65"/>
      <c r="S254" s="65"/>
      <c r="T254" s="65"/>
      <c r="U254" s="65"/>
      <c r="V254" s="73"/>
      <c r="W254" s="73"/>
      <c r="X254" s="73"/>
      <c r="Y254" s="73"/>
      <c r="Z254" s="73"/>
    </row>
    <row r="255" spans="1:26" ht="50.25" customHeight="1" x14ac:dyDescent="0.25">
      <c r="A255" s="64"/>
      <c r="B255" s="65"/>
      <c r="C255" s="65"/>
      <c r="D255" s="93"/>
      <c r="E255" s="94"/>
      <c r="F255" s="94"/>
      <c r="G255" s="71"/>
      <c r="H255" s="66"/>
      <c r="I255" s="66"/>
      <c r="J255" s="66"/>
      <c r="K255" s="94"/>
      <c r="L255" s="94"/>
      <c r="M255" s="78"/>
      <c r="N255" s="65"/>
      <c r="O255" s="65"/>
      <c r="P255" s="78"/>
      <c r="Q255" s="66"/>
      <c r="R255" s="65"/>
      <c r="S255" s="65"/>
      <c r="T255" s="65"/>
      <c r="U255" s="65"/>
      <c r="V255" s="73"/>
      <c r="W255" s="73"/>
      <c r="X255" s="73"/>
      <c r="Y255" s="73"/>
      <c r="Z255" s="73"/>
    </row>
    <row r="3407" spans="1:5" x14ac:dyDescent="0.25">
      <c r="A3407" s="96"/>
    </row>
    <row r="3408" spans="1:5" x14ac:dyDescent="0.25">
      <c r="A3408" s="96" t="s">
        <v>249</v>
      </c>
      <c r="B3408" s="63" t="s">
        <v>207</v>
      </c>
      <c r="C3408" s="63" t="s">
        <v>208</v>
      </c>
      <c r="D3408" s="63" t="s">
        <v>3</v>
      </c>
      <c r="E3408" s="63" t="s">
        <v>259</v>
      </c>
    </row>
    <row r="3409" spans="1:5" x14ac:dyDescent="0.25">
      <c r="A3409" s="67" t="s">
        <v>250</v>
      </c>
      <c r="B3409" s="63">
        <v>4</v>
      </c>
      <c r="C3409" s="63">
        <v>100</v>
      </c>
      <c r="D3409" s="63" t="s">
        <v>4</v>
      </c>
      <c r="E3409" s="63">
        <v>0</v>
      </c>
    </row>
    <row r="3410" spans="1:5" x14ac:dyDescent="0.25">
      <c r="A3410" s="67" t="s">
        <v>251</v>
      </c>
      <c r="B3410" s="63">
        <v>3</v>
      </c>
      <c r="C3410" s="63">
        <v>60</v>
      </c>
      <c r="E3410" s="63">
        <v>2</v>
      </c>
    </row>
    <row r="3411" spans="1:5" x14ac:dyDescent="0.25">
      <c r="A3411" s="67" t="s">
        <v>252</v>
      </c>
      <c r="B3411" s="63">
        <v>2</v>
      </c>
      <c r="C3411" s="63">
        <v>25</v>
      </c>
      <c r="E3411" s="63">
        <v>6</v>
      </c>
    </row>
    <row r="3412" spans="1:5" x14ac:dyDescent="0.25">
      <c r="A3412" s="67" t="s">
        <v>253</v>
      </c>
      <c r="B3412" s="63">
        <v>1</v>
      </c>
      <c r="C3412" s="63">
        <v>10</v>
      </c>
      <c r="E3412" s="63">
        <v>10</v>
      </c>
    </row>
    <row r="3413" spans="1:5" x14ac:dyDescent="0.25">
      <c r="A3413" s="67" t="s">
        <v>254</v>
      </c>
      <c r="B3413" s="68"/>
      <c r="C3413" s="69"/>
      <c r="D3413" s="68"/>
      <c r="E3413" s="68"/>
    </row>
    <row r="3414" spans="1:5" x14ac:dyDescent="0.25">
      <c r="A3414" s="67" t="s">
        <v>255</v>
      </c>
      <c r="B3414" s="68"/>
      <c r="C3414" s="69"/>
      <c r="D3414" s="68"/>
      <c r="E3414" s="68"/>
    </row>
    <row r="3415" spans="1:5" x14ac:dyDescent="0.25">
      <c r="A3415" s="67" t="s">
        <v>256</v>
      </c>
      <c r="B3415" s="69"/>
      <c r="C3415" s="69"/>
      <c r="D3415" s="68"/>
      <c r="E3415" s="68"/>
    </row>
    <row r="3416" spans="1:5" x14ac:dyDescent="0.25">
      <c r="A3416" s="67" t="s">
        <v>257</v>
      </c>
      <c r="B3416" s="69"/>
      <c r="C3416" s="69"/>
      <c r="D3416" s="68"/>
      <c r="E3416" s="68"/>
    </row>
    <row r="3417" spans="1:5" x14ac:dyDescent="0.25">
      <c r="A3417" s="67" t="s">
        <v>258</v>
      </c>
    </row>
    <row r="3418" spans="1:5" x14ac:dyDescent="0.25">
      <c r="A3418" s="67"/>
    </row>
    <row r="3419" spans="1:5" x14ac:dyDescent="0.25">
      <c r="A3419" s="67"/>
    </row>
    <row r="3420" spans="1:5" x14ac:dyDescent="0.25">
      <c r="A3420" s="67"/>
    </row>
    <row r="3421" spans="1:5" x14ac:dyDescent="0.25">
      <c r="A3421" s="67"/>
    </row>
    <row r="3422" spans="1:5" x14ac:dyDescent="0.25">
      <c r="A3422" s="67"/>
    </row>
    <row r="3423" spans="1:5" x14ac:dyDescent="0.25">
      <c r="A3423" s="67"/>
    </row>
    <row r="3424" spans="1:5" x14ac:dyDescent="0.25">
      <c r="A3424" s="67"/>
    </row>
    <row r="3425" spans="1:1" x14ac:dyDescent="0.25">
      <c r="A3425" s="67"/>
    </row>
    <row r="3426" spans="1:1" x14ac:dyDescent="0.25">
      <c r="A3426" s="67"/>
    </row>
    <row r="3427" spans="1:1" x14ac:dyDescent="0.25">
      <c r="A3427" s="67"/>
    </row>
    <row r="3428" spans="1:1" x14ac:dyDescent="0.25">
      <c r="A3428" s="67"/>
    </row>
    <row r="3429" spans="1:1" x14ac:dyDescent="0.25">
      <c r="A3429" s="67"/>
    </row>
    <row r="3430" spans="1:1" x14ac:dyDescent="0.25">
      <c r="A3430" s="67"/>
    </row>
    <row r="3431" spans="1:1" x14ac:dyDescent="0.25">
      <c r="A3431" s="67"/>
    </row>
    <row r="3432" spans="1:1" x14ac:dyDescent="0.25">
      <c r="A3432" s="67"/>
    </row>
    <row r="3433" spans="1:1" x14ac:dyDescent="0.25">
      <c r="A3433" s="67"/>
    </row>
    <row r="3434" spans="1:1" x14ac:dyDescent="0.25">
      <c r="A3434" s="67"/>
    </row>
    <row r="3435" spans="1:1" x14ac:dyDescent="0.25">
      <c r="A3435" s="67"/>
    </row>
    <row r="3436" spans="1:1" x14ac:dyDescent="0.25">
      <c r="A3436" s="67"/>
    </row>
    <row r="3437" spans="1:1" x14ac:dyDescent="0.25">
      <c r="A3437" s="67"/>
    </row>
    <row r="3438" spans="1:1" x14ac:dyDescent="0.25">
      <c r="A3438" s="67"/>
    </row>
    <row r="3439" spans="1:1" x14ac:dyDescent="0.25">
      <c r="A3439" s="67"/>
    </row>
    <row r="3440" spans="1:1" x14ac:dyDescent="0.25">
      <c r="A3440" s="67"/>
    </row>
    <row r="3441" spans="1:1" x14ac:dyDescent="0.25">
      <c r="A3441" s="67"/>
    </row>
    <row r="3442" spans="1:1" x14ac:dyDescent="0.25">
      <c r="A3442" s="67"/>
    </row>
    <row r="3443" spans="1:1" x14ac:dyDescent="0.25">
      <c r="A3443" s="67"/>
    </row>
    <row r="3444" spans="1:1" x14ac:dyDescent="0.25">
      <c r="A3444" s="67"/>
    </row>
    <row r="3445" spans="1:1" x14ac:dyDescent="0.25">
      <c r="A3445" s="67"/>
    </row>
    <row r="3446" spans="1:1" x14ac:dyDescent="0.25">
      <c r="A3446" s="67"/>
    </row>
    <row r="3447" spans="1:1" x14ac:dyDescent="0.25">
      <c r="A3447" s="67"/>
    </row>
    <row r="3448" spans="1:1" x14ac:dyDescent="0.25">
      <c r="A3448" s="67"/>
    </row>
    <row r="3449" spans="1:1" x14ac:dyDescent="0.25">
      <c r="A3449" s="67"/>
    </row>
    <row r="3450" spans="1:1" x14ac:dyDescent="0.25">
      <c r="A3450" s="67"/>
    </row>
    <row r="3451" spans="1:1" x14ac:dyDescent="0.25">
      <c r="A3451" s="67"/>
    </row>
    <row r="3452" spans="1:1" x14ac:dyDescent="0.25">
      <c r="A3452" s="67"/>
    </row>
    <row r="3453" spans="1:1" x14ac:dyDescent="0.25">
      <c r="A3453" s="70"/>
    </row>
  </sheetData>
  <sheetProtection formatCells="0" formatColumns="0" formatRows="0" insertColumns="0" insertRows="0" insertHyperlinks="0" deleteColumns="0" deleteRows="0" sort="0" autoFilter="0" pivotTables="0"/>
  <mergeCells count="28">
    <mergeCell ref="K6:Q6"/>
    <mergeCell ref="S6:U6"/>
    <mergeCell ref="V6:Z6"/>
    <mergeCell ref="A1:Z1"/>
    <mergeCell ref="K4:Z5"/>
    <mergeCell ref="A6:A7"/>
    <mergeCell ref="B6:B7"/>
    <mergeCell ref="C6:C7"/>
    <mergeCell ref="D6:D7"/>
    <mergeCell ref="E6:F6"/>
    <mergeCell ref="G6:G7"/>
    <mergeCell ref="H6:J6"/>
    <mergeCell ref="A2:Z2"/>
    <mergeCell ref="B3:Z3"/>
    <mergeCell ref="B4:J4"/>
    <mergeCell ref="C26:C30"/>
    <mergeCell ref="C37:C41"/>
    <mergeCell ref="C42:C47"/>
    <mergeCell ref="C48:C51"/>
    <mergeCell ref="A8:A51"/>
    <mergeCell ref="C35:C36"/>
    <mergeCell ref="C31:C34"/>
    <mergeCell ref="B8:B24"/>
    <mergeCell ref="B26:B36"/>
    <mergeCell ref="B37:B51"/>
    <mergeCell ref="C13:C17"/>
    <mergeCell ref="C18:C25"/>
    <mergeCell ref="C8:C12"/>
  </mergeCells>
  <conditionalFormatting sqref="N8:N255">
    <cfRule type="cellIs" dxfId="7" priority="72" operator="between">
      <formula>"MUY ALTO"</formula>
      <formula>"MUY ALTO"</formula>
    </cfRule>
    <cfRule type="cellIs" dxfId="6" priority="73" operator="between">
      <formula>"ALTO"</formula>
      <formula>"ALTO"</formula>
    </cfRule>
    <cfRule type="cellIs" dxfId="5" priority="74" operator="between">
      <formula>"MEDIO"</formula>
      <formula>"MEDIO"</formula>
    </cfRule>
    <cfRule type="cellIs" dxfId="4" priority="75" operator="between">
      <formula>"BAJO"</formula>
      <formula>"BAJO"</formula>
    </cfRule>
  </conditionalFormatting>
  <conditionalFormatting sqref="R8:R255">
    <cfRule type="containsText" dxfId="3" priority="69" operator="containsText" text="NO ACEPTABLE">
      <formula>NOT(ISERROR(SEARCH("NO ACEPTABLE",R8)))</formula>
    </cfRule>
    <cfRule type="containsText" dxfId="2" priority="70" operator="containsText" text="ACEPTABLE">
      <formula>NOT(ISERROR(SEARCH("ACEPTABLE",R8)))</formula>
    </cfRule>
    <cfRule type="containsText" dxfId="1" priority="71" operator="containsText" text="MEJORABLE">
      <formula>NOT(ISERROR(SEARCH("MEJORABLE",R8)))</formula>
    </cfRule>
  </conditionalFormatting>
  <conditionalFormatting sqref="R8:R51">
    <cfRule type="containsText" dxfId="0" priority="68" operator="containsText" text="ACEPTABLE CON CONTROL ESPECIFICO">
      <formula>NOT(ISERROR(SEARCH("ACEPTABLE CON CONTROL ESPECIFICO",R8)))</formula>
    </cfRule>
  </conditionalFormatting>
  <dataValidations count="7">
    <dataValidation type="list" allowBlank="1" showInputMessage="1" showErrorMessage="1" sqref="G52:G255">
      <formula1>#REF!</formula1>
    </dataValidation>
    <dataValidation type="list" allowBlank="1" showInputMessage="1" showErrorMessage="1" sqref="E52:E255">
      <formula1>$A$3409:$A$3452</formula1>
    </dataValidation>
    <dataValidation type="list" allowBlank="1" showInputMessage="1" showErrorMessage="1" sqref="D8:D35 U8:U35 D37:D255 U37:U255">
      <formula1>$D$3408:$D$3409</formula1>
    </dataValidation>
    <dataValidation type="list" allowBlank="1" showInputMessage="1" showErrorMessage="1" sqref="O8:O255">
      <formula1>$C$3409:$C$3412</formula1>
    </dataValidation>
    <dataValidation type="list" allowBlank="1" showInputMessage="1" showErrorMessage="1" sqref="L8:L35 L37:L255">
      <formula1>$B$3409:$B$3412</formula1>
    </dataValidation>
    <dataValidation type="list" allowBlank="1" showInputMessage="1" showErrorMessage="1" sqref="F8:F255">
      <formula1>$A$3408:$A$3417</formula1>
    </dataValidation>
    <dataValidation type="list" allowBlank="1" showInputMessage="1" showErrorMessage="1" sqref="K8:K35 K37:K255">
      <formula1>$E$3409:$E$3412</formula1>
    </dataValidation>
  </dataValidations>
  <pageMargins left="0.70866141732283472" right="0.70866141732283472" top="0.74803149606299213" bottom="0.74803149606299213" header="0.31496062992125984" footer="0.31496062992125984"/>
  <pageSetup scale="33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"/>
  <sheetViews>
    <sheetView showGridLines="0" topLeftCell="A4" zoomScale="60" zoomScaleNormal="60" zoomScalePageLayoutView="62" workbookViewId="0">
      <selection activeCell="P9" sqref="P9"/>
    </sheetView>
  </sheetViews>
  <sheetFormatPr baseColWidth="10" defaultColWidth="11.42578125" defaultRowHeight="12.75" x14ac:dyDescent="0.2"/>
  <cols>
    <col min="1" max="1" width="10.85546875" style="1"/>
    <col min="2" max="2" width="17.42578125" style="1" customWidth="1"/>
    <col min="3" max="3" width="27.7109375" style="1" customWidth="1"/>
    <col min="4" max="4" width="22" style="1" customWidth="1"/>
    <col min="5" max="5" width="34.140625" style="1" customWidth="1"/>
    <col min="6" max="6" width="36.7109375" style="1" customWidth="1"/>
    <col min="7" max="7" width="24.140625" style="1" customWidth="1"/>
    <col min="8" max="257" width="10.85546875" style="1"/>
    <col min="258" max="258" width="17.42578125" style="1" customWidth="1"/>
    <col min="259" max="259" width="27.7109375" style="1" customWidth="1"/>
    <col min="260" max="260" width="22" style="1" customWidth="1"/>
    <col min="261" max="261" width="34.140625" style="1" customWidth="1"/>
    <col min="262" max="262" width="36.7109375" style="1" customWidth="1"/>
    <col min="263" max="263" width="24.140625" style="1" customWidth="1"/>
    <col min="264" max="513" width="10.85546875" style="1"/>
    <col min="514" max="514" width="17.42578125" style="1" customWidth="1"/>
    <col min="515" max="515" width="27.7109375" style="1" customWidth="1"/>
    <col min="516" max="516" width="22" style="1" customWidth="1"/>
    <col min="517" max="517" width="34.140625" style="1" customWidth="1"/>
    <col min="518" max="518" width="36.7109375" style="1" customWidth="1"/>
    <col min="519" max="519" width="24.140625" style="1" customWidth="1"/>
    <col min="520" max="769" width="10.85546875" style="1"/>
    <col min="770" max="770" width="17.42578125" style="1" customWidth="1"/>
    <col min="771" max="771" width="27.7109375" style="1" customWidth="1"/>
    <col min="772" max="772" width="22" style="1" customWidth="1"/>
    <col min="773" max="773" width="34.140625" style="1" customWidth="1"/>
    <col min="774" max="774" width="36.7109375" style="1" customWidth="1"/>
    <col min="775" max="775" width="24.140625" style="1" customWidth="1"/>
    <col min="776" max="1025" width="10.85546875" style="1"/>
    <col min="1026" max="1026" width="17.42578125" style="1" customWidth="1"/>
    <col min="1027" max="1027" width="27.7109375" style="1" customWidth="1"/>
    <col min="1028" max="1028" width="22" style="1" customWidth="1"/>
    <col min="1029" max="1029" width="34.140625" style="1" customWidth="1"/>
    <col min="1030" max="1030" width="36.7109375" style="1" customWidth="1"/>
    <col min="1031" max="1031" width="24.140625" style="1" customWidth="1"/>
    <col min="1032" max="1281" width="10.85546875" style="1"/>
    <col min="1282" max="1282" width="17.42578125" style="1" customWidth="1"/>
    <col min="1283" max="1283" width="27.7109375" style="1" customWidth="1"/>
    <col min="1284" max="1284" width="22" style="1" customWidth="1"/>
    <col min="1285" max="1285" width="34.140625" style="1" customWidth="1"/>
    <col min="1286" max="1286" width="36.7109375" style="1" customWidth="1"/>
    <col min="1287" max="1287" width="24.140625" style="1" customWidth="1"/>
    <col min="1288" max="1537" width="10.85546875" style="1"/>
    <col min="1538" max="1538" width="17.42578125" style="1" customWidth="1"/>
    <col min="1539" max="1539" width="27.7109375" style="1" customWidth="1"/>
    <col min="1540" max="1540" width="22" style="1" customWidth="1"/>
    <col min="1541" max="1541" width="34.140625" style="1" customWidth="1"/>
    <col min="1542" max="1542" width="36.7109375" style="1" customWidth="1"/>
    <col min="1543" max="1543" width="24.140625" style="1" customWidth="1"/>
    <col min="1544" max="1793" width="10.85546875" style="1"/>
    <col min="1794" max="1794" width="17.42578125" style="1" customWidth="1"/>
    <col min="1795" max="1795" width="27.7109375" style="1" customWidth="1"/>
    <col min="1796" max="1796" width="22" style="1" customWidth="1"/>
    <col min="1797" max="1797" width="34.140625" style="1" customWidth="1"/>
    <col min="1798" max="1798" width="36.7109375" style="1" customWidth="1"/>
    <col min="1799" max="1799" width="24.140625" style="1" customWidth="1"/>
    <col min="1800" max="2049" width="10.85546875" style="1"/>
    <col min="2050" max="2050" width="17.42578125" style="1" customWidth="1"/>
    <col min="2051" max="2051" width="27.7109375" style="1" customWidth="1"/>
    <col min="2052" max="2052" width="22" style="1" customWidth="1"/>
    <col min="2053" max="2053" width="34.140625" style="1" customWidth="1"/>
    <col min="2054" max="2054" width="36.7109375" style="1" customWidth="1"/>
    <col min="2055" max="2055" width="24.140625" style="1" customWidth="1"/>
    <col min="2056" max="2305" width="10.85546875" style="1"/>
    <col min="2306" max="2306" width="17.42578125" style="1" customWidth="1"/>
    <col min="2307" max="2307" width="27.7109375" style="1" customWidth="1"/>
    <col min="2308" max="2308" width="22" style="1" customWidth="1"/>
    <col min="2309" max="2309" width="34.140625" style="1" customWidth="1"/>
    <col min="2310" max="2310" width="36.7109375" style="1" customWidth="1"/>
    <col min="2311" max="2311" width="24.140625" style="1" customWidth="1"/>
    <col min="2312" max="2561" width="10.85546875" style="1"/>
    <col min="2562" max="2562" width="17.42578125" style="1" customWidth="1"/>
    <col min="2563" max="2563" width="27.7109375" style="1" customWidth="1"/>
    <col min="2564" max="2564" width="22" style="1" customWidth="1"/>
    <col min="2565" max="2565" width="34.140625" style="1" customWidth="1"/>
    <col min="2566" max="2566" width="36.7109375" style="1" customWidth="1"/>
    <col min="2567" max="2567" width="24.140625" style="1" customWidth="1"/>
    <col min="2568" max="2817" width="10.85546875" style="1"/>
    <col min="2818" max="2818" width="17.42578125" style="1" customWidth="1"/>
    <col min="2819" max="2819" width="27.7109375" style="1" customWidth="1"/>
    <col min="2820" max="2820" width="22" style="1" customWidth="1"/>
    <col min="2821" max="2821" width="34.140625" style="1" customWidth="1"/>
    <col min="2822" max="2822" width="36.7109375" style="1" customWidth="1"/>
    <col min="2823" max="2823" width="24.140625" style="1" customWidth="1"/>
    <col min="2824" max="3073" width="10.85546875" style="1"/>
    <col min="3074" max="3074" width="17.42578125" style="1" customWidth="1"/>
    <col min="3075" max="3075" width="27.7109375" style="1" customWidth="1"/>
    <col min="3076" max="3076" width="22" style="1" customWidth="1"/>
    <col min="3077" max="3077" width="34.140625" style="1" customWidth="1"/>
    <col min="3078" max="3078" width="36.7109375" style="1" customWidth="1"/>
    <col min="3079" max="3079" width="24.140625" style="1" customWidth="1"/>
    <col min="3080" max="3329" width="10.85546875" style="1"/>
    <col min="3330" max="3330" width="17.42578125" style="1" customWidth="1"/>
    <col min="3331" max="3331" width="27.7109375" style="1" customWidth="1"/>
    <col min="3332" max="3332" width="22" style="1" customWidth="1"/>
    <col min="3333" max="3333" width="34.140625" style="1" customWidth="1"/>
    <col min="3334" max="3334" width="36.7109375" style="1" customWidth="1"/>
    <col min="3335" max="3335" width="24.140625" style="1" customWidth="1"/>
    <col min="3336" max="3585" width="10.85546875" style="1"/>
    <col min="3586" max="3586" width="17.42578125" style="1" customWidth="1"/>
    <col min="3587" max="3587" width="27.7109375" style="1" customWidth="1"/>
    <col min="3588" max="3588" width="22" style="1" customWidth="1"/>
    <col min="3589" max="3589" width="34.140625" style="1" customWidth="1"/>
    <col min="3590" max="3590" width="36.7109375" style="1" customWidth="1"/>
    <col min="3591" max="3591" width="24.140625" style="1" customWidth="1"/>
    <col min="3592" max="3841" width="10.85546875" style="1"/>
    <col min="3842" max="3842" width="17.42578125" style="1" customWidth="1"/>
    <col min="3843" max="3843" width="27.7109375" style="1" customWidth="1"/>
    <col min="3844" max="3844" width="22" style="1" customWidth="1"/>
    <col min="3845" max="3845" width="34.140625" style="1" customWidth="1"/>
    <col min="3846" max="3846" width="36.7109375" style="1" customWidth="1"/>
    <col min="3847" max="3847" width="24.140625" style="1" customWidth="1"/>
    <col min="3848" max="4097" width="10.85546875" style="1"/>
    <col min="4098" max="4098" width="17.42578125" style="1" customWidth="1"/>
    <col min="4099" max="4099" width="27.7109375" style="1" customWidth="1"/>
    <col min="4100" max="4100" width="22" style="1" customWidth="1"/>
    <col min="4101" max="4101" width="34.140625" style="1" customWidth="1"/>
    <col min="4102" max="4102" width="36.7109375" style="1" customWidth="1"/>
    <col min="4103" max="4103" width="24.140625" style="1" customWidth="1"/>
    <col min="4104" max="4353" width="10.85546875" style="1"/>
    <col min="4354" max="4354" width="17.42578125" style="1" customWidth="1"/>
    <col min="4355" max="4355" width="27.7109375" style="1" customWidth="1"/>
    <col min="4356" max="4356" width="22" style="1" customWidth="1"/>
    <col min="4357" max="4357" width="34.140625" style="1" customWidth="1"/>
    <col min="4358" max="4358" width="36.7109375" style="1" customWidth="1"/>
    <col min="4359" max="4359" width="24.140625" style="1" customWidth="1"/>
    <col min="4360" max="4609" width="10.85546875" style="1"/>
    <col min="4610" max="4610" width="17.42578125" style="1" customWidth="1"/>
    <col min="4611" max="4611" width="27.7109375" style="1" customWidth="1"/>
    <col min="4612" max="4612" width="22" style="1" customWidth="1"/>
    <col min="4613" max="4613" width="34.140625" style="1" customWidth="1"/>
    <col min="4614" max="4614" width="36.7109375" style="1" customWidth="1"/>
    <col min="4615" max="4615" width="24.140625" style="1" customWidth="1"/>
    <col min="4616" max="4865" width="10.85546875" style="1"/>
    <col min="4866" max="4866" width="17.42578125" style="1" customWidth="1"/>
    <col min="4867" max="4867" width="27.7109375" style="1" customWidth="1"/>
    <col min="4868" max="4868" width="22" style="1" customWidth="1"/>
    <col min="4869" max="4869" width="34.140625" style="1" customWidth="1"/>
    <col min="4870" max="4870" width="36.7109375" style="1" customWidth="1"/>
    <col min="4871" max="4871" width="24.140625" style="1" customWidth="1"/>
    <col min="4872" max="5121" width="10.85546875" style="1"/>
    <col min="5122" max="5122" width="17.42578125" style="1" customWidth="1"/>
    <col min="5123" max="5123" width="27.7109375" style="1" customWidth="1"/>
    <col min="5124" max="5124" width="22" style="1" customWidth="1"/>
    <col min="5125" max="5125" width="34.140625" style="1" customWidth="1"/>
    <col min="5126" max="5126" width="36.7109375" style="1" customWidth="1"/>
    <col min="5127" max="5127" width="24.140625" style="1" customWidth="1"/>
    <col min="5128" max="5377" width="10.85546875" style="1"/>
    <col min="5378" max="5378" width="17.42578125" style="1" customWidth="1"/>
    <col min="5379" max="5379" width="27.7109375" style="1" customWidth="1"/>
    <col min="5380" max="5380" width="22" style="1" customWidth="1"/>
    <col min="5381" max="5381" width="34.140625" style="1" customWidth="1"/>
    <col min="5382" max="5382" width="36.7109375" style="1" customWidth="1"/>
    <col min="5383" max="5383" width="24.140625" style="1" customWidth="1"/>
    <col min="5384" max="5633" width="10.85546875" style="1"/>
    <col min="5634" max="5634" width="17.42578125" style="1" customWidth="1"/>
    <col min="5635" max="5635" width="27.7109375" style="1" customWidth="1"/>
    <col min="5636" max="5636" width="22" style="1" customWidth="1"/>
    <col min="5637" max="5637" width="34.140625" style="1" customWidth="1"/>
    <col min="5638" max="5638" width="36.7109375" style="1" customWidth="1"/>
    <col min="5639" max="5639" width="24.140625" style="1" customWidth="1"/>
    <col min="5640" max="5889" width="10.85546875" style="1"/>
    <col min="5890" max="5890" width="17.42578125" style="1" customWidth="1"/>
    <col min="5891" max="5891" width="27.7109375" style="1" customWidth="1"/>
    <col min="5892" max="5892" width="22" style="1" customWidth="1"/>
    <col min="5893" max="5893" width="34.140625" style="1" customWidth="1"/>
    <col min="5894" max="5894" width="36.7109375" style="1" customWidth="1"/>
    <col min="5895" max="5895" width="24.140625" style="1" customWidth="1"/>
    <col min="5896" max="6145" width="10.85546875" style="1"/>
    <col min="6146" max="6146" width="17.42578125" style="1" customWidth="1"/>
    <col min="6147" max="6147" width="27.7109375" style="1" customWidth="1"/>
    <col min="6148" max="6148" width="22" style="1" customWidth="1"/>
    <col min="6149" max="6149" width="34.140625" style="1" customWidth="1"/>
    <col min="6150" max="6150" width="36.7109375" style="1" customWidth="1"/>
    <col min="6151" max="6151" width="24.140625" style="1" customWidth="1"/>
    <col min="6152" max="6401" width="10.85546875" style="1"/>
    <col min="6402" max="6402" width="17.42578125" style="1" customWidth="1"/>
    <col min="6403" max="6403" width="27.7109375" style="1" customWidth="1"/>
    <col min="6404" max="6404" width="22" style="1" customWidth="1"/>
    <col min="6405" max="6405" width="34.140625" style="1" customWidth="1"/>
    <col min="6406" max="6406" width="36.7109375" style="1" customWidth="1"/>
    <col min="6407" max="6407" width="24.140625" style="1" customWidth="1"/>
    <col min="6408" max="6657" width="10.85546875" style="1"/>
    <col min="6658" max="6658" width="17.42578125" style="1" customWidth="1"/>
    <col min="6659" max="6659" width="27.7109375" style="1" customWidth="1"/>
    <col min="6660" max="6660" width="22" style="1" customWidth="1"/>
    <col min="6661" max="6661" width="34.140625" style="1" customWidth="1"/>
    <col min="6662" max="6662" width="36.7109375" style="1" customWidth="1"/>
    <col min="6663" max="6663" width="24.140625" style="1" customWidth="1"/>
    <col min="6664" max="6913" width="10.85546875" style="1"/>
    <col min="6914" max="6914" width="17.42578125" style="1" customWidth="1"/>
    <col min="6915" max="6915" width="27.7109375" style="1" customWidth="1"/>
    <col min="6916" max="6916" width="22" style="1" customWidth="1"/>
    <col min="6917" max="6917" width="34.140625" style="1" customWidth="1"/>
    <col min="6918" max="6918" width="36.7109375" style="1" customWidth="1"/>
    <col min="6919" max="6919" width="24.140625" style="1" customWidth="1"/>
    <col min="6920" max="7169" width="10.85546875" style="1"/>
    <col min="7170" max="7170" width="17.42578125" style="1" customWidth="1"/>
    <col min="7171" max="7171" width="27.7109375" style="1" customWidth="1"/>
    <col min="7172" max="7172" width="22" style="1" customWidth="1"/>
    <col min="7173" max="7173" width="34.140625" style="1" customWidth="1"/>
    <col min="7174" max="7174" width="36.7109375" style="1" customWidth="1"/>
    <col min="7175" max="7175" width="24.140625" style="1" customWidth="1"/>
    <col min="7176" max="7425" width="10.85546875" style="1"/>
    <col min="7426" max="7426" width="17.42578125" style="1" customWidth="1"/>
    <col min="7427" max="7427" width="27.7109375" style="1" customWidth="1"/>
    <col min="7428" max="7428" width="22" style="1" customWidth="1"/>
    <col min="7429" max="7429" width="34.140625" style="1" customWidth="1"/>
    <col min="7430" max="7430" width="36.7109375" style="1" customWidth="1"/>
    <col min="7431" max="7431" width="24.140625" style="1" customWidth="1"/>
    <col min="7432" max="7681" width="10.85546875" style="1"/>
    <col min="7682" max="7682" width="17.42578125" style="1" customWidth="1"/>
    <col min="7683" max="7683" width="27.7109375" style="1" customWidth="1"/>
    <col min="7684" max="7684" width="22" style="1" customWidth="1"/>
    <col min="7685" max="7685" width="34.140625" style="1" customWidth="1"/>
    <col min="7686" max="7686" width="36.7109375" style="1" customWidth="1"/>
    <col min="7687" max="7687" width="24.140625" style="1" customWidth="1"/>
    <col min="7688" max="7937" width="10.85546875" style="1"/>
    <col min="7938" max="7938" width="17.42578125" style="1" customWidth="1"/>
    <col min="7939" max="7939" width="27.7109375" style="1" customWidth="1"/>
    <col min="7940" max="7940" width="22" style="1" customWidth="1"/>
    <col min="7941" max="7941" width="34.140625" style="1" customWidth="1"/>
    <col min="7942" max="7942" width="36.7109375" style="1" customWidth="1"/>
    <col min="7943" max="7943" width="24.140625" style="1" customWidth="1"/>
    <col min="7944" max="8193" width="10.85546875" style="1"/>
    <col min="8194" max="8194" width="17.42578125" style="1" customWidth="1"/>
    <col min="8195" max="8195" width="27.7109375" style="1" customWidth="1"/>
    <col min="8196" max="8196" width="22" style="1" customWidth="1"/>
    <col min="8197" max="8197" width="34.140625" style="1" customWidth="1"/>
    <col min="8198" max="8198" width="36.7109375" style="1" customWidth="1"/>
    <col min="8199" max="8199" width="24.140625" style="1" customWidth="1"/>
    <col min="8200" max="8449" width="10.85546875" style="1"/>
    <col min="8450" max="8450" width="17.42578125" style="1" customWidth="1"/>
    <col min="8451" max="8451" width="27.7109375" style="1" customWidth="1"/>
    <col min="8452" max="8452" width="22" style="1" customWidth="1"/>
    <col min="8453" max="8453" width="34.140625" style="1" customWidth="1"/>
    <col min="8454" max="8454" width="36.7109375" style="1" customWidth="1"/>
    <col min="8455" max="8455" width="24.140625" style="1" customWidth="1"/>
    <col min="8456" max="8705" width="10.85546875" style="1"/>
    <col min="8706" max="8706" width="17.42578125" style="1" customWidth="1"/>
    <col min="8707" max="8707" width="27.7109375" style="1" customWidth="1"/>
    <col min="8708" max="8708" width="22" style="1" customWidth="1"/>
    <col min="8709" max="8709" width="34.140625" style="1" customWidth="1"/>
    <col min="8710" max="8710" width="36.7109375" style="1" customWidth="1"/>
    <col min="8711" max="8711" width="24.140625" style="1" customWidth="1"/>
    <col min="8712" max="8961" width="10.85546875" style="1"/>
    <col min="8962" max="8962" width="17.42578125" style="1" customWidth="1"/>
    <col min="8963" max="8963" width="27.7109375" style="1" customWidth="1"/>
    <col min="8964" max="8964" width="22" style="1" customWidth="1"/>
    <col min="8965" max="8965" width="34.140625" style="1" customWidth="1"/>
    <col min="8966" max="8966" width="36.7109375" style="1" customWidth="1"/>
    <col min="8967" max="8967" width="24.140625" style="1" customWidth="1"/>
    <col min="8968" max="9217" width="10.85546875" style="1"/>
    <col min="9218" max="9218" width="17.42578125" style="1" customWidth="1"/>
    <col min="9219" max="9219" width="27.7109375" style="1" customWidth="1"/>
    <col min="9220" max="9220" width="22" style="1" customWidth="1"/>
    <col min="9221" max="9221" width="34.140625" style="1" customWidth="1"/>
    <col min="9222" max="9222" width="36.7109375" style="1" customWidth="1"/>
    <col min="9223" max="9223" width="24.140625" style="1" customWidth="1"/>
    <col min="9224" max="9473" width="10.85546875" style="1"/>
    <col min="9474" max="9474" width="17.42578125" style="1" customWidth="1"/>
    <col min="9475" max="9475" width="27.7109375" style="1" customWidth="1"/>
    <col min="9476" max="9476" width="22" style="1" customWidth="1"/>
    <col min="9477" max="9477" width="34.140625" style="1" customWidth="1"/>
    <col min="9478" max="9478" width="36.7109375" style="1" customWidth="1"/>
    <col min="9479" max="9479" width="24.140625" style="1" customWidth="1"/>
    <col min="9480" max="9729" width="10.85546875" style="1"/>
    <col min="9730" max="9730" width="17.42578125" style="1" customWidth="1"/>
    <col min="9731" max="9731" width="27.7109375" style="1" customWidth="1"/>
    <col min="9732" max="9732" width="22" style="1" customWidth="1"/>
    <col min="9733" max="9733" width="34.140625" style="1" customWidth="1"/>
    <col min="9734" max="9734" width="36.7109375" style="1" customWidth="1"/>
    <col min="9735" max="9735" width="24.140625" style="1" customWidth="1"/>
    <col min="9736" max="9985" width="10.85546875" style="1"/>
    <col min="9986" max="9986" width="17.42578125" style="1" customWidth="1"/>
    <col min="9987" max="9987" width="27.7109375" style="1" customWidth="1"/>
    <col min="9988" max="9988" width="22" style="1" customWidth="1"/>
    <col min="9989" max="9989" width="34.140625" style="1" customWidth="1"/>
    <col min="9990" max="9990" width="36.7109375" style="1" customWidth="1"/>
    <col min="9991" max="9991" width="24.140625" style="1" customWidth="1"/>
    <col min="9992" max="10241" width="10.85546875" style="1"/>
    <col min="10242" max="10242" width="17.42578125" style="1" customWidth="1"/>
    <col min="10243" max="10243" width="27.7109375" style="1" customWidth="1"/>
    <col min="10244" max="10244" width="22" style="1" customWidth="1"/>
    <col min="10245" max="10245" width="34.140625" style="1" customWidth="1"/>
    <col min="10246" max="10246" width="36.7109375" style="1" customWidth="1"/>
    <col min="10247" max="10247" width="24.140625" style="1" customWidth="1"/>
    <col min="10248" max="10497" width="10.85546875" style="1"/>
    <col min="10498" max="10498" width="17.42578125" style="1" customWidth="1"/>
    <col min="10499" max="10499" width="27.7109375" style="1" customWidth="1"/>
    <col min="10500" max="10500" width="22" style="1" customWidth="1"/>
    <col min="10501" max="10501" width="34.140625" style="1" customWidth="1"/>
    <col min="10502" max="10502" width="36.7109375" style="1" customWidth="1"/>
    <col min="10503" max="10503" width="24.140625" style="1" customWidth="1"/>
    <col min="10504" max="10753" width="10.85546875" style="1"/>
    <col min="10754" max="10754" width="17.42578125" style="1" customWidth="1"/>
    <col min="10755" max="10755" width="27.7109375" style="1" customWidth="1"/>
    <col min="10756" max="10756" width="22" style="1" customWidth="1"/>
    <col min="10757" max="10757" width="34.140625" style="1" customWidth="1"/>
    <col min="10758" max="10758" width="36.7109375" style="1" customWidth="1"/>
    <col min="10759" max="10759" width="24.140625" style="1" customWidth="1"/>
    <col min="10760" max="11009" width="10.85546875" style="1"/>
    <col min="11010" max="11010" width="17.42578125" style="1" customWidth="1"/>
    <col min="11011" max="11011" width="27.7109375" style="1" customWidth="1"/>
    <col min="11012" max="11012" width="22" style="1" customWidth="1"/>
    <col min="11013" max="11013" width="34.140625" style="1" customWidth="1"/>
    <col min="11014" max="11014" width="36.7109375" style="1" customWidth="1"/>
    <col min="11015" max="11015" width="24.140625" style="1" customWidth="1"/>
    <col min="11016" max="11265" width="10.85546875" style="1"/>
    <col min="11266" max="11266" width="17.42578125" style="1" customWidth="1"/>
    <col min="11267" max="11267" width="27.7109375" style="1" customWidth="1"/>
    <col min="11268" max="11268" width="22" style="1" customWidth="1"/>
    <col min="11269" max="11269" width="34.140625" style="1" customWidth="1"/>
    <col min="11270" max="11270" width="36.7109375" style="1" customWidth="1"/>
    <col min="11271" max="11271" width="24.140625" style="1" customWidth="1"/>
    <col min="11272" max="11521" width="10.85546875" style="1"/>
    <col min="11522" max="11522" width="17.42578125" style="1" customWidth="1"/>
    <col min="11523" max="11523" width="27.7109375" style="1" customWidth="1"/>
    <col min="11524" max="11524" width="22" style="1" customWidth="1"/>
    <col min="11525" max="11525" width="34.140625" style="1" customWidth="1"/>
    <col min="11526" max="11526" width="36.7109375" style="1" customWidth="1"/>
    <col min="11527" max="11527" width="24.140625" style="1" customWidth="1"/>
    <col min="11528" max="11777" width="10.85546875" style="1"/>
    <col min="11778" max="11778" width="17.42578125" style="1" customWidth="1"/>
    <col min="11779" max="11779" width="27.7109375" style="1" customWidth="1"/>
    <col min="11780" max="11780" width="22" style="1" customWidth="1"/>
    <col min="11781" max="11781" width="34.140625" style="1" customWidth="1"/>
    <col min="11782" max="11782" width="36.7109375" style="1" customWidth="1"/>
    <col min="11783" max="11783" width="24.140625" style="1" customWidth="1"/>
    <col min="11784" max="12033" width="10.85546875" style="1"/>
    <col min="12034" max="12034" width="17.42578125" style="1" customWidth="1"/>
    <col min="12035" max="12035" width="27.7109375" style="1" customWidth="1"/>
    <col min="12036" max="12036" width="22" style="1" customWidth="1"/>
    <col min="12037" max="12037" width="34.140625" style="1" customWidth="1"/>
    <col min="12038" max="12038" width="36.7109375" style="1" customWidth="1"/>
    <col min="12039" max="12039" width="24.140625" style="1" customWidth="1"/>
    <col min="12040" max="12289" width="10.85546875" style="1"/>
    <col min="12290" max="12290" width="17.42578125" style="1" customWidth="1"/>
    <col min="12291" max="12291" width="27.7109375" style="1" customWidth="1"/>
    <col min="12292" max="12292" width="22" style="1" customWidth="1"/>
    <col min="12293" max="12293" width="34.140625" style="1" customWidth="1"/>
    <col min="12294" max="12294" width="36.7109375" style="1" customWidth="1"/>
    <col min="12295" max="12295" width="24.140625" style="1" customWidth="1"/>
    <col min="12296" max="12545" width="10.85546875" style="1"/>
    <col min="12546" max="12546" width="17.42578125" style="1" customWidth="1"/>
    <col min="12547" max="12547" width="27.7109375" style="1" customWidth="1"/>
    <col min="12548" max="12548" width="22" style="1" customWidth="1"/>
    <col min="12549" max="12549" width="34.140625" style="1" customWidth="1"/>
    <col min="12550" max="12550" width="36.7109375" style="1" customWidth="1"/>
    <col min="12551" max="12551" width="24.140625" style="1" customWidth="1"/>
    <col min="12552" max="12801" width="10.85546875" style="1"/>
    <col min="12802" max="12802" width="17.42578125" style="1" customWidth="1"/>
    <col min="12803" max="12803" width="27.7109375" style="1" customWidth="1"/>
    <col min="12804" max="12804" width="22" style="1" customWidth="1"/>
    <col min="12805" max="12805" width="34.140625" style="1" customWidth="1"/>
    <col min="12806" max="12806" width="36.7109375" style="1" customWidth="1"/>
    <col min="12807" max="12807" width="24.140625" style="1" customWidth="1"/>
    <col min="12808" max="13057" width="10.85546875" style="1"/>
    <col min="13058" max="13058" width="17.42578125" style="1" customWidth="1"/>
    <col min="13059" max="13059" width="27.7109375" style="1" customWidth="1"/>
    <col min="13060" max="13060" width="22" style="1" customWidth="1"/>
    <col min="13061" max="13061" width="34.140625" style="1" customWidth="1"/>
    <col min="13062" max="13062" width="36.7109375" style="1" customWidth="1"/>
    <col min="13063" max="13063" width="24.140625" style="1" customWidth="1"/>
    <col min="13064" max="13313" width="10.85546875" style="1"/>
    <col min="13314" max="13314" width="17.42578125" style="1" customWidth="1"/>
    <col min="13315" max="13315" width="27.7109375" style="1" customWidth="1"/>
    <col min="13316" max="13316" width="22" style="1" customWidth="1"/>
    <col min="13317" max="13317" width="34.140625" style="1" customWidth="1"/>
    <col min="13318" max="13318" width="36.7109375" style="1" customWidth="1"/>
    <col min="13319" max="13319" width="24.140625" style="1" customWidth="1"/>
    <col min="13320" max="13569" width="10.85546875" style="1"/>
    <col min="13570" max="13570" width="17.42578125" style="1" customWidth="1"/>
    <col min="13571" max="13571" width="27.7109375" style="1" customWidth="1"/>
    <col min="13572" max="13572" width="22" style="1" customWidth="1"/>
    <col min="13573" max="13573" width="34.140625" style="1" customWidth="1"/>
    <col min="13574" max="13574" width="36.7109375" style="1" customWidth="1"/>
    <col min="13575" max="13575" width="24.140625" style="1" customWidth="1"/>
    <col min="13576" max="13825" width="10.85546875" style="1"/>
    <col min="13826" max="13826" width="17.42578125" style="1" customWidth="1"/>
    <col min="13827" max="13827" width="27.7109375" style="1" customWidth="1"/>
    <col min="13828" max="13828" width="22" style="1" customWidth="1"/>
    <col min="13829" max="13829" width="34.140625" style="1" customWidth="1"/>
    <col min="13830" max="13830" width="36.7109375" style="1" customWidth="1"/>
    <col min="13831" max="13831" width="24.140625" style="1" customWidth="1"/>
    <col min="13832" max="14081" width="10.85546875" style="1"/>
    <col min="14082" max="14082" width="17.42578125" style="1" customWidth="1"/>
    <col min="14083" max="14083" width="27.7109375" style="1" customWidth="1"/>
    <col min="14084" max="14084" width="22" style="1" customWidth="1"/>
    <col min="14085" max="14085" width="34.140625" style="1" customWidth="1"/>
    <col min="14086" max="14086" width="36.7109375" style="1" customWidth="1"/>
    <col min="14087" max="14087" width="24.140625" style="1" customWidth="1"/>
    <col min="14088" max="14337" width="10.85546875" style="1"/>
    <col min="14338" max="14338" width="17.42578125" style="1" customWidth="1"/>
    <col min="14339" max="14339" width="27.7109375" style="1" customWidth="1"/>
    <col min="14340" max="14340" width="22" style="1" customWidth="1"/>
    <col min="14341" max="14341" width="34.140625" style="1" customWidth="1"/>
    <col min="14342" max="14342" width="36.7109375" style="1" customWidth="1"/>
    <col min="14343" max="14343" width="24.140625" style="1" customWidth="1"/>
    <col min="14344" max="14593" width="10.85546875" style="1"/>
    <col min="14594" max="14594" width="17.42578125" style="1" customWidth="1"/>
    <col min="14595" max="14595" width="27.7109375" style="1" customWidth="1"/>
    <col min="14596" max="14596" width="22" style="1" customWidth="1"/>
    <col min="14597" max="14597" width="34.140625" style="1" customWidth="1"/>
    <col min="14598" max="14598" width="36.7109375" style="1" customWidth="1"/>
    <col min="14599" max="14599" width="24.140625" style="1" customWidth="1"/>
    <col min="14600" max="14849" width="10.85546875" style="1"/>
    <col min="14850" max="14850" width="17.42578125" style="1" customWidth="1"/>
    <col min="14851" max="14851" width="27.7109375" style="1" customWidth="1"/>
    <col min="14852" max="14852" width="22" style="1" customWidth="1"/>
    <col min="14853" max="14853" width="34.140625" style="1" customWidth="1"/>
    <col min="14854" max="14854" width="36.7109375" style="1" customWidth="1"/>
    <col min="14855" max="14855" width="24.140625" style="1" customWidth="1"/>
    <col min="14856" max="15105" width="10.85546875" style="1"/>
    <col min="15106" max="15106" width="17.42578125" style="1" customWidth="1"/>
    <col min="15107" max="15107" width="27.7109375" style="1" customWidth="1"/>
    <col min="15108" max="15108" width="22" style="1" customWidth="1"/>
    <col min="15109" max="15109" width="34.140625" style="1" customWidth="1"/>
    <col min="15110" max="15110" width="36.7109375" style="1" customWidth="1"/>
    <col min="15111" max="15111" width="24.140625" style="1" customWidth="1"/>
    <col min="15112" max="15361" width="10.85546875" style="1"/>
    <col min="15362" max="15362" width="17.42578125" style="1" customWidth="1"/>
    <col min="15363" max="15363" width="27.7109375" style="1" customWidth="1"/>
    <col min="15364" max="15364" width="22" style="1" customWidth="1"/>
    <col min="15365" max="15365" width="34.140625" style="1" customWidth="1"/>
    <col min="15366" max="15366" width="36.7109375" style="1" customWidth="1"/>
    <col min="15367" max="15367" width="24.140625" style="1" customWidth="1"/>
    <col min="15368" max="15617" width="10.85546875" style="1"/>
    <col min="15618" max="15618" width="17.42578125" style="1" customWidth="1"/>
    <col min="15619" max="15619" width="27.7109375" style="1" customWidth="1"/>
    <col min="15620" max="15620" width="22" style="1" customWidth="1"/>
    <col min="15621" max="15621" width="34.140625" style="1" customWidth="1"/>
    <col min="15622" max="15622" width="36.7109375" style="1" customWidth="1"/>
    <col min="15623" max="15623" width="24.140625" style="1" customWidth="1"/>
    <col min="15624" max="15873" width="10.85546875" style="1"/>
    <col min="15874" max="15874" width="17.42578125" style="1" customWidth="1"/>
    <col min="15875" max="15875" width="27.7109375" style="1" customWidth="1"/>
    <col min="15876" max="15876" width="22" style="1" customWidth="1"/>
    <col min="15877" max="15877" width="34.140625" style="1" customWidth="1"/>
    <col min="15878" max="15878" width="36.7109375" style="1" customWidth="1"/>
    <col min="15879" max="15879" width="24.140625" style="1" customWidth="1"/>
    <col min="15880" max="16129" width="10.85546875" style="1"/>
    <col min="16130" max="16130" width="17.42578125" style="1" customWidth="1"/>
    <col min="16131" max="16131" width="27.7109375" style="1" customWidth="1"/>
    <col min="16132" max="16132" width="22" style="1" customWidth="1"/>
    <col min="16133" max="16133" width="34.140625" style="1" customWidth="1"/>
    <col min="16134" max="16134" width="36.7109375" style="1" customWidth="1"/>
    <col min="16135" max="16135" width="24.140625" style="1" customWidth="1"/>
    <col min="16136" max="16384" width="10.85546875" style="1"/>
  </cols>
  <sheetData>
    <row r="1" spans="2:7" ht="13.5" thickBot="1" x14ac:dyDescent="0.25"/>
    <row r="2" spans="2:7" ht="42" customHeight="1" thickBot="1" x14ac:dyDescent="0.25">
      <c r="B2" s="136" t="s">
        <v>213</v>
      </c>
      <c r="C2" s="137"/>
      <c r="D2" s="137"/>
      <c r="E2" s="137"/>
      <c r="F2" s="137"/>
      <c r="G2" s="138"/>
    </row>
    <row r="3" spans="2:7" ht="13.5" thickBot="1" x14ac:dyDescent="0.25"/>
    <row r="4" spans="2:7" ht="33.75" customHeight="1" thickBot="1" x14ac:dyDescent="0.25">
      <c r="B4" s="139" t="s">
        <v>167</v>
      </c>
      <c r="C4" s="140"/>
      <c r="D4" s="144" t="s">
        <v>168</v>
      </c>
      <c r="E4" s="145"/>
      <c r="F4" s="145"/>
      <c r="G4" s="146"/>
    </row>
    <row r="5" spans="2:7" ht="33.75" customHeight="1" x14ac:dyDescent="0.2">
      <c r="B5" s="141"/>
      <c r="C5" s="142"/>
      <c r="D5" s="74" t="s">
        <v>169</v>
      </c>
      <c r="E5" s="74" t="s">
        <v>170</v>
      </c>
      <c r="F5" s="74" t="s">
        <v>171</v>
      </c>
      <c r="G5" s="75" t="s">
        <v>172</v>
      </c>
    </row>
    <row r="6" spans="2:7" ht="33.75" customHeight="1" thickBot="1" x14ac:dyDescent="0.25">
      <c r="B6" s="141"/>
      <c r="C6" s="143"/>
      <c r="D6" s="76" t="s">
        <v>173</v>
      </c>
      <c r="E6" s="76" t="s">
        <v>174</v>
      </c>
      <c r="F6" s="76" t="s">
        <v>175</v>
      </c>
      <c r="G6" s="77" t="s">
        <v>176</v>
      </c>
    </row>
    <row r="7" spans="2:7" ht="70.5" customHeight="1" thickBot="1" x14ac:dyDescent="0.25">
      <c r="B7" s="147" t="s">
        <v>177</v>
      </c>
      <c r="C7" s="79" t="s">
        <v>178</v>
      </c>
      <c r="D7" s="106" t="s">
        <v>227</v>
      </c>
      <c r="E7" s="80" t="s">
        <v>228</v>
      </c>
      <c r="F7" s="82" t="s">
        <v>229</v>
      </c>
      <c r="G7" s="83" t="s">
        <v>230</v>
      </c>
    </row>
    <row r="8" spans="2:7" ht="72" customHeight="1" thickBot="1" x14ac:dyDescent="0.25">
      <c r="B8" s="148"/>
      <c r="C8" s="152" t="s">
        <v>179</v>
      </c>
      <c r="D8" s="153" t="s">
        <v>231</v>
      </c>
      <c r="E8" s="153" t="s">
        <v>232</v>
      </c>
      <c r="F8" s="155" t="s">
        <v>233</v>
      </c>
      <c r="G8" s="83" t="s">
        <v>234</v>
      </c>
    </row>
    <row r="9" spans="2:7" ht="82.5" customHeight="1" thickBot="1" x14ac:dyDescent="0.25">
      <c r="B9" s="148"/>
      <c r="C9" s="143"/>
      <c r="D9" s="154"/>
      <c r="E9" s="154"/>
      <c r="F9" s="156"/>
      <c r="G9" s="81" t="s">
        <v>235</v>
      </c>
    </row>
    <row r="10" spans="2:7" ht="75" customHeight="1" thickBot="1" x14ac:dyDescent="0.25">
      <c r="B10" s="148"/>
      <c r="C10" s="79" t="s">
        <v>180</v>
      </c>
      <c r="D10" s="80" t="s">
        <v>236</v>
      </c>
      <c r="E10" s="84" t="s">
        <v>237</v>
      </c>
      <c r="F10" s="85" t="s">
        <v>238</v>
      </c>
      <c r="G10" s="86" t="s">
        <v>239</v>
      </c>
    </row>
    <row r="11" spans="2:7" ht="60.75" customHeight="1" thickBot="1" x14ac:dyDescent="0.25">
      <c r="B11" s="148"/>
      <c r="C11" s="157" t="s">
        <v>181</v>
      </c>
      <c r="D11" s="150" t="s">
        <v>240</v>
      </c>
      <c r="E11" s="87" t="s">
        <v>234</v>
      </c>
      <c r="F11" s="159" t="s">
        <v>242</v>
      </c>
      <c r="G11" s="88" t="s">
        <v>243</v>
      </c>
    </row>
    <row r="12" spans="2:7" ht="65.25" customHeight="1" thickBot="1" x14ac:dyDescent="0.25">
      <c r="B12" s="149"/>
      <c r="C12" s="158"/>
      <c r="D12" s="151"/>
      <c r="E12" s="87" t="s">
        <v>241</v>
      </c>
      <c r="F12" s="160"/>
      <c r="G12" s="87" t="s">
        <v>244</v>
      </c>
    </row>
  </sheetData>
  <mergeCells count="11">
    <mergeCell ref="B2:G2"/>
    <mergeCell ref="B4:C6"/>
    <mergeCell ref="D4:G4"/>
    <mergeCell ref="B7:B12"/>
    <mergeCell ref="D11:D12"/>
    <mergeCell ref="C8:C9"/>
    <mergeCell ref="D8:D9"/>
    <mergeCell ref="E8:E9"/>
    <mergeCell ref="F8:F9"/>
    <mergeCell ref="C11:C12"/>
    <mergeCell ref="F11:F12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4"/>
  <sheetViews>
    <sheetView showGridLines="0" topLeftCell="A3" workbookViewId="0">
      <selection activeCell="B6" sqref="B6"/>
    </sheetView>
  </sheetViews>
  <sheetFormatPr baseColWidth="10" defaultColWidth="11.42578125" defaultRowHeight="12.75" x14ac:dyDescent="0.2"/>
  <cols>
    <col min="1" max="1" width="3.140625" style="1" customWidth="1"/>
    <col min="2" max="4" width="20.7109375" style="1" customWidth="1"/>
    <col min="5" max="5" width="25.42578125" style="1" bestFit="1" customWidth="1"/>
    <col min="6" max="8" width="20.7109375" style="1" customWidth="1"/>
    <col min="9" max="256" width="10.85546875" style="1"/>
    <col min="257" max="257" width="3.140625" style="1" customWidth="1"/>
    <col min="258" max="260" width="20.7109375" style="1" customWidth="1"/>
    <col min="261" max="261" width="25.42578125" style="1" bestFit="1" customWidth="1"/>
    <col min="262" max="264" width="20.7109375" style="1" customWidth="1"/>
    <col min="265" max="512" width="10.85546875" style="1"/>
    <col min="513" max="513" width="3.140625" style="1" customWidth="1"/>
    <col min="514" max="516" width="20.7109375" style="1" customWidth="1"/>
    <col min="517" max="517" width="25.42578125" style="1" bestFit="1" customWidth="1"/>
    <col min="518" max="520" width="20.7109375" style="1" customWidth="1"/>
    <col min="521" max="768" width="10.85546875" style="1"/>
    <col min="769" max="769" width="3.140625" style="1" customWidth="1"/>
    <col min="770" max="772" width="20.7109375" style="1" customWidth="1"/>
    <col min="773" max="773" width="25.42578125" style="1" bestFit="1" customWidth="1"/>
    <col min="774" max="776" width="20.7109375" style="1" customWidth="1"/>
    <col min="777" max="1024" width="10.85546875" style="1"/>
    <col min="1025" max="1025" width="3.140625" style="1" customWidth="1"/>
    <col min="1026" max="1028" width="20.7109375" style="1" customWidth="1"/>
    <col min="1029" max="1029" width="25.42578125" style="1" bestFit="1" customWidth="1"/>
    <col min="1030" max="1032" width="20.7109375" style="1" customWidth="1"/>
    <col min="1033" max="1280" width="10.85546875" style="1"/>
    <col min="1281" max="1281" width="3.140625" style="1" customWidth="1"/>
    <col min="1282" max="1284" width="20.7109375" style="1" customWidth="1"/>
    <col min="1285" max="1285" width="25.42578125" style="1" bestFit="1" customWidth="1"/>
    <col min="1286" max="1288" width="20.7109375" style="1" customWidth="1"/>
    <col min="1289" max="1536" width="10.85546875" style="1"/>
    <col min="1537" max="1537" width="3.140625" style="1" customWidth="1"/>
    <col min="1538" max="1540" width="20.7109375" style="1" customWidth="1"/>
    <col min="1541" max="1541" width="25.42578125" style="1" bestFit="1" customWidth="1"/>
    <col min="1542" max="1544" width="20.7109375" style="1" customWidth="1"/>
    <col min="1545" max="1792" width="10.85546875" style="1"/>
    <col min="1793" max="1793" width="3.140625" style="1" customWidth="1"/>
    <col min="1794" max="1796" width="20.7109375" style="1" customWidth="1"/>
    <col min="1797" max="1797" width="25.42578125" style="1" bestFit="1" customWidth="1"/>
    <col min="1798" max="1800" width="20.7109375" style="1" customWidth="1"/>
    <col min="1801" max="2048" width="10.85546875" style="1"/>
    <col min="2049" max="2049" width="3.140625" style="1" customWidth="1"/>
    <col min="2050" max="2052" width="20.7109375" style="1" customWidth="1"/>
    <col min="2053" max="2053" width="25.42578125" style="1" bestFit="1" customWidth="1"/>
    <col min="2054" max="2056" width="20.7109375" style="1" customWidth="1"/>
    <col min="2057" max="2304" width="10.85546875" style="1"/>
    <col min="2305" max="2305" width="3.140625" style="1" customWidth="1"/>
    <col min="2306" max="2308" width="20.7109375" style="1" customWidth="1"/>
    <col min="2309" max="2309" width="25.42578125" style="1" bestFit="1" customWidth="1"/>
    <col min="2310" max="2312" width="20.7109375" style="1" customWidth="1"/>
    <col min="2313" max="2560" width="10.85546875" style="1"/>
    <col min="2561" max="2561" width="3.140625" style="1" customWidth="1"/>
    <col min="2562" max="2564" width="20.7109375" style="1" customWidth="1"/>
    <col min="2565" max="2565" width="25.42578125" style="1" bestFit="1" customWidth="1"/>
    <col min="2566" max="2568" width="20.7109375" style="1" customWidth="1"/>
    <col min="2569" max="2816" width="10.85546875" style="1"/>
    <col min="2817" max="2817" width="3.140625" style="1" customWidth="1"/>
    <col min="2818" max="2820" width="20.7109375" style="1" customWidth="1"/>
    <col min="2821" max="2821" width="25.42578125" style="1" bestFit="1" customWidth="1"/>
    <col min="2822" max="2824" width="20.7109375" style="1" customWidth="1"/>
    <col min="2825" max="3072" width="10.85546875" style="1"/>
    <col min="3073" max="3073" width="3.140625" style="1" customWidth="1"/>
    <col min="3074" max="3076" width="20.7109375" style="1" customWidth="1"/>
    <col min="3077" max="3077" width="25.42578125" style="1" bestFit="1" customWidth="1"/>
    <col min="3078" max="3080" width="20.7109375" style="1" customWidth="1"/>
    <col min="3081" max="3328" width="10.85546875" style="1"/>
    <col min="3329" max="3329" width="3.140625" style="1" customWidth="1"/>
    <col min="3330" max="3332" width="20.7109375" style="1" customWidth="1"/>
    <col min="3333" max="3333" width="25.42578125" style="1" bestFit="1" customWidth="1"/>
    <col min="3334" max="3336" width="20.7109375" style="1" customWidth="1"/>
    <col min="3337" max="3584" width="10.85546875" style="1"/>
    <col min="3585" max="3585" width="3.140625" style="1" customWidth="1"/>
    <col min="3586" max="3588" width="20.7109375" style="1" customWidth="1"/>
    <col min="3589" max="3589" width="25.42578125" style="1" bestFit="1" customWidth="1"/>
    <col min="3590" max="3592" width="20.7109375" style="1" customWidth="1"/>
    <col min="3593" max="3840" width="10.85546875" style="1"/>
    <col min="3841" max="3841" width="3.140625" style="1" customWidth="1"/>
    <col min="3842" max="3844" width="20.7109375" style="1" customWidth="1"/>
    <col min="3845" max="3845" width="25.42578125" style="1" bestFit="1" customWidth="1"/>
    <col min="3846" max="3848" width="20.7109375" style="1" customWidth="1"/>
    <col min="3849" max="4096" width="10.85546875" style="1"/>
    <col min="4097" max="4097" width="3.140625" style="1" customWidth="1"/>
    <col min="4098" max="4100" width="20.7109375" style="1" customWidth="1"/>
    <col min="4101" max="4101" width="25.42578125" style="1" bestFit="1" customWidth="1"/>
    <col min="4102" max="4104" width="20.7109375" style="1" customWidth="1"/>
    <col min="4105" max="4352" width="10.85546875" style="1"/>
    <col min="4353" max="4353" width="3.140625" style="1" customWidth="1"/>
    <col min="4354" max="4356" width="20.7109375" style="1" customWidth="1"/>
    <col min="4357" max="4357" width="25.42578125" style="1" bestFit="1" customWidth="1"/>
    <col min="4358" max="4360" width="20.7109375" style="1" customWidth="1"/>
    <col min="4361" max="4608" width="10.85546875" style="1"/>
    <col min="4609" max="4609" width="3.140625" style="1" customWidth="1"/>
    <col min="4610" max="4612" width="20.7109375" style="1" customWidth="1"/>
    <col min="4613" max="4613" width="25.42578125" style="1" bestFit="1" customWidth="1"/>
    <col min="4614" max="4616" width="20.7109375" style="1" customWidth="1"/>
    <col min="4617" max="4864" width="10.85546875" style="1"/>
    <col min="4865" max="4865" width="3.140625" style="1" customWidth="1"/>
    <col min="4866" max="4868" width="20.7109375" style="1" customWidth="1"/>
    <col min="4869" max="4869" width="25.42578125" style="1" bestFit="1" customWidth="1"/>
    <col min="4870" max="4872" width="20.7109375" style="1" customWidth="1"/>
    <col min="4873" max="5120" width="10.85546875" style="1"/>
    <col min="5121" max="5121" width="3.140625" style="1" customWidth="1"/>
    <col min="5122" max="5124" width="20.7109375" style="1" customWidth="1"/>
    <col min="5125" max="5125" width="25.42578125" style="1" bestFit="1" customWidth="1"/>
    <col min="5126" max="5128" width="20.7109375" style="1" customWidth="1"/>
    <col min="5129" max="5376" width="10.85546875" style="1"/>
    <col min="5377" max="5377" width="3.140625" style="1" customWidth="1"/>
    <col min="5378" max="5380" width="20.7109375" style="1" customWidth="1"/>
    <col min="5381" max="5381" width="25.42578125" style="1" bestFit="1" customWidth="1"/>
    <col min="5382" max="5384" width="20.7109375" style="1" customWidth="1"/>
    <col min="5385" max="5632" width="10.85546875" style="1"/>
    <col min="5633" max="5633" width="3.140625" style="1" customWidth="1"/>
    <col min="5634" max="5636" width="20.7109375" style="1" customWidth="1"/>
    <col min="5637" max="5637" width="25.42578125" style="1" bestFit="1" customWidth="1"/>
    <col min="5638" max="5640" width="20.7109375" style="1" customWidth="1"/>
    <col min="5641" max="5888" width="10.85546875" style="1"/>
    <col min="5889" max="5889" width="3.140625" style="1" customWidth="1"/>
    <col min="5890" max="5892" width="20.7109375" style="1" customWidth="1"/>
    <col min="5893" max="5893" width="25.42578125" style="1" bestFit="1" customWidth="1"/>
    <col min="5894" max="5896" width="20.7109375" style="1" customWidth="1"/>
    <col min="5897" max="6144" width="10.85546875" style="1"/>
    <col min="6145" max="6145" width="3.140625" style="1" customWidth="1"/>
    <col min="6146" max="6148" width="20.7109375" style="1" customWidth="1"/>
    <col min="6149" max="6149" width="25.42578125" style="1" bestFit="1" customWidth="1"/>
    <col min="6150" max="6152" width="20.7109375" style="1" customWidth="1"/>
    <col min="6153" max="6400" width="10.85546875" style="1"/>
    <col min="6401" max="6401" width="3.140625" style="1" customWidth="1"/>
    <col min="6402" max="6404" width="20.7109375" style="1" customWidth="1"/>
    <col min="6405" max="6405" width="25.42578125" style="1" bestFit="1" customWidth="1"/>
    <col min="6406" max="6408" width="20.7109375" style="1" customWidth="1"/>
    <col min="6409" max="6656" width="10.85546875" style="1"/>
    <col min="6657" max="6657" width="3.140625" style="1" customWidth="1"/>
    <col min="6658" max="6660" width="20.7109375" style="1" customWidth="1"/>
    <col min="6661" max="6661" width="25.42578125" style="1" bestFit="1" customWidth="1"/>
    <col min="6662" max="6664" width="20.7109375" style="1" customWidth="1"/>
    <col min="6665" max="6912" width="10.85546875" style="1"/>
    <col min="6913" max="6913" width="3.140625" style="1" customWidth="1"/>
    <col min="6914" max="6916" width="20.7109375" style="1" customWidth="1"/>
    <col min="6917" max="6917" width="25.42578125" style="1" bestFit="1" customWidth="1"/>
    <col min="6918" max="6920" width="20.7109375" style="1" customWidth="1"/>
    <col min="6921" max="7168" width="10.85546875" style="1"/>
    <col min="7169" max="7169" width="3.140625" style="1" customWidth="1"/>
    <col min="7170" max="7172" width="20.7109375" style="1" customWidth="1"/>
    <col min="7173" max="7173" width="25.42578125" style="1" bestFit="1" customWidth="1"/>
    <col min="7174" max="7176" width="20.7109375" style="1" customWidth="1"/>
    <col min="7177" max="7424" width="10.85546875" style="1"/>
    <col min="7425" max="7425" width="3.140625" style="1" customWidth="1"/>
    <col min="7426" max="7428" width="20.7109375" style="1" customWidth="1"/>
    <col min="7429" max="7429" width="25.42578125" style="1" bestFit="1" customWidth="1"/>
    <col min="7430" max="7432" width="20.7109375" style="1" customWidth="1"/>
    <col min="7433" max="7680" width="10.85546875" style="1"/>
    <col min="7681" max="7681" width="3.140625" style="1" customWidth="1"/>
    <col min="7682" max="7684" width="20.7109375" style="1" customWidth="1"/>
    <col min="7685" max="7685" width="25.42578125" style="1" bestFit="1" customWidth="1"/>
    <col min="7686" max="7688" width="20.7109375" style="1" customWidth="1"/>
    <col min="7689" max="7936" width="10.85546875" style="1"/>
    <col min="7937" max="7937" width="3.140625" style="1" customWidth="1"/>
    <col min="7938" max="7940" width="20.7109375" style="1" customWidth="1"/>
    <col min="7941" max="7941" width="25.42578125" style="1" bestFit="1" customWidth="1"/>
    <col min="7942" max="7944" width="20.7109375" style="1" customWidth="1"/>
    <col min="7945" max="8192" width="10.85546875" style="1"/>
    <col min="8193" max="8193" width="3.140625" style="1" customWidth="1"/>
    <col min="8194" max="8196" width="20.7109375" style="1" customWidth="1"/>
    <col min="8197" max="8197" width="25.42578125" style="1" bestFit="1" customWidth="1"/>
    <col min="8198" max="8200" width="20.7109375" style="1" customWidth="1"/>
    <col min="8201" max="8448" width="10.85546875" style="1"/>
    <col min="8449" max="8449" width="3.140625" style="1" customWidth="1"/>
    <col min="8450" max="8452" width="20.7109375" style="1" customWidth="1"/>
    <col min="8453" max="8453" width="25.42578125" style="1" bestFit="1" customWidth="1"/>
    <col min="8454" max="8456" width="20.7109375" style="1" customWidth="1"/>
    <col min="8457" max="8704" width="10.85546875" style="1"/>
    <col min="8705" max="8705" width="3.140625" style="1" customWidth="1"/>
    <col min="8706" max="8708" width="20.7109375" style="1" customWidth="1"/>
    <col min="8709" max="8709" width="25.42578125" style="1" bestFit="1" customWidth="1"/>
    <col min="8710" max="8712" width="20.7109375" style="1" customWidth="1"/>
    <col min="8713" max="8960" width="10.85546875" style="1"/>
    <col min="8961" max="8961" width="3.140625" style="1" customWidth="1"/>
    <col min="8962" max="8964" width="20.7109375" style="1" customWidth="1"/>
    <col min="8965" max="8965" width="25.42578125" style="1" bestFit="1" customWidth="1"/>
    <col min="8966" max="8968" width="20.7109375" style="1" customWidth="1"/>
    <col min="8969" max="9216" width="10.85546875" style="1"/>
    <col min="9217" max="9217" width="3.140625" style="1" customWidth="1"/>
    <col min="9218" max="9220" width="20.7109375" style="1" customWidth="1"/>
    <col min="9221" max="9221" width="25.42578125" style="1" bestFit="1" customWidth="1"/>
    <col min="9222" max="9224" width="20.7109375" style="1" customWidth="1"/>
    <col min="9225" max="9472" width="10.85546875" style="1"/>
    <col min="9473" max="9473" width="3.140625" style="1" customWidth="1"/>
    <col min="9474" max="9476" width="20.7109375" style="1" customWidth="1"/>
    <col min="9477" max="9477" width="25.42578125" style="1" bestFit="1" customWidth="1"/>
    <col min="9478" max="9480" width="20.7109375" style="1" customWidth="1"/>
    <col min="9481" max="9728" width="10.85546875" style="1"/>
    <col min="9729" max="9729" width="3.140625" style="1" customWidth="1"/>
    <col min="9730" max="9732" width="20.7109375" style="1" customWidth="1"/>
    <col min="9733" max="9733" width="25.42578125" style="1" bestFit="1" customWidth="1"/>
    <col min="9734" max="9736" width="20.7109375" style="1" customWidth="1"/>
    <col min="9737" max="9984" width="10.85546875" style="1"/>
    <col min="9985" max="9985" width="3.140625" style="1" customWidth="1"/>
    <col min="9986" max="9988" width="20.7109375" style="1" customWidth="1"/>
    <col min="9989" max="9989" width="25.42578125" style="1" bestFit="1" customWidth="1"/>
    <col min="9990" max="9992" width="20.7109375" style="1" customWidth="1"/>
    <col min="9993" max="10240" width="10.85546875" style="1"/>
    <col min="10241" max="10241" width="3.140625" style="1" customWidth="1"/>
    <col min="10242" max="10244" width="20.7109375" style="1" customWidth="1"/>
    <col min="10245" max="10245" width="25.42578125" style="1" bestFit="1" customWidth="1"/>
    <col min="10246" max="10248" width="20.7109375" style="1" customWidth="1"/>
    <col min="10249" max="10496" width="10.85546875" style="1"/>
    <col min="10497" max="10497" width="3.140625" style="1" customWidth="1"/>
    <col min="10498" max="10500" width="20.7109375" style="1" customWidth="1"/>
    <col min="10501" max="10501" width="25.42578125" style="1" bestFit="1" customWidth="1"/>
    <col min="10502" max="10504" width="20.7109375" style="1" customWidth="1"/>
    <col min="10505" max="10752" width="10.85546875" style="1"/>
    <col min="10753" max="10753" width="3.140625" style="1" customWidth="1"/>
    <col min="10754" max="10756" width="20.7109375" style="1" customWidth="1"/>
    <col min="10757" max="10757" width="25.42578125" style="1" bestFit="1" customWidth="1"/>
    <col min="10758" max="10760" width="20.7109375" style="1" customWidth="1"/>
    <col min="10761" max="11008" width="10.85546875" style="1"/>
    <col min="11009" max="11009" width="3.140625" style="1" customWidth="1"/>
    <col min="11010" max="11012" width="20.7109375" style="1" customWidth="1"/>
    <col min="11013" max="11013" width="25.42578125" style="1" bestFit="1" customWidth="1"/>
    <col min="11014" max="11016" width="20.7109375" style="1" customWidth="1"/>
    <col min="11017" max="11264" width="10.85546875" style="1"/>
    <col min="11265" max="11265" width="3.140625" style="1" customWidth="1"/>
    <col min="11266" max="11268" width="20.7109375" style="1" customWidth="1"/>
    <col min="11269" max="11269" width="25.42578125" style="1" bestFit="1" customWidth="1"/>
    <col min="11270" max="11272" width="20.7109375" style="1" customWidth="1"/>
    <col min="11273" max="11520" width="10.85546875" style="1"/>
    <col min="11521" max="11521" width="3.140625" style="1" customWidth="1"/>
    <col min="11522" max="11524" width="20.7109375" style="1" customWidth="1"/>
    <col min="11525" max="11525" width="25.42578125" style="1" bestFit="1" customWidth="1"/>
    <col min="11526" max="11528" width="20.7109375" style="1" customWidth="1"/>
    <col min="11529" max="11776" width="10.85546875" style="1"/>
    <col min="11777" max="11777" width="3.140625" style="1" customWidth="1"/>
    <col min="11778" max="11780" width="20.7109375" style="1" customWidth="1"/>
    <col min="11781" max="11781" width="25.42578125" style="1" bestFit="1" customWidth="1"/>
    <col min="11782" max="11784" width="20.7109375" style="1" customWidth="1"/>
    <col min="11785" max="12032" width="10.85546875" style="1"/>
    <col min="12033" max="12033" width="3.140625" style="1" customWidth="1"/>
    <col min="12034" max="12036" width="20.7109375" style="1" customWidth="1"/>
    <col min="12037" max="12037" width="25.42578125" style="1" bestFit="1" customWidth="1"/>
    <col min="12038" max="12040" width="20.7109375" style="1" customWidth="1"/>
    <col min="12041" max="12288" width="10.85546875" style="1"/>
    <col min="12289" max="12289" width="3.140625" style="1" customWidth="1"/>
    <col min="12290" max="12292" width="20.7109375" style="1" customWidth="1"/>
    <col min="12293" max="12293" width="25.42578125" style="1" bestFit="1" customWidth="1"/>
    <col min="12294" max="12296" width="20.7109375" style="1" customWidth="1"/>
    <col min="12297" max="12544" width="10.85546875" style="1"/>
    <col min="12545" max="12545" width="3.140625" style="1" customWidth="1"/>
    <col min="12546" max="12548" width="20.7109375" style="1" customWidth="1"/>
    <col min="12549" max="12549" width="25.42578125" style="1" bestFit="1" customWidth="1"/>
    <col min="12550" max="12552" width="20.7109375" style="1" customWidth="1"/>
    <col min="12553" max="12800" width="10.85546875" style="1"/>
    <col min="12801" max="12801" width="3.140625" style="1" customWidth="1"/>
    <col min="12802" max="12804" width="20.7109375" style="1" customWidth="1"/>
    <col min="12805" max="12805" width="25.42578125" style="1" bestFit="1" customWidth="1"/>
    <col min="12806" max="12808" width="20.7109375" style="1" customWidth="1"/>
    <col min="12809" max="13056" width="10.85546875" style="1"/>
    <col min="13057" max="13057" width="3.140625" style="1" customWidth="1"/>
    <col min="13058" max="13060" width="20.7109375" style="1" customWidth="1"/>
    <col min="13061" max="13061" width="25.42578125" style="1" bestFit="1" customWidth="1"/>
    <col min="13062" max="13064" width="20.7109375" style="1" customWidth="1"/>
    <col min="13065" max="13312" width="10.85546875" style="1"/>
    <col min="13313" max="13313" width="3.140625" style="1" customWidth="1"/>
    <col min="13314" max="13316" width="20.7109375" style="1" customWidth="1"/>
    <col min="13317" max="13317" width="25.42578125" style="1" bestFit="1" customWidth="1"/>
    <col min="13318" max="13320" width="20.7109375" style="1" customWidth="1"/>
    <col min="13321" max="13568" width="10.85546875" style="1"/>
    <col min="13569" max="13569" width="3.140625" style="1" customWidth="1"/>
    <col min="13570" max="13572" width="20.7109375" style="1" customWidth="1"/>
    <col min="13573" max="13573" width="25.42578125" style="1" bestFit="1" customWidth="1"/>
    <col min="13574" max="13576" width="20.7109375" style="1" customWidth="1"/>
    <col min="13577" max="13824" width="10.85546875" style="1"/>
    <col min="13825" max="13825" width="3.140625" style="1" customWidth="1"/>
    <col min="13826" max="13828" width="20.7109375" style="1" customWidth="1"/>
    <col min="13829" max="13829" width="25.42578125" style="1" bestFit="1" customWidth="1"/>
    <col min="13830" max="13832" width="20.7109375" style="1" customWidth="1"/>
    <col min="13833" max="14080" width="10.85546875" style="1"/>
    <col min="14081" max="14081" width="3.140625" style="1" customWidth="1"/>
    <col min="14082" max="14084" width="20.7109375" style="1" customWidth="1"/>
    <col min="14085" max="14085" width="25.42578125" style="1" bestFit="1" customWidth="1"/>
    <col min="14086" max="14088" width="20.7109375" style="1" customWidth="1"/>
    <col min="14089" max="14336" width="10.85546875" style="1"/>
    <col min="14337" max="14337" width="3.140625" style="1" customWidth="1"/>
    <col min="14338" max="14340" width="20.7109375" style="1" customWidth="1"/>
    <col min="14341" max="14341" width="25.42578125" style="1" bestFit="1" customWidth="1"/>
    <col min="14342" max="14344" width="20.7109375" style="1" customWidth="1"/>
    <col min="14345" max="14592" width="10.85546875" style="1"/>
    <col min="14593" max="14593" width="3.140625" style="1" customWidth="1"/>
    <col min="14594" max="14596" width="20.7109375" style="1" customWidth="1"/>
    <col min="14597" max="14597" width="25.42578125" style="1" bestFit="1" customWidth="1"/>
    <col min="14598" max="14600" width="20.7109375" style="1" customWidth="1"/>
    <col min="14601" max="14848" width="10.85546875" style="1"/>
    <col min="14849" max="14849" width="3.140625" style="1" customWidth="1"/>
    <col min="14850" max="14852" width="20.7109375" style="1" customWidth="1"/>
    <col min="14853" max="14853" width="25.42578125" style="1" bestFit="1" customWidth="1"/>
    <col min="14854" max="14856" width="20.7109375" style="1" customWidth="1"/>
    <col min="14857" max="15104" width="10.85546875" style="1"/>
    <col min="15105" max="15105" width="3.140625" style="1" customWidth="1"/>
    <col min="15106" max="15108" width="20.7109375" style="1" customWidth="1"/>
    <col min="15109" max="15109" width="25.42578125" style="1" bestFit="1" customWidth="1"/>
    <col min="15110" max="15112" width="20.7109375" style="1" customWidth="1"/>
    <col min="15113" max="15360" width="10.85546875" style="1"/>
    <col min="15361" max="15361" width="3.140625" style="1" customWidth="1"/>
    <col min="15362" max="15364" width="20.7109375" style="1" customWidth="1"/>
    <col min="15365" max="15365" width="25.42578125" style="1" bestFit="1" customWidth="1"/>
    <col min="15366" max="15368" width="20.7109375" style="1" customWidth="1"/>
    <col min="15369" max="15616" width="10.85546875" style="1"/>
    <col min="15617" max="15617" width="3.140625" style="1" customWidth="1"/>
    <col min="15618" max="15620" width="20.7109375" style="1" customWidth="1"/>
    <col min="15621" max="15621" width="25.42578125" style="1" bestFit="1" customWidth="1"/>
    <col min="15622" max="15624" width="20.7109375" style="1" customWidth="1"/>
    <col min="15625" max="15872" width="10.85546875" style="1"/>
    <col min="15873" max="15873" width="3.140625" style="1" customWidth="1"/>
    <col min="15874" max="15876" width="20.7109375" style="1" customWidth="1"/>
    <col min="15877" max="15877" width="25.42578125" style="1" bestFit="1" customWidth="1"/>
    <col min="15878" max="15880" width="20.7109375" style="1" customWidth="1"/>
    <col min="15881" max="16128" width="10.85546875" style="1"/>
    <col min="16129" max="16129" width="3.140625" style="1" customWidth="1"/>
    <col min="16130" max="16132" width="20.7109375" style="1" customWidth="1"/>
    <col min="16133" max="16133" width="25.42578125" style="1" bestFit="1" customWidth="1"/>
    <col min="16134" max="16136" width="20.7109375" style="1" customWidth="1"/>
    <col min="16137" max="16384" width="10.85546875" style="1"/>
  </cols>
  <sheetData>
    <row r="2" spans="1:8" x14ac:dyDescent="0.2">
      <c r="A2" s="161" t="s">
        <v>20</v>
      </c>
      <c r="B2" s="161"/>
      <c r="C2" s="161"/>
      <c r="D2" s="161"/>
      <c r="E2" s="161"/>
      <c r="F2" s="161"/>
      <c r="G2" s="161"/>
      <c r="H2" s="161"/>
    </row>
    <row r="3" spans="1:8" ht="8.25" customHeight="1" thickBot="1" x14ac:dyDescent="0.25"/>
    <row r="4" spans="1:8" ht="13.5" customHeight="1" thickBot="1" x14ac:dyDescent="0.25">
      <c r="A4" s="162" t="s">
        <v>21</v>
      </c>
      <c r="B4" s="165" t="s">
        <v>17</v>
      </c>
      <c r="C4" s="166"/>
      <c r="D4" s="166"/>
      <c r="E4" s="166"/>
      <c r="F4" s="166"/>
      <c r="G4" s="166"/>
      <c r="H4" s="167"/>
    </row>
    <row r="5" spans="1:8" ht="26.25" thickBot="1" x14ac:dyDescent="0.25">
      <c r="A5" s="163"/>
      <c r="B5" s="2" t="s">
        <v>22</v>
      </c>
      <c r="C5" s="2" t="s">
        <v>23</v>
      </c>
      <c r="D5" s="2" t="s">
        <v>24</v>
      </c>
      <c r="E5" s="2" t="s">
        <v>25</v>
      </c>
      <c r="F5" s="2" t="s">
        <v>26</v>
      </c>
      <c r="G5" s="2" t="s">
        <v>27</v>
      </c>
      <c r="H5" s="2" t="s">
        <v>28</v>
      </c>
    </row>
    <row r="6" spans="1:8" ht="93" customHeight="1" thickBot="1" x14ac:dyDescent="0.25">
      <c r="A6" s="163"/>
      <c r="B6" s="3" t="s">
        <v>215</v>
      </c>
      <c r="C6" s="4" t="s">
        <v>29</v>
      </c>
      <c r="D6" s="4" t="s">
        <v>30</v>
      </c>
      <c r="E6" s="4" t="s">
        <v>31</v>
      </c>
      <c r="F6" s="4" t="s">
        <v>32</v>
      </c>
      <c r="G6" s="3" t="s">
        <v>33</v>
      </c>
      <c r="H6" s="4" t="s">
        <v>34</v>
      </c>
    </row>
    <row r="7" spans="1:8" ht="93" customHeight="1" thickBot="1" x14ac:dyDescent="0.25">
      <c r="A7" s="163"/>
      <c r="B7" s="3" t="s">
        <v>35</v>
      </c>
      <c r="C7" s="4" t="s">
        <v>36</v>
      </c>
      <c r="D7" s="4" t="s">
        <v>37</v>
      </c>
      <c r="E7" s="4" t="s">
        <v>38</v>
      </c>
      <c r="F7" s="4" t="s">
        <v>39</v>
      </c>
      <c r="G7" s="4" t="s">
        <v>40</v>
      </c>
      <c r="H7" s="4" t="s">
        <v>41</v>
      </c>
    </row>
    <row r="8" spans="1:8" ht="120.75" customHeight="1" thickBot="1" x14ac:dyDescent="0.25">
      <c r="A8" s="163"/>
      <c r="B8" s="3" t="s">
        <v>42</v>
      </c>
      <c r="C8" s="4" t="s">
        <v>43</v>
      </c>
      <c r="D8" s="4" t="s">
        <v>44</v>
      </c>
      <c r="E8" s="4" t="s">
        <v>45</v>
      </c>
      <c r="F8" s="4" t="s">
        <v>46</v>
      </c>
      <c r="G8" s="4" t="s">
        <v>47</v>
      </c>
      <c r="H8" s="4" t="s">
        <v>48</v>
      </c>
    </row>
    <row r="9" spans="1:8" ht="93" customHeight="1" thickBot="1" x14ac:dyDescent="0.25">
      <c r="A9" s="163"/>
      <c r="B9" s="3" t="s">
        <v>49</v>
      </c>
      <c r="C9" s="4" t="s">
        <v>50</v>
      </c>
      <c r="D9" s="4" t="s">
        <v>51</v>
      </c>
      <c r="E9" s="4" t="s">
        <v>52</v>
      </c>
      <c r="F9" s="4" t="s">
        <v>53</v>
      </c>
      <c r="G9" s="4" t="s">
        <v>54</v>
      </c>
      <c r="H9" s="4" t="s">
        <v>55</v>
      </c>
    </row>
    <row r="10" spans="1:8" ht="90" customHeight="1" thickBot="1" x14ac:dyDescent="0.25">
      <c r="A10" s="163"/>
      <c r="B10" s="3" t="s">
        <v>56</v>
      </c>
      <c r="C10" s="4" t="s">
        <v>57</v>
      </c>
      <c r="D10" s="4" t="s">
        <v>58</v>
      </c>
      <c r="E10" s="4" t="s">
        <v>59</v>
      </c>
      <c r="F10" s="3" t="s">
        <v>217</v>
      </c>
      <c r="G10" s="4" t="s">
        <v>60</v>
      </c>
      <c r="H10" s="4" t="s">
        <v>61</v>
      </c>
    </row>
    <row r="11" spans="1:8" ht="93" customHeight="1" thickBot="1" x14ac:dyDescent="0.25">
      <c r="A11" s="163"/>
      <c r="B11" s="3" t="s">
        <v>62</v>
      </c>
      <c r="C11" s="4" t="s">
        <v>63</v>
      </c>
      <c r="D11" s="4" t="s">
        <v>64</v>
      </c>
      <c r="E11" s="4" t="s">
        <v>65</v>
      </c>
      <c r="F11" s="3" t="s">
        <v>218</v>
      </c>
      <c r="G11" s="4" t="s">
        <v>66</v>
      </c>
      <c r="H11" s="3" t="s">
        <v>216</v>
      </c>
    </row>
    <row r="12" spans="1:8" ht="93" customHeight="1" thickBot="1" x14ac:dyDescent="0.25">
      <c r="A12" s="163"/>
      <c r="B12" s="3" t="s">
        <v>67</v>
      </c>
      <c r="C12" s="4" t="s">
        <v>68</v>
      </c>
      <c r="D12" s="3" t="s">
        <v>223</v>
      </c>
      <c r="E12" s="5"/>
      <c r="F12" s="5" t="s">
        <v>219</v>
      </c>
      <c r="G12" s="6" t="s">
        <v>69</v>
      </c>
      <c r="H12" s="7" t="s">
        <v>221</v>
      </c>
    </row>
    <row r="13" spans="1:8" ht="93" customHeight="1" thickBot="1" x14ac:dyDescent="0.25">
      <c r="A13" s="163"/>
      <c r="B13" s="8" t="s">
        <v>70</v>
      </c>
      <c r="C13" s="8" t="s">
        <v>224</v>
      </c>
      <c r="D13" s="8" t="s">
        <v>51</v>
      </c>
      <c r="E13" s="9"/>
      <c r="F13" s="9" t="s">
        <v>220</v>
      </c>
      <c r="G13" s="10" t="s">
        <v>71</v>
      </c>
      <c r="H13" s="11" t="s">
        <v>222</v>
      </c>
    </row>
    <row r="14" spans="1:8" ht="33.75" customHeight="1" thickBot="1" x14ac:dyDescent="0.25">
      <c r="A14" s="164"/>
      <c r="B14" s="168" t="s">
        <v>214</v>
      </c>
      <c r="C14" s="169"/>
      <c r="D14" s="169"/>
      <c r="E14" s="169"/>
      <c r="F14" s="169"/>
      <c r="G14" s="169"/>
      <c r="H14" s="170"/>
    </row>
  </sheetData>
  <mergeCells count="4">
    <mergeCell ref="A2:H2"/>
    <mergeCell ref="A4:A14"/>
    <mergeCell ref="B4:H4"/>
    <mergeCell ref="B14:H14"/>
  </mergeCells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showGridLines="0" topLeftCell="A3" zoomScale="110" zoomScaleNormal="110" zoomScalePageLayoutView="80" workbookViewId="0">
      <selection activeCell="G6" sqref="G6"/>
    </sheetView>
  </sheetViews>
  <sheetFormatPr baseColWidth="10" defaultColWidth="11.42578125" defaultRowHeight="12.75" x14ac:dyDescent="0.2"/>
  <cols>
    <col min="1" max="1" width="2" style="1" customWidth="1"/>
    <col min="2" max="2" width="18" style="1" customWidth="1"/>
    <col min="3" max="3" width="10.85546875" style="1"/>
    <col min="4" max="4" width="41.42578125" style="1" customWidth="1"/>
    <col min="5" max="5" width="4.7109375" style="1" customWidth="1"/>
    <col min="6" max="6" width="16.85546875" style="1" customWidth="1"/>
    <col min="7" max="7" width="10.85546875" style="1"/>
    <col min="8" max="8" width="40.42578125" style="1" customWidth="1"/>
    <col min="9" max="9" width="4.42578125" style="1" customWidth="1"/>
    <col min="10" max="10" width="0.140625" style="1" customWidth="1"/>
    <col min="11" max="11" width="10.85546875" style="1"/>
    <col min="12" max="12" width="7.140625" style="1" customWidth="1"/>
    <col min="13" max="13" width="13.7109375" style="1" customWidth="1"/>
    <col min="14" max="14" width="13.28515625" style="1" customWidth="1"/>
    <col min="15" max="15" width="9.7109375" style="1" customWidth="1"/>
    <col min="16" max="16" width="13.28515625" style="1" customWidth="1"/>
    <col min="17" max="17" width="3.140625" style="1" customWidth="1"/>
    <col min="18" max="22" width="10.85546875" style="1"/>
    <col min="23" max="23" width="54.28515625" style="1" customWidth="1"/>
    <col min="24" max="256" width="10.85546875" style="1"/>
    <col min="257" max="257" width="2" style="1" customWidth="1"/>
    <col min="258" max="258" width="18" style="1" customWidth="1"/>
    <col min="259" max="259" width="10.85546875" style="1"/>
    <col min="260" max="260" width="41.42578125" style="1" customWidth="1"/>
    <col min="261" max="261" width="4.7109375" style="1" customWidth="1"/>
    <col min="262" max="262" width="16.85546875" style="1" customWidth="1"/>
    <col min="263" max="263" width="10.85546875" style="1"/>
    <col min="264" max="264" width="40.42578125" style="1" customWidth="1"/>
    <col min="265" max="265" width="4.42578125" style="1" customWidth="1"/>
    <col min="266" max="266" width="0.140625" style="1" customWidth="1"/>
    <col min="267" max="267" width="10.85546875" style="1"/>
    <col min="268" max="268" width="7.140625" style="1" customWidth="1"/>
    <col min="269" max="269" width="13.7109375" style="1" customWidth="1"/>
    <col min="270" max="270" width="13.28515625" style="1" customWidth="1"/>
    <col min="271" max="271" width="9.7109375" style="1" customWidth="1"/>
    <col min="272" max="272" width="13.28515625" style="1" customWidth="1"/>
    <col min="273" max="273" width="3.140625" style="1" customWidth="1"/>
    <col min="274" max="278" width="10.85546875" style="1"/>
    <col min="279" max="279" width="54.28515625" style="1" customWidth="1"/>
    <col min="280" max="512" width="10.85546875" style="1"/>
    <col min="513" max="513" width="2" style="1" customWidth="1"/>
    <col min="514" max="514" width="18" style="1" customWidth="1"/>
    <col min="515" max="515" width="10.85546875" style="1"/>
    <col min="516" max="516" width="41.42578125" style="1" customWidth="1"/>
    <col min="517" max="517" width="4.7109375" style="1" customWidth="1"/>
    <col min="518" max="518" width="16.85546875" style="1" customWidth="1"/>
    <col min="519" max="519" width="10.85546875" style="1"/>
    <col min="520" max="520" width="40.42578125" style="1" customWidth="1"/>
    <col min="521" max="521" width="4.42578125" style="1" customWidth="1"/>
    <col min="522" max="522" width="0.140625" style="1" customWidth="1"/>
    <col min="523" max="523" width="10.85546875" style="1"/>
    <col min="524" max="524" width="7.140625" style="1" customWidth="1"/>
    <col min="525" max="525" width="13.7109375" style="1" customWidth="1"/>
    <col min="526" max="526" width="13.28515625" style="1" customWidth="1"/>
    <col min="527" max="527" width="9.7109375" style="1" customWidth="1"/>
    <col min="528" max="528" width="13.28515625" style="1" customWidth="1"/>
    <col min="529" max="529" width="3.140625" style="1" customWidth="1"/>
    <col min="530" max="534" width="10.85546875" style="1"/>
    <col min="535" max="535" width="54.28515625" style="1" customWidth="1"/>
    <col min="536" max="768" width="10.85546875" style="1"/>
    <col min="769" max="769" width="2" style="1" customWidth="1"/>
    <col min="770" max="770" width="18" style="1" customWidth="1"/>
    <col min="771" max="771" width="10.85546875" style="1"/>
    <col min="772" max="772" width="41.42578125" style="1" customWidth="1"/>
    <col min="773" max="773" width="4.7109375" style="1" customWidth="1"/>
    <col min="774" max="774" width="16.85546875" style="1" customWidth="1"/>
    <col min="775" max="775" width="10.85546875" style="1"/>
    <col min="776" max="776" width="40.42578125" style="1" customWidth="1"/>
    <col min="777" max="777" width="4.42578125" style="1" customWidth="1"/>
    <col min="778" max="778" width="0.140625" style="1" customWidth="1"/>
    <col min="779" max="779" width="10.85546875" style="1"/>
    <col min="780" max="780" width="7.140625" style="1" customWidth="1"/>
    <col min="781" max="781" width="13.7109375" style="1" customWidth="1"/>
    <col min="782" max="782" width="13.28515625" style="1" customWidth="1"/>
    <col min="783" max="783" width="9.7109375" style="1" customWidth="1"/>
    <col min="784" max="784" width="13.28515625" style="1" customWidth="1"/>
    <col min="785" max="785" width="3.140625" style="1" customWidth="1"/>
    <col min="786" max="790" width="10.85546875" style="1"/>
    <col min="791" max="791" width="54.28515625" style="1" customWidth="1"/>
    <col min="792" max="1024" width="10.85546875" style="1"/>
    <col min="1025" max="1025" width="2" style="1" customWidth="1"/>
    <col min="1026" max="1026" width="18" style="1" customWidth="1"/>
    <col min="1027" max="1027" width="10.85546875" style="1"/>
    <col min="1028" max="1028" width="41.42578125" style="1" customWidth="1"/>
    <col min="1029" max="1029" width="4.7109375" style="1" customWidth="1"/>
    <col min="1030" max="1030" width="16.85546875" style="1" customWidth="1"/>
    <col min="1031" max="1031" width="10.85546875" style="1"/>
    <col min="1032" max="1032" width="40.42578125" style="1" customWidth="1"/>
    <col min="1033" max="1033" width="4.42578125" style="1" customWidth="1"/>
    <col min="1034" max="1034" width="0.140625" style="1" customWidth="1"/>
    <col min="1035" max="1035" width="10.85546875" style="1"/>
    <col min="1036" max="1036" width="7.140625" style="1" customWidth="1"/>
    <col min="1037" max="1037" width="13.7109375" style="1" customWidth="1"/>
    <col min="1038" max="1038" width="13.28515625" style="1" customWidth="1"/>
    <col min="1039" max="1039" width="9.7109375" style="1" customWidth="1"/>
    <col min="1040" max="1040" width="13.28515625" style="1" customWidth="1"/>
    <col min="1041" max="1041" width="3.140625" style="1" customWidth="1"/>
    <col min="1042" max="1046" width="10.85546875" style="1"/>
    <col min="1047" max="1047" width="54.28515625" style="1" customWidth="1"/>
    <col min="1048" max="1280" width="10.85546875" style="1"/>
    <col min="1281" max="1281" width="2" style="1" customWidth="1"/>
    <col min="1282" max="1282" width="18" style="1" customWidth="1"/>
    <col min="1283" max="1283" width="10.85546875" style="1"/>
    <col min="1284" max="1284" width="41.42578125" style="1" customWidth="1"/>
    <col min="1285" max="1285" width="4.7109375" style="1" customWidth="1"/>
    <col min="1286" max="1286" width="16.85546875" style="1" customWidth="1"/>
    <col min="1287" max="1287" width="10.85546875" style="1"/>
    <col min="1288" max="1288" width="40.42578125" style="1" customWidth="1"/>
    <col min="1289" max="1289" width="4.42578125" style="1" customWidth="1"/>
    <col min="1290" max="1290" width="0.140625" style="1" customWidth="1"/>
    <col min="1291" max="1291" width="10.85546875" style="1"/>
    <col min="1292" max="1292" width="7.140625" style="1" customWidth="1"/>
    <col min="1293" max="1293" width="13.7109375" style="1" customWidth="1"/>
    <col min="1294" max="1294" width="13.28515625" style="1" customWidth="1"/>
    <col min="1295" max="1295" width="9.7109375" style="1" customWidth="1"/>
    <col min="1296" max="1296" width="13.28515625" style="1" customWidth="1"/>
    <col min="1297" max="1297" width="3.140625" style="1" customWidth="1"/>
    <col min="1298" max="1302" width="10.85546875" style="1"/>
    <col min="1303" max="1303" width="54.28515625" style="1" customWidth="1"/>
    <col min="1304" max="1536" width="10.85546875" style="1"/>
    <col min="1537" max="1537" width="2" style="1" customWidth="1"/>
    <col min="1538" max="1538" width="18" style="1" customWidth="1"/>
    <col min="1539" max="1539" width="10.85546875" style="1"/>
    <col min="1540" max="1540" width="41.42578125" style="1" customWidth="1"/>
    <col min="1541" max="1541" width="4.7109375" style="1" customWidth="1"/>
    <col min="1542" max="1542" width="16.85546875" style="1" customWidth="1"/>
    <col min="1543" max="1543" width="10.85546875" style="1"/>
    <col min="1544" max="1544" width="40.42578125" style="1" customWidth="1"/>
    <col min="1545" max="1545" width="4.42578125" style="1" customWidth="1"/>
    <col min="1546" max="1546" width="0.140625" style="1" customWidth="1"/>
    <col min="1547" max="1547" width="10.85546875" style="1"/>
    <col min="1548" max="1548" width="7.140625" style="1" customWidth="1"/>
    <col min="1549" max="1549" width="13.7109375" style="1" customWidth="1"/>
    <col min="1550" max="1550" width="13.28515625" style="1" customWidth="1"/>
    <col min="1551" max="1551" width="9.7109375" style="1" customWidth="1"/>
    <col min="1552" max="1552" width="13.28515625" style="1" customWidth="1"/>
    <col min="1553" max="1553" width="3.140625" style="1" customWidth="1"/>
    <col min="1554" max="1558" width="10.85546875" style="1"/>
    <col min="1559" max="1559" width="54.28515625" style="1" customWidth="1"/>
    <col min="1560" max="1792" width="10.85546875" style="1"/>
    <col min="1793" max="1793" width="2" style="1" customWidth="1"/>
    <col min="1794" max="1794" width="18" style="1" customWidth="1"/>
    <col min="1795" max="1795" width="10.85546875" style="1"/>
    <col min="1796" max="1796" width="41.42578125" style="1" customWidth="1"/>
    <col min="1797" max="1797" width="4.7109375" style="1" customWidth="1"/>
    <col min="1798" max="1798" width="16.85546875" style="1" customWidth="1"/>
    <col min="1799" max="1799" width="10.85546875" style="1"/>
    <col min="1800" max="1800" width="40.42578125" style="1" customWidth="1"/>
    <col min="1801" max="1801" width="4.42578125" style="1" customWidth="1"/>
    <col min="1802" max="1802" width="0.140625" style="1" customWidth="1"/>
    <col min="1803" max="1803" width="10.85546875" style="1"/>
    <col min="1804" max="1804" width="7.140625" style="1" customWidth="1"/>
    <col min="1805" max="1805" width="13.7109375" style="1" customWidth="1"/>
    <col min="1806" max="1806" width="13.28515625" style="1" customWidth="1"/>
    <col min="1807" max="1807" width="9.7109375" style="1" customWidth="1"/>
    <col min="1808" max="1808" width="13.28515625" style="1" customWidth="1"/>
    <col min="1809" max="1809" width="3.140625" style="1" customWidth="1"/>
    <col min="1810" max="1814" width="10.85546875" style="1"/>
    <col min="1815" max="1815" width="54.28515625" style="1" customWidth="1"/>
    <col min="1816" max="2048" width="10.85546875" style="1"/>
    <col min="2049" max="2049" width="2" style="1" customWidth="1"/>
    <col min="2050" max="2050" width="18" style="1" customWidth="1"/>
    <col min="2051" max="2051" width="10.85546875" style="1"/>
    <col min="2052" max="2052" width="41.42578125" style="1" customWidth="1"/>
    <col min="2053" max="2053" width="4.7109375" style="1" customWidth="1"/>
    <col min="2054" max="2054" width="16.85546875" style="1" customWidth="1"/>
    <col min="2055" max="2055" width="10.85546875" style="1"/>
    <col min="2056" max="2056" width="40.42578125" style="1" customWidth="1"/>
    <col min="2057" max="2057" width="4.42578125" style="1" customWidth="1"/>
    <col min="2058" max="2058" width="0.140625" style="1" customWidth="1"/>
    <col min="2059" max="2059" width="10.85546875" style="1"/>
    <col min="2060" max="2060" width="7.140625" style="1" customWidth="1"/>
    <col min="2061" max="2061" width="13.7109375" style="1" customWidth="1"/>
    <col min="2062" max="2062" width="13.28515625" style="1" customWidth="1"/>
    <col min="2063" max="2063" width="9.7109375" style="1" customWidth="1"/>
    <col min="2064" max="2064" width="13.28515625" style="1" customWidth="1"/>
    <col min="2065" max="2065" width="3.140625" style="1" customWidth="1"/>
    <col min="2066" max="2070" width="10.85546875" style="1"/>
    <col min="2071" max="2071" width="54.28515625" style="1" customWidth="1"/>
    <col min="2072" max="2304" width="10.85546875" style="1"/>
    <col min="2305" max="2305" width="2" style="1" customWidth="1"/>
    <col min="2306" max="2306" width="18" style="1" customWidth="1"/>
    <col min="2307" max="2307" width="10.85546875" style="1"/>
    <col min="2308" max="2308" width="41.42578125" style="1" customWidth="1"/>
    <col min="2309" max="2309" width="4.7109375" style="1" customWidth="1"/>
    <col min="2310" max="2310" width="16.85546875" style="1" customWidth="1"/>
    <col min="2311" max="2311" width="10.85546875" style="1"/>
    <col min="2312" max="2312" width="40.42578125" style="1" customWidth="1"/>
    <col min="2313" max="2313" width="4.42578125" style="1" customWidth="1"/>
    <col min="2314" max="2314" width="0.140625" style="1" customWidth="1"/>
    <col min="2315" max="2315" width="10.85546875" style="1"/>
    <col min="2316" max="2316" width="7.140625" style="1" customWidth="1"/>
    <col min="2317" max="2317" width="13.7109375" style="1" customWidth="1"/>
    <col min="2318" max="2318" width="13.28515625" style="1" customWidth="1"/>
    <col min="2319" max="2319" width="9.7109375" style="1" customWidth="1"/>
    <col min="2320" max="2320" width="13.28515625" style="1" customWidth="1"/>
    <col min="2321" max="2321" width="3.140625" style="1" customWidth="1"/>
    <col min="2322" max="2326" width="10.85546875" style="1"/>
    <col min="2327" max="2327" width="54.28515625" style="1" customWidth="1"/>
    <col min="2328" max="2560" width="10.85546875" style="1"/>
    <col min="2561" max="2561" width="2" style="1" customWidth="1"/>
    <col min="2562" max="2562" width="18" style="1" customWidth="1"/>
    <col min="2563" max="2563" width="10.85546875" style="1"/>
    <col min="2564" max="2564" width="41.42578125" style="1" customWidth="1"/>
    <col min="2565" max="2565" width="4.7109375" style="1" customWidth="1"/>
    <col min="2566" max="2566" width="16.85546875" style="1" customWidth="1"/>
    <col min="2567" max="2567" width="10.85546875" style="1"/>
    <col min="2568" max="2568" width="40.42578125" style="1" customWidth="1"/>
    <col min="2569" max="2569" width="4.42578125" style="1" customWidth="1"/>
    <col min="2570" max="2570" width="0.140625" style="1" customWidth="1"/>
    <col min="2571" max="2571" width="10.85546875" style="1"/>
    <col min="2572" max="2572" width="7.140625" style="1" customWidth="1"/>
    <col min="2573" max="2573" width="13.7109375" style="1" customWidth="1"/>
    <col min="2574" max="2574" width="13.28515625" style="1" customWidth="1"/>
    <col min="2575" max="2575" width="9.7109375" style="1" customWidth="1"/>
    <col min="2576" max="2576" width="13.28515625" style="1" customWidth="1"/>
    <col min="2577" max="2577" width="3.140625" style="1" customWidth="1"/>
    <col min="2578" max="2582" width="10.85546875" style="1"/>
    <col min="2583" max="2583" width="54.28515625" style="1" customWidth="1"/>
    <col min="2584" max="2816" width="10.85546875" style="1"/>
    <col min="2817" max="2817" width="2" style="1" customWidth="1"/>
    <col min="2818" max="2818" width="18" style="1" customWidth="1"/>
    <col min="2819" max="2819" width="10.85546875" style="1"/>
    <col min="2820" max="2820" width="41.42578125" style="1" customWidth="1"/>
    <col min="2821" max="2821" width="4.7109375" style="1" customWidth="1"/>
    <col min="2822" max="2822" width="16.85546875" style="1" customWidth="1"/>
    <col min="2823" max="2823" width="10.85546875" style="1"/>
    <col min="2824" max="2824" width="40.42578125" style="1" customWidth="1"/>
    <col min="2825" max="2825" width="4.42578125" style="1" customWidth="1"/>
    <col min="2826" max="2826" width="0.140625" style="1" customWidth="1"/>
    <col min="2827" max="2827" width="10.85546875" style="1"/>
    <col min="2828" max="2828" width="7.140625" style="1" customWidth="1"/>
    <col min="2829" max="2829" width="13.7109375" style="1" customWidth="1"/>
    <col min="2830" max="2830" width="13.28515625" style="1" customWidth="1"/>
    <col min="2831" max="2831" width="9.7109375" style="1" customWidth="1"/>
    <col min="2832" max="2832" width="13.28515625" style="1" customWidth="1"/>
    <col min="2833" max="2833" width="3.140625" style="1" customWidth="1"/>
    <col min="2834" max="2838" width="10.85546875" style="1"/>
    <col min="2839" max="2839" width="54.28515625" style="1" customWidth="1"/>
    <col min="2840" max="3072" width="10.85546875" style="1"/>
    <col min="3073" max="3073" width="2" style="1" customWidth="1"/>
    <col min="3074" max="3074" width="18" style="1" customWidth="1"/>
    <col min="3075" max="3075" width="10.85546875" style="1"/>
    <col min="3076" max="3076" width="41.42578125" style="1" customWidth="1"/>
    <col min="3077" max="3077" width="4.7109375" style="1" customWidth="1"/>
    <col min="3078" max="3078" width="16.85546875" style="1" customWidth="1"/>
    <col min="3079" max="3079" width="10.85546875" style="1"/>
    <col min="3080" max="3080" width="40.42578125" style="1" customWidth="1"/>
    <col min="3081" max="3081" width="4.42578125" style="1" customWidth="1"/>
    <col min="3082" max="3082" width="0.140625" style="1" customWidth="1"/>
    <col min="3083" max="3083" width="10.85546875" style="1"/>
    <col min="3084" max="3084" width="7.140625" style="1" customWidth="1"/>
    <col min="3085" max="3085" width="13.7109375" style="1" customWidth="1"/>
    <col min="3086" max="3086" width="13.28515625" style="1" customWidth="1"/>
    <col min="3087" max="3087" width="9.7109375" style="1" customWidth="1"/>
    <col min="3088" max="3088" width="13.28515625" style="1" customWidth="1"/>
    <col min="3089" max="3089" width="3.140625" style="1" customWidth="1"/>
    <col min="3090" max="3094" width="10.85546875" style="1"/>
    <col min="3095" max="3095" width="54.28515625" style="1" customWidth="1"/>
    <col min="3096" max="3328" width="10.85546875" style="1"/>
    <col min="3329" max="3329" width="2" style="1" customWidth="1"/>
    <col min="3330" max="3330" width="18" style="1" customWidth="1"/>
    <col min="3331" max="3331" width="10.85546875" style="1"/>
    <col min="3332" max="3332" width="41.42578125" style="1" customWidth="1"/>
    <col min="3333" max="3333" width="4.7109375" style="1" customWidth="1"/>
    <col min="3334" max="3334" width="16.85546875" style="1" customWidth="1"/>
    <col min="3335" max="3335" width="10.85546875" style="1"/>
    <col min="3336" max="3336" width="40.42578125" style="1" customWidth="1"/>
    <col min="3337" max="3337" width="4.42578125" style="1" customWidth="1"/>
    <col min="3338" max="3338" width="0.140625" style="1" customWidth="1"/>
    <col min="3339" max="3339" width="10.85546875" style="1"/>
    <col min="3340" max="3340" width="7.140625" style="1" customWidth="1"/>
    <col min="3341" max="3341" width="13.7109375" style="1" customWidth="1"/>
    <col min="3342" max="3342" width="13.28515625" style="1" customWidth="1"/>
    <col min="3343" max="3343" width="9.7109375" style="1" customWidth="1"/>
    <col min="3344" max="3344" width="13.28515625" style="1" customWidth="1"/>
    <col min="3345" max="3345" width="3.140625" style="1" customWidth="1"/>
    <col min="3346" max="3350" width="10.85546875" style="1"/>
    <col min="3351" max="3351" width="54.28515625" style="1" customWidth="1"/>
    <col min="3352" max="3584" width="10.85546875" style="1"/>
    <col min="3585" max="3585" width="2" style="1" customWidth="1"/>
    <col min="3586" max="3586" width="18" style="1" customWidth="1"/>
    <col min="3587" max="3587" width="10.85546875" style="1"/>
    <col min="3588" max="3588" width="41.42578125" style="1" customWidth="1"/>
    <col min="3589" max="3589" width="4.7109375" style="1" customWidth="1"/>
    <col min="3590" max="3590" width="16.85546875" style="1" customWidth="1"/>
    <col min="3591" max="3591" width="10.85546875" style="1"/>
    <col min="3592" max="3592" width="40.42578125" style="1" customWidth="1"/>
    <col min="3593" max="3593" width="4.42578125" style="1" customWidth="1"/>
    <col min="3594" max="3594" width="0.140625" style="1" customWidth="1"/>
    <col min="3595" max="3595" width="10.85546875" style="1"/>
    <col min="3596" max="3596" width="7.140625" style="1" customWidth="1"/>
    <col min="3597" max="3597" width="13.7109375" style="1" customWidth="1"/>
    <col min="3598" max="3598" width="13.28515625" style="1" customWidth="1"/>
    <col min="3599" max="3599" width="9.7109375" style="1" customWidth="1"/>
    <col min="3600" max="3600" width="13.28515625" style="1" customWidth="1"/>
    <col min="3601" max="3601" width="3.140625" style="1" customWidth="1"/>
    <col min="3602" max="3606" width="10.85546875" style="1"/>
    <col min="3607" max="3607" width="54.28515625" style="1" customWidth="1"/>
    <col min="3608" max="3840" width="10.85546875" style="1"/>
    <col min="3841" max="3841" width="2" style="1" customWidth="1"/>
    <col min="3842" max="3842" width="18" style="1" customWidth="1"/>
    <col min="3843" max="3843" width="10.85546875" style="1"/>
    <col min="3844" max="3844" width="41.42578125" style="1" customWidth="1"/>
    <col min="3845" max="3845" width="4.7109375" style="1" customWidth="1"/>
    <col min="3846" max="3846" width="16.85546875" style="1" customWidth="1"/>
    <col min="3847" max="3847" width="10.85546875" style="1"/>
    <col min="3848" max="3848" width="40.42578125" style="1" customWidth="1"/>
    <col min="3849" max="3849" width="4.42578125" style="1" customWidth="1"/>
    <col min="3850" max="3850" width="0.140625" style="1" customWidth="1"/>
    <col min="3851" max="3851" width="10.85546875" style="1"/>
    <col min="3852" max="3852" width="7.140625" style="1" customWidth="1"/>
    <col min="3853" max="3853" width="13.7109375" style="1" customWidth="1"/>
    <col min="3854" max="3854" width="13.28515625" style="1" customWidth="1"/>
    <col min="3855" max="3855" width="9.7109375" style="1" customWidth="1"/>
    <col min="3856" max="3856" width="13.28515625" style="1" customWidth="1"/>
    <col min="3857" max="3857" width="3.140625" style="1" customWidth="1"/>
    <col min="3858" max="3862" width="10.85546875" style="1"/>
    <col min="3863" max="3863" width="54.28515625" style="1" customWidth="1"/>
    <col min="3864" max="4096" width="10.85546875" style="1"/>
    <col min="4097" max="4097" width="2" style="1" customWidth="1"/>
    <col min="4098" max="4098" width="18" style="1" customWidth="1"/>
    <col min="4099" max="4099" width="10.85546875" style="1"/>
    <col min="4100" max="4100" width="41.42578125" style="1" customWidth="1"/>
    <col min="4101" max="4101" width="4.7109375" style="1" customWidth="1"/>
    <col min="4102" max="4102" width="16.85546875" style="1" customWidth="1"/>
    <col min="4103" max="4103" width="10.85546875" style="1"/>
    <col min="4104" max="4104" width="40.42578125" style="1" customWidth="1"/>
    <col min="4105" max="4105" width="4.42578125" style="1" customWidth="1"/>
    <col min="4106" max="4106" width="0.140625" style="1" customWidth="1"/>
    <col min="4107" max="4107" width="10.85546875" style="1"/>
    <col min="4108" max="4108" width="7.140625" style="1" customWidth="1"/>
    <col min="4109" max="4109" width="13.7109375" style="1" customWidth="1"/>
    <col min="4110" max="4110" width="13.28515625" style="1" customWidth="1"/>
    <col min="4111" max="4111" width="9.7109375" style="1" customWidth="1"/>
    <col min="4112" max="4112" width="13.28515625" style="1" customWidth="1"/>
    <col min="4113" max="4113" width="3.140625" style="1" customWidth="1"/>
    <col min="4114" max="4118" width="10.85546875" style="1"/>
    <col min="4119" max="4119" width="54.28515625" style="1" customWidth="1"/>
    <col min="4120" max="4352" width="10.85546875" style="1"/>
    <col min="4353" max="4353" width="2" style="1" customWidth="1"/>
    <col min="4354" max="4354" width="18" style="1" customWidth="1"/>
    <col min="4355" max="4355" width="10.85546875" style="1"/>
    <col min="4356" max="4356" width="41.42578125" style="1" customWidth="1"/>
    <col min="4357" max="4357" width="4.7109375" style="1" customWidth="1"/>
    <col min="4358" max="4358" width="16.85546875" style="1" customWidth="1"/>
    <col min="4359" max="4359" width="10.85546875" style="1"/>
    <col min="4360" max="4360" width="40.42578125" style="1" customWidth="1"/>
    <col min="4361" max="4361" width="4.42578125" style="1" customWidth="1"/>
    <col min="4362" max="4362" width="0.140625" style="1" customWidth="1"/>
    <col min="4363" max="4363" width="10.85546875" style="1"/>
    <col min="4364" max="4364" width="7.140625" style="1" customWidth="1"/>
    <col min="4365" max="4365" width="13.7109375" style="1" customWidth="1"/>
    <col min="4366" max="4366" width="13.28515625" style="1" customWidth="1"/>
    <col min="4367" max="4367" width="9.7109375" style="1" customWidth="1"/>
    <col min="4368" max="4368" width="13.28515625" style="1" customWidth="1"/>
    <col min="4369" max="4369" width="3.140625" style="1" customWidth="1"/>
    <col min="4370" max="4374" width="10.85546875" style="1"/>
    <col min="4375" max="4375" width="54.28515625" style="1" customWidth="1"/>
    <col min="4376" max="4608" width="10.85546875" style="1"/>
    <col min="4609" max="4609" width="2" style="1" customWidth="1"/>
    <col min="4610" max="4610" width="18" style="1" customWidth="1"/>
    <col min="4611" max="4611" width="10.85546875" style="1"/>
    <col min="4612" max="4612" width="41.42578125" style="1" customWidth="1"/>
    <col min="4613" max="4613" width="4.7109375" style="1" customWidth="1"/>
    <col min="4614" max="4614" width="16.85546875" style="1" customWidth="1"/>
    <col min="4615" max="4615" width="10.85546875" style="1"/>
    <col min="4616" max="4616" width="40.42578125" style="1" customWidth="1"/>
    <col min="4617" max="4617" width="4.42578125" style="1" customWidth="1"/>
    <col min="4618" max="4618" width="0.140625" style="1" customWidth="1"/>
    <col min="4619" max="4619" width="10.85546875" style="1"/>
    <col min="4620" max="4620" width="7.140625" style="1" customWidth="1"/>
    <col min="4621" max="4621" width="13.7109375" style="1" customWidth="1"/>
    <col min="4622" max="4622" width="13.28515625" style="1" customWidth="1"/>
    <col min="4623" max="4623" width="9.7109375" style="1" customWidth="1"/>
    <col min="4624" max="4624" width="13.28515625" style="1" customWidth="1"/>
    <col min="4625" max="4625" width="3.140625" style="1" customWidth="1"/>
    <col min="4626" max="4630" width="10.85546875" style="1"/>
    <col min="4631" max="4631" width="54.28515625" style="1" customWidth="1"/>
    <col min="4632" max="4864" width="10.85546875" style="1"/>
    <col min="4865" max="4865" width="2" style="1" customWidth="1"/>
    <col min="4866" max="4866" width="18" style="1" customWidth="1"/>
    <col min="4867" max="4867" width="10.85546875" style="1"/>
    <col min="4868" max="4868" width="41.42578125" style="1" customWidth="1"/>
    <col min="4869" max="4869" width="4.7109375" style="1" customWidth="1"/>
    <col min="4870" max="4870" width="16.85546875" style="1" customWidth="1"/>
    <col min="4871" max="4871" width="10.85546875" style="1"/>
    <col min="4872" max="4872" width="40.42578125" style="1" customWidth="1"/>
    <col min="4873" max="4873" width="4.42578125" style="1" customWidth="1"/>
    <col min="4874" max="4874" width="0.140625" style="1" customWidth="1"/>
    <col min="4875" max="4875" width="10.85546875" style="1"/>
    <col min="4876" max="4876" width="7.140625" style="1" customWidth="1"/>
    <col min="4877" max="4877" width="13.7109375" style="1" customWidth="1"/>
    <col min="4878" max="4878" width="13.28515625" style="1" customWidth="1"/>
    <col min="4879" max="4879" width="9.7109375" style="1" customWidth="1"/>
    <col min="4880" max="4880" width="13.28515625" style="1" customWidth="1"/>
    <col min="4881" max="4881" width="3.140625" style="1" customWidth="1"/>
    <col min="4882" max="4886" width="10.85546875" style="1"/>
    <col min="4887" max="4887" width="54.28515625" style="1" customWidth="1"/>
    <col min="4888" max="5120" width="10.85546875" style="1"/>
    <col min="5121" max="5121" width="2" style="1" customWidth="1"/>
    <col min="5122" max="5122" width="18" style="1" customWidth="1"/>
    <col min="5123" max="5123" width="10.85546875" style="1"/>
    <col min="5124" max="5124" width="41.42578125" style="1" customWidth="1"/>
    <col min="5125" max="5125" width="4.7109375" style="1" customWidth="1"/>
    <col min="5126" max="5126" width="16.85546875" style="1" customWidth="1"/>
    <col min="5127" max="5127" width="10.85546875" style="1"/>
    <col min="5128" max="5128" width="40.42578125" style="1" customWidth="1"/>
    <col min="5129" max="5129" width="4.42578125" style="1" customWidth="1"/>
    <col min="5130" max="5130" width="0.140625" style="1" customWidth="1"/>
    <col min="5131" max="5131" width="10.85546875" style="1"/>
    <col min="5132" max="5132" width="7.140625" style="1" customWidth="1"/>
    <col min="5133" max="5133" width="13.7109375" style="1" customWidth="1"/>
    <col min="5134" max="5134" width="13.28515625" style="1" customWidth="1"/>
    <col min="5135" max="5135" width="9.7109375" style="1" customWidth="1"/>
    <col min="5136" max="5136" width="13.28515625" style="1" customWidth="1"/>
    <col min="5137" max="5137" width="3.140625" style="1" customWidth="1"/>
    <col min="5138" max="5142" width="10.85546875" style="1"/>
    <col min="5143" max="5143" width="54.28515625" style="1" customWidth="1"/>
    <col min="5144" max="5376" width="10.85546875" style="1"/>
    <col min="5377" max="5377" width="2" style="1" customWidth="1"/>
    <col min="5378" max="5378" width="18" style="1" customWidth="1"/>
    <col min="5379" max="5379" width="10.85546875" style="1"/>
    <col min="5380" max="5380" width="41.42578125" style="1" customWidth="1"/>
    <col min="5381" max="5381" width="4.7109375" style="1" customWidth="1"/>
    <col min="5382" max="5382" width="16.85546875" style="1" customWidth="1"/>
    <col min="5383" max="5383" width="10.85546875" style="1"/>
    <col min="5384" max="5384" width="40.42578125" style="1" customWidth="1"/>
    <col min="5385" max="5385" width="4.42578125" style="1" customWidth="1"/>
    <col min="5386" max="5386" width="0.140625" style="1" customWidth="1"/>
    <col min="5387" max="5387" width="10.85546875" style="1"/>
    <col min="5388" max="5388" width="7.140625" style="1" customWidth="1"/>
    <col min="5389" max="5389" width="13.7109375" style="1" customWidth="1"/>
    <col min="5390" max="5390" width="13.28515625" style="1" customWidth="1"/>
    <col min="5391" max="5391" width="9.7109375" style="1" customWidth="1"/>
    <col min="5392" max="5392" width="13.28515625" style="1" customWidth="1"/>
    <col min="5393" max="5393" width="3.140625" style="1" customWidth="1"/>
    <col min="5394" max="5398" width="10.85546875" style="1"/>
    <col min="5399" max="5399" width="54.28515625" style="1" customWidth="1"/>
    <col min="5400" max="5632" width="10.85546875" style="1"/>
    <col min="5633" max="5633" width="2" style="1" customWidth="1"/>
    <col min="5634" max="5634" width="18" style="1" customWidth="1"/>
    <col min="5635" max="5635" width="10.85546875" style="1"/>
    <col min="5636" max="5636" width="41.42578125" style="1" customWidth="1"/>
    <col min="5637" max="5637" width="4.7109375" style="1" customWidth="1"/>
    <col min="5638" max="5638" width="16.85546875" style="1" customWidth="1"/>
    <col min="5639" max="5639" width="10.85546875" style="1"/>
    <col min="5640" max="5640" width="40.42578125" style="1" customWidth="1"/>
    <col min="5641" max="5641" width="4.42578125" style="1" customWidth="1"/>
    <col min="5642" max="5642" width="0.140625" style="1" customWidth="1"/>
    <col min="5643" max="5643" width="10.85546875" style="1"/>
    <col min="5644" max="5644" width="7.140625" style="1" customWidth="1"/>
    <col min="5645" max="5645" width="13.7109375" style="1" customWidth="1"/>
    <col min="5646" max="5646" width="13.28515625" style="1" customWidth="1"/>
    <col min="5647" max="5647" width="9.7109375" style="1" customWidth="1"/>
    <col min="5648" max="5648" width="13.28515625" style="1" customWidth="1"/>
    <col min="5649" max="5649" width="3.140625" style="1" customWidth="1"/>
    <col min="5650" max="5654" width="10.85546875" style="1"/>
    <col min="5655" max="5655" width="54.28515625" style="1" customWidth="1"/>
    <col min="5656" max="5888" width="10.85546875" style="1"/>
    <col min="5889" max="5889" width="2" style="1" customWidth="1"/>
    <col min="5890" max="5890" width="18" style="1" customWidth="1"/>
    <col min="5891" max="5891" width="10.85546875" style="1"/>
    <col min="5892" max="5892" width="41.42578125" style="1" customWidth="1"/>
    <col min="5893" max="5893" width="4.7109375" style="1" customWidth="1"/>
    <col min="5894" max="5894" width="16.85546875" style="1" customWidth="1"/>
    <col min="5895" max="5895" width="10.85546875" style="1"/>
    <col min="5896" max="5896" width="40.42578125" style="1" customWidth="1"/>
    <col min="5897" max="5897" width="4.42578125" style="1" customWidth="1"/>
    <col min="5898" max="5898" width="0.140625" style="1" customWidth="1"/>
    <col min="5899" max="5899" width="10.85546875" style="1"/>
    <col min="5900" max="5900" width="7.140625" style="1" customWidth="1"/>
    <col min="5901" max="5901" width="13.7109375" style="1" customWidth="1"/>
    <col min="5902" max="5902" width="13.28515625" style="1" customWidth="1"/>
    <col min="5903" max="5903" width="9.7109375" style="1" customWidth="1"/>
    <col min="5904" max="5904" width="13.28515625" style="1" customWidth="1"/>
    <col min="5905" max="5905" width="3.140625" style="1" customWidth="1"/>
    <col min="5906" max="5910" width="10.85546875" style="1"/>
    <col min="5911" max="5911" width="54.28515625" style="1" customWidth="1"/>
    <col min="5912" max="6144" width="10.85546875" style="1"/>
    <col min="6145" max="6145" width="2" style="1" customWidth="1"/>
    <col min="6146" max="6146" width="18" style="1" customWidth="1"/>
    <col min="6147" max="6147" width="10.85546875" style="1"/>
    <col min="6148" max="6148" width="41.42578125" style="1" customWidth="1"/>
    <col min="6149" max="6149" width="4.7109375" style="1" customWidth="1"/>
    <col min="6150" max="6150" width="16.85546875" style="1" customWidth="1"/>
    <col min="6151" max="6151" width="10.85546875" style="1"/>
    <col min="6152" max="6152" width="40.42578125" style="1" customWidth="1"/>
    <col min="6153" max="6153" width="4.42578125" style="1" customWidth="1"/>
    <col min="6154" max="6154" width="0.140625" style="1" customWidth="1"/>
    <col min="6155" max="6155" width="10.85546875" style="1"/>
    <col min="6156" max="6156" width="7.140625" style="1" customWidth="1"/>
    <col min="6157" max="6157" width="13.7109375" style="1" customWidth="1"/>
    <col min="6158" max="6158" width="13.28515625" style="1" customWidth="1"/>
    <col min="6159" max="6159" width="9.7109375" style="1" customWidth="1"/>
    <col min="6160" max="6160" width="13.28515625" style="1" customWidth="1"/>
    <col min="6161" max="6161" width="3.140625" style="1" customWidth="1"/>
    <col min="6162" max="6166" width="10.85546875" style="1"/>
    <col min="6167" max="6167" width="54.28515625" style="1" customWidth="1"/>
    <col min="6168" max="6400" width="10.85546875" style="1"/>
    <col min="6401" max="6401" width="2" style="1" customWidth="1"/>
    <col min="6402" max="6402" width="18" style="1" customWidth="1"/>
    <col min="6403" max="6403" width="10.85546875" style="1"/>
    <col min="6404" max="6404" width="41.42578125" style="1" customWidth="1"/>
    <col min="6405" max="6405" width="4.7109375" style="1" customWidth="1"/>
    <col min="6406" max="6406" width="16.85546875" style="1" customWidth="1"/>
    <col min="6407" max="6407" width="10.85546875" style="1"/>
    <col min="6408" max="6408" width="40.42578125" style="1" customWidth="1"/>
    <col min="6409" max="6409" width="4.42578125" style="1" customWidth="1"/>
    <col min="6410" max="6410" width="0.140625" style="1" customWidth="1"/>
    <col min="6411" max="6411" width="10.85546875" style="1"/>
    <col min="6412" max="6412" width="7.140625" style="1" customWidth="1"/>
    <col min="6413" max="6413" width="13.7109375" style="1" customWidth="1"/>
    <col min="6414" max="6414" width="13.28515625" style="1" customWidth="1"/>
    <col min="6415" max="6415" width="9.7109375" style="1" customWidth="1"/>
    <col min="6416" max="6416" width="13.28515625" style="1" customWidth="1"/>
    <col min="6417" max="6417" width="3.140625" style="1" customWidth="1"/>
    <col min="6418" max="6422" width="10.85546875" style="1"/>
    <col min="6423" max="6423" width="54.28515625" style="1" customWidth="1"/>
    <col min="6424" max="6656" width="10.85546875" style="1"/>
    <col min="6657" max="6657" width="2" style="1" customWidth="1"/>
    <col min="6658" max="6658" width="18" style="1" customWidth="1"/>
    <col min="6659" max="6659" width="10.85546875" style="1"/>
    <col min="6660" max="6660" width="41.42578125" style="1" customWidth="1"/>
    <col min="6661" max="6661" width="4.7109375" style="1" customWidth="1"/>
    <col min="6662" max="6662" width="16.85546875" style="1" customWidth="1"/>
    <col min="6663" max="6663" width="10.85546875" style="1"/>
    <col min="6664" max="6664" width="40.42578125" style="1" customWidth="1"/>
    <col min="6665" max="6665" width="4.42578125" style="1" customWidth="1"/>
    <col min="6666" max="6666" width="0.140625" style="1" customWidth="1"/>
    <col min="6667" max="6667" width="10.85546875" style="1"/>
    <col min="6668" max="6668" width="7.140625" style="1" customWidth="1"/>
    <col min="6669" max="6669" width="13.7109375" style="1" customWidth="1"/>
    <col min="6670" max="6670" width="13.28515625" style="1" customWidth="1"/>
    <col min="6671" max="6671" width="9.7109375" style="1" customWidth="1"/>
    <col min="6672" max="6672" width="13.28515625" style="1" customWidth="1"/>
    <col min="6673" max="6673" width="3.140625" style="1" customWidth="1"/>
    <col min="6674" max="6678" width="10.85546875" style="1"/>
    <col min="6679" max="6679" width="54.28515625" style="1" customWidth="1"/>
    <col min="6680" max="6912" width="10.85546875" style="1"/>
    <col min="6913" max="6913" width="2" style="1" customWidth="1"/>
    <col min="6914" max="6914" width="18" style="1" customWidth="1"/>
    <col min="6915" max="6915" width="10.85546875" style="1"/>
    <col min="6916" max="6916" width="41.42578125" style="1" customWidth="1"/>
    <col min="6917" max="6917" width="4.7109375" style="1" customWidth="1"/>
    <col min="6918" max="6918" width="16.85546875" style="1" customWidth="1"/>
    <col min="6919" max="6919" width="10.85546875" style="1"/>
    <col min="6920" max="6920" width="40.42578125" style="1" customWidth="1"/>
    <col min="6921" max="6921" width="4.42578125" style="1" customWidth="1"/>
    <col min="6922" max="6922" width="0.140625" style="1" customWidth="1"/>
    <col min="6923" max="6923" width="10.85546875" style="1"/>
    <col min="6924" max="6924" width="7.140625" style="1" customWidth="1"/>
    <col min="6925" max="6925" width="13.7109375" style="1" customWidth="1"/>
    <col min="6926" max="6926" width="13.28515625" style="1" customWidth="1"/>
    <col min="6927" max="6927" width="9.7109375" style="1" customWidth="1"/>
    <col min="6928" max="6928" width="13.28515625" style="1" customWidth="1"/>
    <col min="6929" max="6929" width="3.140625" style="1" customWidth="1"/>
    <col min="6930" max="6934" width="10.85546875" style="1"/>
    <col min="6935" max="6935" width="54.28515625" style="1" customWidth="1"/>
    <col min="6936" max="7168" width="10.85546875" style="1"/>
    <col min="7169" max="7169" width="2" style="1" customWidth="1"/>
    <col min="7170" max="7170" width="18" style="1" customWidth="1"/>
    <col min="7171" max="7171" width="10.85546875" style="1"/>
    <col min="7172" max="7172" width="41.42578125" style="1" customWidth="1"/>
    <col min="7173" max="7173" width="4.7109375" style="1" customWidth="1"/>
    <col min="7174" max="7174" width="16.85546875" style="1" customWidth="1"/>
    <col min="7175" max="7175" width="10.85546875" style="1"/>
    <col min="7176" max="7176" width="40.42578125" style="1" customWidth="1"/>
    <col min="7177" max="7177" width="4.42578125" style="1" customWidth="1"/>
    <col min="7178" max="7178" width="0.140625" style="1" customWidth="1"/>
    <col min="7179" max="7179" width="10.85546875" style="1"/>
    <col min="7180" max="7180" width="7.140625" style="1" customWidth="1"/>
    <col min="7181" max="7181" width="13.7109375" style="1" customWidth="1"/>
    <col min="7182" max="7182" width="13.28515625" style="1" customWidth="1"/>
    <col min="7183" max="7183" width="9.7109375" style="1" customWidth="1"/>
    <col min="7184" max="7184" width="13.28515625" style="1" customWidth="1"/>
    <col min="7185" max="7185" width="3.140625" style="1" customWidth="1"/>
    <col min="7186" max="7190" width="10.85546875" style="1"/>
    <col min="7191" max="7191" width="54.28515625" style="1" customWidth="1"/>
    <col min="7192" max="7424" width="10.85546875" style="1"/>
    <col min="7425" max="7425" width="2" style="1" customWidth="1"/>
    <col min="7426" max="7426" width="18" style="1" customWidth="1"/>
    <col min="7427" max="7427" width="10.85546875" style="1"/>
    <col min="7428" max="7428" width="41.42578125" style="1" customWidth="1"/>
    <col min="7429" max="7429" width="4.7109375" style="1" customWidth="1"/>
    <col min="7430" max="7430" width="16.85546875" style="1" customWidth="1"/>
    <col min="7431" max="7431" width="10.85546875" style="1"/>
    <col min="7432" max="7432" width="40.42578125" style="1" customWidth="1"/>
    <col min="7433" max="7433" width="4.42578125" style="1" customWidth="1"/>
    <col min="7434" max="7434" width="0.140625" style="1" customWidth="1"/>
    <col min="7435" max="7435" width="10.85546875" style="1"/>
    <col min="7436" max="7436" width="7.140625" style="1" customWidth="1"/>
    <col min="7437" max="7437" width="13.7109375" style="1" customWidth="1"/>
    <col min="7438" max="7438" width="13.28515625" style="1" customWidth="1"/>
    <col min="7439" max="7439" width="9.7109375" style="1" customWidth="1"/>
    <col min="7440" max="7440" width="13.28515625" style="1" customWidth="1"/>
    <col min="7441" max="7441" width="3.140625" style="1" customWidth="1"/>
    <col min="7442" max="7446" width="10.85546875" style="1"/>
    <col min="7447" max="7447" width="54.28515625" style="1" customWidth="1"/>
    <col min="7448" max="7680" width="10.85546875" style="1"/>
    <col min="7681" max="7681" width="2" style="1" customWidth="1"/>
    <col min="7682" max="7682" width="18" style="1" customWidth="1"/>
    <col min="7683" max="7683" width="10.85546875" style="1"/>
    <col min="7684" max="7684" width="41.42578125" style="1" customWidth="1"/>
    <col min="7685" max="7685" width="4.7109375" style="1" customWidth="1"/>
    <col min="7686" max="7686" width="16.85546875" style="1" customWidth="1"/>
    <col min="7687" max="7687" width="10.85546875" style="1"/>
    <col min="7688" max="7688" width="40.42578125" style="1" customWidth="1"/>
    <col min="7689" max="7689" width="4.42578125" style="1" customWidth="1"/>
    <col min="7690" max="7690" width="0.140625" style="1" customWidth="1"/>
    <col min="7691" max="7691" width="10.85546875" style="1"/>
    <col min="7692" max="7692" width="7.140625" style="1" customWidth="1"/>
    <col min="7693" max="7693" width="13.7109375" style="1" customWidth="1"/>
    <col min="7694" max="7694" width="13.28515625" style="1" customWidth="1"/>
    <col min="7695" max="7695" width="9.7109375" style="1" customWidth="1"/>
    <col min="7696" max="7696" width="13.28515625" style="1" customWidth="1"/>
    <col min="7697" max="7697" width="3.140625" style="1" customWidth="1"/>
    <col min="7698" max="7702" width="10.85546875" style="1"/>
    <col min="7703" max="7703" width="54.28515625" style="1" customWidth="1"/>
    <col min="7704" max="7936" width="10.85546875" style="1"/>
    <col min="7937" max="7937" width="2" style="1" customWidth="1"/>
    <col min="7938" max="7938" width="18" style="1" customWidth="1"/>
    <col min="7939" max="7939" width="10.85546875" style="1"/>
    <col min="7940" max="7940" width="41.42578125" style="1" customWidth="1"/>
    <col min="7941" max="7941" width="4.7109375" style="1" customWidth="1"/>
    <col min="7942" max="7942" width="16.85546875" style="1" customWidth="1"/>
    <col min="7943" max="7943" width="10.85546875" style="1"/>
    <col min="7944" max="7944" width="40.42578125" style="1" customWidth="1"/>
    <col min="7945" max="7945" width="4.42578125" style="1" customWidth="1"/>
    <col min="7946" max="7946" width="0.140625" style="1" customWidth="1"/>
    <col min="7947" max="7947" width="10.85546875" style="1"/>
    <col min="7948" max="7948" width="7.140625" style="1" customWidth="1"/>
    <col min="7949" max="7949" width="13.7109375" style="1" customWidth="1"/>
    <col min="7950" max="7950" width="13.28515625" style="1" customWidth="1"/>
    <col min="7951" max="7951" width="9.7109375" style="1" customWidth="1"/>
    <col min="7952" max="7952" width="13.28515625" style="1" customWidth="1"/>
    <col min="7953" max="7953" width="3.140625" style="1" customWidth="1"/>
    <col min="7954" max="7958" width="10.85546875" style="1"/>
    <col min="7959" max="7959" width="54.28515625" style="1" customWidth="1"/>
    <col min="7960" max="8192" width="10.85546875" style="1"/>
    <col min="8193" max="8193" width="2" style="1" customWidth="1"/>
    <col min="8194" max="8194" width="18" style="1" customWidth="1"/>
    <col min="8195" max="8195" width="10.85546875" style="1"/>
    <col min="8196" max="8196" width="41.42578125" style="1" customWidth="1"/>
    <col min="8197" max="8197" width="4.7109375" style="1" customWidth="1"/>
    <col min="8198" max="8198" width="16.85546875" style="1" customWidth="1"/>
    <col min="8199" max="8199" width="10.85546875" style="1"/>
    <col min="8200" max="8200" width="40.42578125" style="1" customWidth="1"/>
    <col min="8201" max="8201" width="4.42578125" style="1" customWidth="1"/>
    <col min="8202" max="8202" width="0.140625" style="1" customWidth="1"/>
    <col min="8203" max="8203" width="10.85546875" style="1"/>
    <col min="8204" max="8204" width="7.140625" style="1" customWidth="1"/>
    <col min="8205" max="8205" width="13.7109375" style="1" customWidth="1"/>
    <col min="8206" max="8206" width="13.28515625" style="1" customWidth="1"/>
    <col min="8207" max="8207" width="9.7109375" style="1" customWidth="1"/>
    <col min="8208" max="8208" width="13.28515625" style="1" customWidth="1"/>
    <col min="8209" max="8209" width="3.140625" style="1" customWidth="1"/>
    <col min="8210" max="8214" width="10.85546875" style="1"/>
    <col min="8215" max="8215" width="54.28515625" style="1" customWidth="1"/>
    <col min="8216" max="8448" width="10.85546875" style="1"/>
    <col min="8449" max="8449" width="2" style="1" customWidth="1"/>
    <col min="8450" max="8450" width="18" style="1" customWidth="1"/>
    <col min="8451" max="8451" width="10.85546875" style="1"/>
    <col min="8452" max="8452" width="41.42578125" style="1" customWidth="1"/>
    <col min="8453" max="8453" width="4.7109375" style="1" customWidth="1"/>
    <col min="8454" max="8454" width="16.85546875" style="1" customWidth="1"/>
    <col min="8455" max="8455" width="10.85546875" style="1"/>
    <col min="8456" max="8456" width="40.42578125" style="1" customWidth="1"/>
    <col min="8457" max="8457" width="4.42578125" style="1" customWidth="1"/>
    <col min="8458" max="8458" width="0.140625" style="1" customWidth="1"/>
    <col min="8459" max="8459" width="10.85546875" style="1"/>
    <col min="8460" max="8460" width="7.140625" style="1" customWidth="1"/>
    <col min="8461" max="8461" width="13.7109375" style="1" customWidth="1"/>
    <col min="8462" max="8462" width="13.28515625" style="1" customWidth="1"/>
    <col min="8463" max="8463" width="9.7109375" style="1" customWidth="1"/>
    <col min="8464" max="8464" width="13.28515625" style="1" customWidth="1"/>
    <col min="8465" max="8465" width="3.140625" style="1" customWidth="1"/>
    <col min="8466" max="8470" width="10.85546875" style="1"/>
    <col min="8471" max="8471" width="54.28515625" style="1" customWidth="1"/>
    <col min="8472" max="8704" width="10.85546875" style="1"/>
    <col min="8705" max="8705" width="2" style="1" customWidth="1"/>
    <col min="8706" max="8706" width="18" style="1" customWidth="1"/>
    <col min="8707" max="8707" width="10.85546875" style="1"/>
    <col min="8708" max="8708" width="41.42578125" style="1" customWidth="1"/>
    <col min="8709" max="8709" width="4.7109375" style="1" customWidth="1"/>
    <col min="8710" max="8710" width="16.85546875" style="1" customWidth="1"/>
    <col min="8711" max="8711" width="10.85546875" style="1"/>
    <col min="8712" max="8712" width="40.42578125" style="1" customWidth="1"/>
    <col min="8713" max="8713" width="4.42578125" style="1" customWidth="1"/>
    <col min="8714" max="8714" width="0.140625" style="1" customWidth="1"/>
    <col min="8715" max="8715" width="10.85546875" style="1"/>
    <col min="8716" max="8716" width="7.140625" style="1" customWidth="1"/>
    <col min="8717" max="8717" width="13.7109375" style="1" customWidth="1"/>
    <col min="8718" max="8718" width="13.28515625" style="1" customWidth="1"/>
    <col min="8719" max="8719" width="9.7109375" style="1" customWidth="1"/>
    <col min="8720" max="8720" width="13.28515625" style="1" customWidth="1"/>
    <col min="8721" max="8721" width="3.140625" style="1" customWidth="1"/>
    <col min="8722" max="8726" width="10.85546875" style="1"/>
    <col min="8727" max="8727" width="54.28515625" style="1" customWidth="1"/>
    <col min="8728" max="8960" width="10.85546875" style="1"/>
    <col min="8961" max="8961" width="2" style="1" customWidth="1"/>
    <col min="8962" max="8962" width="18" style="1" customWidth="1"/>
    <col min="8963" max="8963" width="10.85546875" style="1"/>
    <col min="8964" max="8964" width="41.42578125" style="1" customWidth="1"/>
    <col min="8965" max="8965" width="4.7109375" style="1" customWidth="1"/>
    <col min="8966" max="8966" width="16.85546875" style="1" customWidth="1"/>
    <col min="8967" max="8967" width="10.85546875" style="1"/>
    <col min="8968" max="8968" width="40.42578125" style="1" customWidth="1"/>
    <col min="8969" max="8969" width="4.42578125" style="1" customWidth="1"/>
    <col min="8970" max="8970" width="0.140625" style="1" customWidth="1"/>
    <col min="8971" max="8971" width="10.85546875" style="1"/>
    <col min="8972" max="8972" width="7.140625" style="1" customWidth="1"/>
    <col min="8973" max="8973" width="13.7109375" style="1" customWidth="1"/>
    <col min="8974" max="8974" width="13.28515625" style="1" customWidth="1"/>
    <col min="8975" max="8975" width="9.7109375" style="1" customWidth="1"/>
    <col min="8976" max="8976" width="13.28515625" style="1" customWidth="1"/>
    <col min="8977" max="8977" width="3.140625" style="1" customWidth="1"/>
    <col min="8978" max="8982" width="10.85546875" style="1"/>
    <col min="8983" max="8983" width="54.28515625" style="1" customWidth="1"/>
    <col min="8984" max="9216" width="10.85546875" style="1"/>
    <col min="9217" max="9217" width="2" style="1" customWidth="1"/>
    <col min="9218" max="9218" width="18" style="1" customWidth="1"/>
    <col min="9219" max="9219" width="10.85546875" style="1"/>
    <col min="9220" max="9220" width="41.42578125" style="1" customWidth="1"/>
    <col min="9221" max="9221" width="4.7109375" style="1" customWidth="1"/>
    <col min="9222" max="9222" width="16.85546875" style="1" customWidth="1"/>
    <col min="9223" max="9223" width="10.85546875" style="1"/>
    <col min="9224" max="9224" width="40.42578125" style="1" customWidth="1"/>
    <col min="9225" max="9225" width="4.42578125" style="1" customWidth="1"/>
    <col min="9226" max="9226" width="0.140625" style="1" customWidth="1"/>
    <col min="9227" max="9227" width="10.85546875" style="1"/>
    <col min="9228" max="9228" width="7.140625" style="1" customWidth="1"/>
    <col min="9229" max="9229" width="13.7109375" style="1" customWidth="1"/>
    <col min="9230" max="9230" width="13.28515625" style="1" customWidth="1"/>
    <col min="9231" max="9231" width="9.7109375" style="1" customWidth="1"/>
    <col min="9232" max="9232" width="13.28515625" style="1" customWidth="1"/>
    <col min="9233" max="9233" width="3.140625" style="1" customWidth="1"/>
    <col min="9234" max="9238" width="10.85546875" style="1"/>
    <col min="9239" max="9239" width="54.28515625" style="1" customWidth="1"/>
    <col min="9240" max="9472" width="10.85546875" style="1"/>
    <col min="9473" max="9473" width="2" style="1" customWidth="1"/>
    <col min="9474" max="9474" width="18" style="1" customWidth="1"/>
    <col min="9475" max="9475" width="10.85546875" style="1"/>
    <col min="9476" max="9476" width="41.42578125" style="1" customWidth="1"/>
    <col min="9477" max="9477" width="4.7109375" style="1" customWidth="1"/>
    <col min="9478" max="9478" width="16.85546875" style="1" customWidth="1"/>
    <col min="9479" max="9479" width="10.85546875" style="1"/>
    <col min="9480" max="9480" width="40.42578125" style="1" customWidth="1"/>
    <col min="9481" max="9481" width="4.42578125" style="1" customWidth="1"/>
    <col min="9482" max="9482" width="0.140625" style="1" customWidth="1"/>
    <col min="9483" max="9483" width="10.85546875" style="1"/>
    <col min="9484" max="9484" width="7.140625" style="1" customWidth="1"/>
    <col min="9485" max="9485" width="13.7109375" style="1" customWidth="1"/>
    <col min="9486" max="9486" width="13.28515625" style="1" customWidth="1"/>
    <col min="9487" max="9487" width="9.7109375" style="1" customWidth="1"/>
    <col min="9488" max="9488" width="13.28515625" style="1" customWidth="1"/>
    <col min="9489" max="9489" width="3.140625" style="1" customWidth="1"/>
    <col min="9490" max="9494" width="10.85546875" style="1"/>
    <col min="9495" max="9495" width="54.28515625" style="1" customWidth="1"/>
    <col min="9496" max="9728" width="10.85546875" style="1"/>
    <col min="9729" max="9729" width="2" style="1" customWidth="1"/>
    <col min="9730" max="9730" width="18" style="1" customWidth="1"/>
    <col min="9731" max="9731" width="10.85546875" style="1"/>
    <col min="9732" max="9732" width="41.42578125" style="1" customWidth="1"/>
    <col min="9733" max="9733" width="4.7109375" style="1" customWidth="1"/>
    <col min="9734" max="9734" width="16.85546875" style="1" customWidth="1"/>
    <col min="9735" max="9735" width="10.85546875" style="1"/>
    <col min="9736" max="9736" width="40.42578125" style="1" customWidth="1"/>
    <col min="9737" max="9737" width="4.42578125" style="1" customWidth="1"/>
    <col min="9738" max="9738" width="0.140625" style="1" customWidth="1"/>
    <col min="9739" max="9739" width="10.85546875" style="1"/>
    <col min="9740" max="9740" width="7.140625" style="1" customWidth="1"/>
    <col min="9741" max="9741" width="13.7109375" style="1" customWidth="1"/>
    <col min="9742" max="9742" width="13.28515625" style="1" customWidth="1"/>
    <col min="9743" max="9743" width="9.7109375" style="1" customWidth="1"/>
    <col min="9744" max="9744" width="13.28515625" style="1" customWidth="1"/>
    <col min="9745" max="9745" width="3.140625" style="1" customWidth="1"/>
    <col min="9746" max="9750" width="10.85546875" style="1"/>
    <col min="9751" max="9751" width="54.28515625" style="1" customWidth="1"/>
    <col min="9752" max="9984" width="10.85546875" style="1"/>
    <col min="9985" max="9985" width="2" style="1" customWidth="1"/>
    <col min="9986" max="9986" width="18" style="1" customWidth="1"/>
    <col min="9987" max="9987" width="10.85546875" style="1"/>
    <col min="9988" max="9988" width="41.42578125" style="1" customWidth="1"/>
    <col min="9989" max="9989" width="4.7109375" style="1" customWidth="1"/>
    <col min="9990" max="9990" width="16.85546875" style="1" customWidth="1"/>
    <col min="9991" max="9991" width="10.85546875" style="1"/>
    <col min="9992" max="9992" width="40.42578125" style="1" customWidth="1"/>
    <col min="9993" max="9993" width="4.42578125" style="1" customWidth="1"/>
    <col min="9994" max="9994" width="0.140625" style="1" customWidth="1"/>
    <col min="9995" max="9995" width="10.85546875" style="1"/>
    <col min="9996" max="9996" width="7.140625" style="1" customWidth="1"/>
    <col min="9997" max="9997" width="13.7109375" style="1" customWidth="1"/>
    <col min="9998" max="9998" width="13.28515625" style="1" customWidth="1"/>
    <col min="9999" max="9999" width="9.7109375" style="1" customWidth="1"/>
    <col min="10000" max="10000" width="13.28515625" style="1" customWidth="1"/>
    <col min="10001" max="10001" width="3.140625" style="1" customWidth="1"/>
    <col min="10002" max="10006" width="10.85546875" style="1"/>
    <col min="10007" max="10007" width="54.28515625" style="1" customWidth="1"/>
    <col min="10008" max="10240" width="10.85546875" style="1"/>
    <col min="10241" max="10241" width="2" style="1" customWidth="1"/>
    <col min="10242" max="10242" width="18" style="1" customWidth="1"/>
    <col min="10243" max="10243" width="10.85546875" style="1"/>
    <col min="10244" max="10244" width="41.42578125" style="1" customWidth="1"/>
    <col min="10245" max="10245" width="4.7109375" style="1" customWidth="1"/>
    <col min="10246" max="10246" width="16.85546875" style="1" customWidth="1"/>
    <col min="10247" max="10247" width="10.85546875" style="1"/>
    <col min="10248" max="10248" width="40.42578125" style="1" customWidth="1"/>
    <col min="10249" max="10249" width="4.42578125" style="1" customWidth="1"/>
    <col min="10250" max="10250" width="0.140625" style="1" customWidth="1"/>
    <col min="10251" max="10251" width="10.85546875" style="1"/>
    <col min="10252" max="10252" width="7.140625" style="1" customWidth="1"/>
    <col min="10253" max="10253" width="13.7109375" style="1" customWidth="1"/>
    <col min="10254" max="10254" width="13.28515625" style="1" customWidth="1"/>
    <col min="10255" max="10255" width="9.7109375" style="1" customWidth="1"/>
    <col min="10256" max="10256" width="13.28515625" style="1" customWidth="1"/>
    <col min="10257" max="10257" width="3.140625" style="1" customWidth="1"/>
    <col min="10258" max="10262" width="10.85546875" style="1"/>
    <col min="10263" max="10263" width="54.28515625" style="1" customWidth="1"/>
    <col min="10264" max="10496" width="10.85546875" style="1"/>
    <col min="10497" max="10497" width="2" style="1" customWidth="1"/>
    <col min="10498" max="10498" width="18" style="1" customWidth="1"/>
    <col min="10499" max="10499" width="10.85546875" style="1"/>
    <col min="10500" max="10500" width="41.42578125" style="1" customWidth="1"/>
    <col min="10501" max="10501" width="4.7109375" style="1" customWidth="1"/>
    <col min="10502" max="10502" width="16.85546875" style="1" customWidth="1"/>
    <col min="10503" max="10503" width="10.85546875" style="1"/>
    <col min="10504" max="10504" width="40.42578125" style="1" customWidth="1"/>
    <col min="10505" max="10505" width="4.42578125" style="1" customWidth="1"/>
    <col min="10506" max="10506" width="0.140625" style="1" customWidth="1"/>
    <col min="10507" max="10507" width="10.85546875" style="1"/>
    <col min="10508" max="10508" width="7.140625" style="1" customWidth="1"/>
    <col min="10509" max="10509" width="13.7109375" style="1" customWidth="1"/>
    <col min="10510" max="10510" width="13.28515625" style="1" customWidth="1"/>
    <col min="10511" max="10511" width="9.7109375" style="1" customWidth="1"/>
    <col min="10512" max="10512" width="13.28515625" style="1" customWidth="1"/>
    <col min="10513" max="10513" width="3.140625" style="1" customWidth="1"/>
    <col min="10514" max="10518" width="10.85546875" style="1"/>
    <col min="10519" max="10519" width="54.28515625" style="1" customWidth="1"/>
    <col min="10520" max="10752" width="10.85546875" style="1"/>
    <col min="10753" max="10753" width="2" style="1" customWidth="1"/>
    <col min="10754" max="10754" width="18" style="1" customWidth="1"/>
    <col min="10755" max="10755" width="10.85546875" style="1"/>
    <col min="10756" max="10756" width="41.42578125" style="1" customWidth="1"/>
    <col min="10757" max="10757" width="4.7109375" style="1" customWidth="1"/>
    <col min="10758" max="10758" width="16.85546875" style="1" customWidth="1"/>
    <col min="10759" max="10759" width="10.85546875" style="1"/>
    <col min="10760" max="10760" width="40.42578125" style="1" customWidth="1"/>
    <col min="10761" max="10761" width="4.42578125" style="1" customWidth="1"/>
    <col min="10762" max="10762" width="0.140625" style="1" customWidth="1"/>
    <col min="10763" max="10763" width="10.85546875" style="1"/>
    <col min="10764" max="10764" width="7.140625" style="1" customWidth="1"/>
    <col min="10765" max="10765" width="13.7109375" style="1" customWidth="1"/>
    <col min="10766" max="10766" width="13.28515625" style="1" customWidth="1"/>
    <col min="10767" max="10767" width="9.7109375" style="1" customWidth="1"/>
    <col min="10768" max="10768" width="13.28515625" style="1" customWidth="1"/>
    <col min="10769" max="10769" width="3.140625" style="1" customWidth="1"/>
    <col min="10770" max="10774" width="10.85546875" style="1"/>
    <col min="10775" max="10775" width="54.28515625" style="1" customWidth="1"/>
    <col min="10776" max="11008" width="10.85546875" style="1"/>
    <col min="11009" max="11009" width="2" style="1" customWidth="1"/>
    <col min="11010" max="11010" width="18" style="1" customWidth="1"/>
    <col min="11011" max="11011" width="10.85546875" style="1"/>
    <col min="11012" max="11012" width="41.42578125" style="1" customWidth="1"/>
    <col min="11013" max="11013" width="4.7109375" style="1" customWidth="1"/>
    <col min="11014" max="11014" width="16.85546875" style="1" customWidth="1"/>
    <col min="11015" max="11015" width="10.85546875" style="1"/>
    <col min="11016" max="11016" width="40.42578125" style="1" customWidth="1"/>
    <col min="11017" max="11017" width="4.42578125" style="1" customWidth="1"/>
    <col min="11018" max="11018" width="0.140625" style="1" customWidth="1"/>
    <col min="11019" max="11019" width="10.85546875" style="1"/>
    <col min="11020" max="11020" width="7.140625" style="1" customWidth="1"/>
    <col min="11021" max="11021" width="13.7109375" style="1" customWidth="1"/>
    <col min="11022" max="11022" width="13.28515625" style="1" customWidth="1"/>
    <col min="11023" max="11023" width="9.7109375" style="1" customWidth="1"/>
    <col min="11024" max="11024" width="13.28515625" style="1" customWidth="1"/>
    <col min="11025" max="11025" width="3.140625" style="1" customWidth="1"/>
    <col min="11026" max="11030" width="10.85546875" style="1"/>
    <col min="11031" max="11031" width="54.28515625" style="1" customWidth="1"/>
    <col min="11032" max="11264" width="10.85546875" style="1"/>
    <col min="11265" max="11265" width="2" style="1" customWidth="1"/>
    <col min="11266" max="11266" width="18" style="1" customWidth="1"/>
    <col min="11267" max="11267" width="10.85546875" style="1"/>
    <col min="11268" max="11268" width="41.42578125" style="1" customWidth="1"/>
    <col min="11269" max="11269" width="4.7109375" style="1" customWidth="1"/>
    <col min="11270" max="11270" width="16.85546875" style="1" customWidth="1"/>
    <col min="11271" max="11271" width="10.85546875" style="1"/>
    <col min="11272" max="11272" width="40.42578125" style="1" customWidth="1"/>
    <col min="11273" max="11273" width="4.42578125" style="1" customWidth="1"/>
    <col min="11274" max="11274" width="0.140625" style="1" customWidth="1"/>
    <col min="11275" max="11275" width="10.85546875" style="1"/>
    <col min="11276" max="11276" width="7.140625" style="1" customWidth="1"/>
    <col min="11277" max="11277" width="13.7109375" style="1" customWidth="1"/>
    <col min="11278" max="11278" width="13.28515625" style="1" customWidth="1"/>
    <col min="11279" max="11279" width="9.7109375" style="1" customWidth="1"/>
    <col min="11280" max="11280" width="13.28515625" style="1" customWidth="1"/>
    <col min="11281" max="11281" width="3.140625" style="1" customWidth="1"/>
    <col min="11282" max="11286" width="10.85546875" style="1"/>
    <col min="11287" max="11287" width="54.28515625" style="1" customWidth="1"/>
    <col min="11288" max="11520" width="10.85546875" style="1"/>
    <col min="11521" max="11521" width="2" style="1" customWidth="1"/>
    <col min="11522" max="11522" width="18" style="1" customWidth="1"/>
    <col min="11523" max="11523" width="10.85546875" style="1"/>
    <col min="11524" max="11524" width="41.42578125" style="1" customWidth="1"/>
    <col min="11525" max="11525" width="4.7109375" style="1" customWidth="1"/>
    <col min="11526" max="11526" width="16.85546875" style="1" customWidth="1"/>
    <col min="11527" max="11527" width="10.85546875" style="1"/>
    <col min="11528" max="11528" width="40.42578125" style="1" customWidth="1"/>
    <col min="11529" max="11529" width="4.42578125" style="1" customWidth="1"/>
    <col min="11530" max="11530" width="0.140625" style="1" customWidth="1"/>
    <col min="11531" max="11531" width="10.85546875" style="1"/>
    <col min="11532" max="11532" width="7.140625" style="1" customWidth="1"/>
    <col min="11533" max="11533" width="13.7109375" style="1" customWidth="1"/>
    <col min="11534" max="11534" width="13.28515625" style="1" customWidth="1"/>
    <col min="11535" max="11535" width="9.7109375" style="1" customWidth="1"/>
    <col min="11536" max="11536" width="13.28515625" style="1" customWidth="1"/>
    <col min="11537" max="11537" width="3.140625" style="1" customWidth="1"/>
    <col min="11538" max="11542" width="10.85546875" style="1"/>
    <col min="11543" max="11543" width="54.28515625" style="1" customWidth="1"/>
    <col min="11544" max="11776" width="10.85546875" style="1"/>
    <col min="11777" max="11777" width="2" style="1" customWidth="1"/>
    <col min="11778" max="11778" width="18" style="1" customWidth="1"/>
    <col min="11779" max="11779" width="10.85546875" style="1"/>
    <col min="11780" max="11780" width="41.42578125" style="1" customWidth="1"/>
    <col min="11781" max="11781" width="4.7109375" style="1" customWidth="1"/>
    <col min="11782" max="11782" width="16.85546875" style="1" customWidth="1"/>
    <col min="11783" max="11783" width="10.85546875" style="1"/>
    <col min="11784" max="11784" width="40.42578125" style="1" customWidth="1"/>
    <col min="11785" max="11785" width="4.42578125" style="1" customWidth="1"/>
    <col min="11786" max="11786" width="0.140625" style="1" customWidth="1"/>
    <col min="11787" max="11787" width="10.85546875" style="1"/>
    <col min="11788" max="11788" width="7.140625" style="1" customWidth="1"/>
    <col min="11789" max="11789" width="13.7109375" style="1" customWidth="1"/>
    <col min="11790" max="11790" width="13.28515625" style="1" customWidth="1"/>
    <col min="11791" max="11791" width="9.7109375" style="1" customWidth="1"/>
    <col min="11792" max="11792" width="13.28515625" style="1" customWidth="1"/>
    <col min="11793" max="11793" width="3.140625" style="1" customWidth="1"/>
    <col min="11794" max="11798" width="10.85546875" style="1"/>
    <col min="11799" max="11799" width="54.28515625" style="1" customWidth="1"/>
    <col min="11800" max="12032" width="10.85546875" style="1"/>
    <col min="12033" max="12033" width="2" style="1" customWidth="1"/>
    <col min="12034" max="12034" width="18" style="1" customWidth="1"/>
    <col min="12035" max="12035" width="10.85546875" style="1"/>
    <col min="12036" max="12036" width="41.42578125" style="1" customWidth="1"/>
    <col min="12037" max="12037" width="4.7109375" style="1" customWidth="1"/>
    <col min="12038" max="12038" width="16.85546875" style="1" customWidth="1"/>
    <col min="12039" max="12039" width="10.85546875" style="1"/>
    <col min="12040" max="12040" width="40.42578125" style="1" customWidth="1"/>
    <col min="12041" max="12041" width="4.42578125" style="1" customWidth="1"/>
    <col min="12042" max="12042" width="0.140625" style="1" customWidth="1"/>
    <col min="12043" max="12043" width="10.85546875" style="1"/>
    <col min="12044" max="12044" width="7.140625" style="1" customWidth="1"/>
    <col min="12045" max="12045" width="13.7109375" style="1" customWidth="1"/>
    <col min="12046" max="12046" width="13.28515625" style="1" customWidth="1"/>
    <col min="12047" max="12047" width="9.7109375" style="1" customWidth="1"/>
    <col min="12048" max="12048" width="13.28515625" style="1" customWidth="1"/>
    <col min="12049" max="12049" width="3.140625" style="1" customWidth="1"/>
    <col min="12050" max="12054" width="10.85546875" style="1"/>
    <col min="12055" max="12055" width="54.28515625" style="1" customWidth="1"/>
    <col min="12056" max="12288" width="10.85546875" style="1"/>
    <col min="12289" max="12289" width="2" style="1" customWidth="1"/>
    <col min="12290" max="12290" width="18" style="1" customWidth="1"/>
    <col min="12291" max="12291" width="10.85546875" style="1"/>
    <col min="12292" max="12292" width="41.42578125" style="1" customWidth="1"/>
    <col min="12293" max="12293" width="4.7109375" style="1" customWidth="1"/>
    <col min="12294" max="12294" width="16.85546875" style="1" customWidth="1"/>
    <col min="12295" max="12295" width="10.85546875" style="1"/>
    <col min="12296" max="12296" width="40.42578125" style="1" customWidth="1"/>
    <col min="12297" max="12297" width="4.42578125" style="1" customWidth="1"/>
    <col min="12298" max="12298" width="0.140625" style="1" customWidth="1"/>
    <col min="12299" max="12299" width="10.85546875" style="1"/>
    <col min="12300" max="12300" width="7.140625" style="1" customWidth="1"/>
    <col min="12301" max="12301" width="13.7109375" style="1" customWidth="1"/>
    <col min="12302" max="12302" width="13.28515625" style="1" customWidth="1"/>
    <col min="12303" max="12303" width="9.7109375" style="1" customWidth="1"/>
    <col min="12304" max="12304" width="13.28515625" style="1" customWidth="1"/>
    <col min="12305" max="12305" width="3.140625" style="1" customWidth="1"/>
    <col min="12306" max="12310" width="10.85546875" style="1"/>
    <col min="12311" max="12311" width="54.28515625" style="1" customWidth="1"/>
    <col min="12312" max="12544" width="10.85546875" style="1"/>
    <col min="12545" max="12545" width="2" style="1" customWidth="1"/>
    <col min="12546" max="12546" width="18" style="1" customWidth="1"/>
    <col min="12547" max="12547" width="10.85546875" style="1"/>
    <col min="12548" max="12548" width="41.42578125" style="1" customWidth="1"/>
    <col min="12549" max="12549" width="4.7109375" style="1" customWidth="1"/>
    <col min="12550" max="12550" width="16.85546875" style="1" customWidth="1"/>
    <col min="12551" max="12551" width="10.85546875" style="1"/>
    <col min="12552" max="12552" width="40.42578125" style="1" customWidth="1"/>
    <col min="12553" max="12553" width="4.42578125" style="1" customWidth="1"/>
    <col min="12554" max="12554" width="0.140625" style="1" customWidth="1"/>
    <col min="12555" max="12555" width="10.85546875" style="1"/>
    <col min="12556" max="12556" width="7.140625" style="1" customWidth="1"/>
    <col min="12557" max="12557" width="13.7109375" style="1" customWidth="1"/>
    <col min="12558" max="12558" width="13.28515625" style="1" customWidth="1"/>
    <col min="12559" max="12559" width="9.7109375" style="1" customWidth="1"/>
    <col min="12560" max="12560" width="13.28515625" style="1" customWidth="1"/>
    <col min="12561" max="12561" width="3.140625" style="1" customWidth="1"/>
    <col min="12562" max="12566" width="10.85546875" style="1"/>
    <col min="12567" max="12567" width="54.28515625" style="1" customWidth="1"/>
    <col min="12568" max="12800" width="10.85546875" style="1"/>
    <col min="12801" max="12801" width="2" style="1" customWidth="1"/>
    <col min="12802" max="12802" width="18" style="1" customWidth="1"/>
    <col min="12803" max="12803" width="10.85546875" style="1"/>
    <col min="12804" max="12804" width="41.42578125" style="1" customWidth="1"/>
    <col min="12805" max="12805" width="4.7109375" style="1" customWidth="1"/>
    <col min="12806" max="12806" width="16.85546875" style="1" customWidth="1"/>
    <col min="12807" max="12807" width="10.85546875" style="1"/>
    <col min="12808" max="12808" width="40.42578125" style="1" customWidth="1"/>
    <col min="12809" max="12809" width="4.42578125" style="1" customWidth="1"/>
    <col min="12810" max="12810" width="0.140625" style="1" customWidth="1"/>
    <col min="12811" max="12811" width="10.85546875" style="1"/>
    <col min="12812" max="12812" width="7.140625" style="1" customWidth="1"/>
    <col min="12813" max="12813" width="13.7109375" style="1" customWidth="1"/>
    <col min="12814" max="12814" width="13.28515625" style="1" customWidth="1"/>
    <col min="12815" max="12815" width="9.7109375" style="1" customWidth="1"/>
    <col min="12816" max="12816" width="13.28515625" style="1" customWidth="1"/>
    <col min="12817" max="12817" width="3.140625" style="1" customWidth="1"/>
    <col min="12818" max="12822" width="10.85546875" style="1"/>
    <col min="12823" max="12823" width="54.28515625" style="1" customWidth="1"/>
    <col min="12824" max="13056" width="10.85546875" style="1"/>
    <col min="13057" max="13057" width="2" style="1" customWidth="1"/>
    <col min="13058" max="13058" width="18" style="1" customWidth="1"/>
    <col min="13059" max="13059" width="10.85546875" style="1"/>
    <col min="13060" max="13060" width="41.42578125" style="1" customWidth="1"/>
    <col min="13061" max="13061" width="4.7109375" style="1" customWidth="1"/>
    <col min="13062" max="13062" width="16.85546875" style="1" customWidth="1"/>
    <col min="13063" max="13063" width="10.85546875" style="1"/>
    <col min="13064" max="13064" width="40.42578125" style="1" customWidth="1"/>
    <col min="13065" max="13065" width="4.42578125" style="1" customWidth="1"/>
    <col min="13066" max="13066" width="0.140625" style="1" customWidth="1"/>
    <col min="13067" max="13067" width="10.85546875" style="1"/>
    <col min="13068" max="13068" width="7.140625" style="1" customWidth="1"/>
    <col min="13069" max="13069" width="13.7109375" style="1" customWidth="1"/>
    <col min="13070" max="13070" width="13.28515625" style="1" customWidth="1"/>
    <col min="13071" max="13071" width="9.7109375" style="1" customWidth="1"/>
    <col min="13072" max="13072" width="13.28515625" style="1" customWidth="1"/>
    <col min="13073" max="13073" width="3.140625" style="1" customWidth="1"/>
    <col min="13074" max="13078" width="10.85546875" style="1"/>
    <col min="13079" max="13079" width="54.28515625" style="1" customWidth="1"/>
    <col min="13080" max="13312" width="10.85546875" style="1"/>
    <col min="13313" max="13313" width="2" style="1" customWidth="1"/>
    <col min="13314" max="13314" width="18" style="1" customWidth="1"/>
    <col min="13315" max="13315" width="10.85546875" style="1"/>
    <col min="13316" max="13316" width="41.42578125" style="1" customWidth="1"/>
    <col min="13317" max="13317" width="4.7109375" style="1" customWidth="1"/>
    <col min="13318" max="13318" width="16.85546875" style="1" customWidth="1"/>
    <col min="13319" max="13319" width="10.85546875" style="1"/>
    <col min="13320" max="13320" width="40.42578125" style="1" customWidth="1"/>
    <col min="13321" max="13321" width="4.42578125" style="1" customWidth="1"/>
    <col min="13322" max="13322" width="0.140625" style="1" customWidth="1"/>
    <col min="13323" max="13323" width="10.85546875" style="1"/>
    <col min="13324" max="13324" width="7.140625" style="1" customWidth="1"/>
    <col min="13325" max="13325" width="13.7109375" style="1" customWidth="1"/>
    <col min="13326" max="13326" width="13.28515625" style="1" customWidth="1"/>
    <col min="13327" max="13327" width="9.7109375" style="1" customWidth="1"/>
    <col min="13328" max="13328" width="13.28515625" style="1" customWidth="1"/>
    <col min="13329" max="13329" width="3.140625" style="1" customWidth="1"/>
    <col min="13330" max="13334" width="10.85546875" style="1"/>
    <col min="13335" max="13335" width="54.28515625" style="1" customWidth="1"/>
    <col min="13336" max="13568" width="10.85546875" style="1"/>
    <col min="13569" max="13569" width="2" style="1" customWidth="1"/>
    <col min="13570" max="13570" width="18" style="1" customWidth="1"/>
    <col min="13571" max="13571" width="10.85546875" style="1"/>
    <col min="13572" max="13572" width="41.42578125" style="1" customWidth="1"/>
    <col min="13573" max="13573" width="4.7109375" style="1" customWidth="1"/>
    <col min="13574" max="13574" width="16.85546875" style="1" customWidth="1"/>
    <col min="13575" max="13575" width="10.85546875" style="1"/>
    <col min="13576" max="13576" width="40.42578125" style="1" customWidth="1"/>
    <col min="13577" max="13577" width="4.42578125" style="1" customWidth="1"/>
    <col min="13578" max="13578" width="0.140625" style="1" customWidth="1"/>
    <col min="13579" max="13579" width="10.85546875" style="1"/>
    <col min="13580" max="13580" width="7.140625" style="1" customWidth="1"/>
    <col min="13581" max="13581" width="13.7109375" style="1" customWidth="1"/>
    <col min="13582" max="13582" width="13.28515625" style="1" customWidth="1"/>
    <col min="13583" max="13583" width="9.7109375" style="1" customWidth="1"/>
    <col min="13584" max="13584" width="13.28515625" style="1" customWidth="1"/>
    <col min="13585" max="13585" width="3.140625" style="1" customWidth="1"/>
    <col min="13586" max="13590" width="10.85546875" style="1"/>
    <col min="13591" max="13591" width="54.28515625" style="1" customWidth="1"/>
    <col min="13592" max="13824" width="10.85546875" style="1"/>
    <col min="13825" max="13825" width="2" style="1" customWidth="1"/>
    <col min="13826" max="13826" width="18" style="1" customWidth="1"/>
    <col min="13827" max="13827" width="10.85546875" style="1"/>
    <col min="13828" max="13828" width="41.42578125" style="1" customWidth="1"/>
    <col min="13829" max="13829" width="4.7109375" style="1" customWidth="1"/>
    <col min="13830" max="13830" width="16.85546875" style="1" customWidth="1"/>
    <col min="13831" max="13831" width="10.85546875" style="1"/>
    <col min="13832" max="13832" width="40.42578125" style="1" customWidth="1"/>
    <col min="13833" max="13833" width="4.42578125" style="1" customWidth="1"/>
    <col min="13834" max="13834" width="0.140625" style="1" customWidth="1"/>
    <col min="13835" max="13835" width="10.85546875" style="1"/>
    <col min="13836" max="13836" width="7.140625" style="1" customWidth="1"/>
    <col min="13837" max="13837" width="13.7109375" style="1" customWidth="1"/>
    <col min="13838" max="13838" width="13.28515625" style="1" customWidth="1"/>
    <col min="13839" max="13839" width="9.7109375" style="1" customWidth="1"/>
    <col min="13840" max="13840" width="13.28515625" style="1" customWidth="1"/>
    <col min="13841" max="13841" width="3.140625" style="1" customWidth="1"/>
    <col min="13842" max="13846" width="10.85546875" style="1"/>
    <col min="13847" max="13847" width="54.28515625" style="1" customWidth="1"/>
    <col min="13848" max="14080" width="10.85546875" style="1"/>
    <col min="14081" max="14081" width="2" style="1" customWidth="1"/>
    <col min="14082" max="14082" width="18" style="1" customWidth="1"/>
    <col min="14083" max="14083" width="10.85546875" style="1"/>
    <col min="14084" max="14084" width="41.42578125" style="1" customWidth="1"/>
    <col min="14085" max="14085" width="4.7109375" style="1" customWidth="1"/>
    <col min="14086" max="14086" width="16.85546875" style="1" customWidth="1"/>
    <col min="14087" max="14087" width="10.85546875" style="1"/>
    <col min="14088" max="14088" width="40.42578125" style="1" customWidth="1"/>
    <col min="14089" max="14089" width="4.42578125" style="1" customWidth="1"/>
    <col min="14090" max="14090" width="0.140625" style="1" customWidth="1"/>
    <col min="14091" max="14091" width="10.85546875" style="1"/>
    <col min="14092" max="14092" width="7.140625" style="1" customWidth="1"/>
    <col min="14093" max="14093" width="13.7109375" style="1" customWidth="1"/>
    <col min="14094" max="14094" width="13.28515625" style="1" customWidth="1"/>
    <col min="14095" max="14095" width="9.7109375" style="1" customWidth="1"/>
    <col min="14096" max="14096" width="13.28515625" style="1" customWidth="1"/>
    <col min="14097" max="14097" width="3.140625" style="1" customWidth="1"/>
    <col min="14098" max="14102" width="10.85546875" style="1"/>
    <col min="14103" max="14103" width="54.28515625" style="1" customWidth="1"/>
    <col min="14104" max="14336" width="10.85546875" style="1"/>
    <col min="14337" max="14337" width="2" style="1" customWidth="1"/>
    <col min="14338" max="14338" width="18" style="1" customWidth="1"/>
    <col min="14339" max="14339" width="10.85546875" style="1"/>
    <col min="14340" max="14340" width="41.42578125" style="1" customWidth="1"/>
    <col min="14341" max="14341" width="4.7109375" style="1" customWidth="1"/>
    <col min="14342" max="14342" width="16.85546875" style="1" customWidth="1"/>
    <col min="14343" max="14343" width="10.85546875" style="1"/>
    <col min="14344" max="14344" width="40.42578125" style="1" customWidth="1"/>
    <col min="14345" max="14345" width="4.42578125" style="1" customWidth="1"/>
    <col min="14346" max="14346" width="0.140625" style="1" customWidth="1"/>
    <col min="14347" max="14347" width="10.85546875" style="1"/>
    <col min="14348" max="14348" width="7.140625" style="1" customWidth="1"/>
    <col min="14349" max="14349" width="13.7109375" style="1" customWidth="1"/>
    <col min="14350" max="14350" width="13.28515625" style="1" customWidth="1"/>
    <col min="14351" max="14351" width="9.7109375" style="1" customWidth="1"/>
    <col min="14352" max="14352" width="13.28515625" style="1" customWidth="1"/>
    <col min="14353" max="14353" width="3.140625" style="1" customWidth="1"/>
    <col min="14354" max="14358" width="10.85546875" style="1"/>
    <col min="14359" max="14359" width="54.28515625" style="1" customWidth="1"/>
    <col min="14360" max="14592" width="10.85546875" style="1"/>
    <col min="14593" max="14593" width="2" style="1" customWidth="1"/>
    <col min="14594" max="14594" width="18" style="1" customWidth="1"/>
    <col min="14595" max="14595" width="10.85546875" style="1"/>
    <col min="14596" max="14596" width="41.42578125" style="1" customWidth="1"/>
    <col min="14597" max="14597" width="4.7109375" style="1" customWidth="1"/>
    <col min="14598" max="14598" width="16.85546875" style="1" customWidth="1"/>
    <col min="14599" max="14599" width="10.85546875" style="1"/>
    <col min="14600" max="14600" width="40.42578125" style="1" customWidth="1"/>
    <col min="14601" max="14601" width="4.42578125" style="1" customWidth="1"/>
    <col min="14602" max="14602" width="0.140625" style="1" customWidth="1"/>
    <col min="14603" max="14603" width="10.85546875" style="1"/>
    <col min="14604" max="14604" width="7.140625" style="1" customWidth="1"/>
    <col min="14605" max="14605" width="13.7109375" style="1" customWidth="1"/>
    <col min="14606" max="14606" width="13.28515625" style="1" customWidth="1"/>
    <col min="14607" max="14607" width="9.7109375" style="1" customWidth="1"/>
    <col min="14608" max="14608" width="13.28515625" style="1" customWidth="1"/>
    <col min="14609" max="14609" width="3.140625" style="1" customWidth="1"/>
    <col min="14610" max="14614" width="10.85546875" style="1"/>
    <col min="14615" max="14615" width="54.28515625" style="1" customWidth="1"/>
    <col min="14616" max="14848" width="10.85546875" style="1"/>
    <col min="14849" max="14849" width="2" style="1" customWidth="1"/>
    <col min="14850" max="14850" width="18" style="1" customWidth="1"/>
    <col min="14851" max="14851" width="10.85546875" style="1"/>
    <col min="14852" max="14852" width="41.42578125" style="1" customWidth="1"/>
    <col min="14853" max="14853" width="4.7109375" style="1" customWidth="1"/>
    <col min="14854" max="14854" width="16.85546875" style="1" customWidth="1"/>
    <col min="14855" max="14855" width="10.85546875" style="1"/>
    <col min="14856" max="14856" width="40.42578125" style="1" customWidth="1"/>
    <col min="14857" max="14857" width="4.42578125" style="1" customWidth="1"/>
    <col min="14858" max="14858" width="0.140625" style="1" customWidth="1"/>
    <col min="14859" max="14859" width="10.85546875" style="1"/>
    <col min="14860" max="14860" width="7.140625" style="1" customWidth="1"/>
    <col min="14861" max="14861" width="13.7109375" style="1" customWidth="1"/>
    <col min="14862" max="14862" width="13.28515625" style="1" customWidth="1"/>
    <col min="14863" max="14863" width="9.7109375" style="1" customWidth="1"/>
    <col min="14864" max="14864" width="13.28515625" style="1" customWidth="1"/>
    <col min="14865" max="14865" width="3.140625" style="1" customWidth="1"/>
    <col min="14866" max="14870" width="10.85546875" style="1"/>
    <col min="14871" max="14871" width="54.28515625" style="1" customWidth="1"/>
    <col min="14872" max="15104" width="10.85546875" style="1"/>
    <col min="15105" max="15105" width="2" style="1" customWidth="1"/>
    <col min="15106" max="15106" width="18" style="1" customWidth="1"/>
    <col min="15107" max="15107" width="10.85546875" style="1"/>
    <col min="15108" max="15108" width="41.42578125" style="1" customWidth="1"/>
    <col min="15109" max="15109" width="4.7109375" style="1" customWidth="1"/>
    <col min="15110" max="15110" width="16.85546875" style="1" customWidth="1"/>
    <col min="15111" max="15111" width="10.85546875" style="1"/>
    <col min="15112" max="15112" width="40.42578125" style="1" customWidth="1"/>
    <col min="15113" max="15113" width="4.42578125" style="1" customWidth="1"/>
    <col min="15114" max="15114" width="0.140625" style="1" customWidth="1"/>
    <col min="15115" max="15115" width="10.85546875" style="1"/>
    <col min="15116" max="15116" width="7.140625" style="1" customWidth="1"/>
    <col min="15117" max="15117" width="13.7109375" style="1" customWidth="1"/>
    <col min="15118" max="15118" width="13.28515625" style="1" customWidth="1"/>
    <col min="15119" max="15119" width="9.7109375" style="1" customWidth="1"/>
    <col min="15120" max="15120" width="13.28515625" style="1" customWidth="1"/>
    <col min="15121" max="15121" width="3.140625" style="1" customWidth="1"/>
    <col min="15122" max="15126" width="10.85546875" style="1"/>
    <col min="15127" max="15127" width="54.28515625" style="1" customWidth="1"/>
    <col min="15128" max="15360" width="10.85546875" style="1"/>
    <col min="15361" max="15361" width="2" style="1" customWidth="1"/>
    <col min="15362" max="15362" width="18" style="1" customWidth="1"/>
    <col min="15363" max="15363" width="10.85546875" style="1"/>
    <col min="15364" max="15364" width="41.42578125" style="1" customWidth="1"/>
    <col min="15365" max="15365" width="4.7109375" style="1" customWidth="1"/>
    <col min="15366" max="15366" width="16.85546875" style="1" customWidth="1"/>
    <col min="15367" max="15367" width="10.85546875" style="1"/>
    <col min="15368" max="15368" width="40.42578125" style="1" customWidth="1"/>
    <col min="15369" max="15369" width="4.42578125" style="1" customWidth="1"/>
    <col min="15370" max="15370" width="0.140625" style="1" customWidth="1"/>
    <col min="15371" max="15371" width="10.85546875" style="1"/>
    <col min="15372" max="15372" width="7.140625" style="1" customWidth="1"/>
    <col min="15373" max="15373" width="13.7109375" style="1" customWidth="1"/>
    <col min="15374" max="15374" width="13.28515625" style="1" customWidth="1"/>
    <col min="15375" max="15375" width="9.7109375" style="1" customWidth="1"/>
    <col min="15376" max="15376" width="13.28515625" style="1" customWidth="1"/>
    <col min="15377" max="15377" width="3.140625" style="1" customWidth="1"/>
    <col min="15378" max="15382" width="10.85546875" style="1"/>
    <col min="15383" max="15383" width="54.28515625" style="1" customWidth="1"/>
    <col min="15384" max="15616" width="10.85546875" style="1"/>
    <col min="15617" max="15617" width="2" style="1" customWidth="1"/>
    <col min="15618" max="15618" width="18" style="1" customWidth="1"/>
    <col min="15619" max="15619" width="10.85546875" style="1"/>
    <col min="15620" max="15620" width="41.42578125" style="1" customWidth="1"/>
    <col min="15621" max="15621" width="4.7109375" style="1" customWidth="1"/>
    <col min="15622" max="15622" width="16.85546875" style="1" customWidth="1"/>
    <col min="15623" max="15623" width="10.85546875" style="1"/>
    <col min="15624" max="15624" width="40.42578125" style="1" customWidth="1"/>
    <col min="15625" max="15625" width="4.42578125" style="1" customWidth="1"/>
    <col min="15626" max="15626" width="0.140625" style="1" customWidth="1"/>
    <col min="15627" max="15627" width="10.85546875" style="1"/>
    <col min="15628" max="15628" width="7.140625" style="1" customWidth="1"/>
    <col min="15629" max="15629" width="13.7109375" style="1" customWidth="1"/>
    <col min="15630" max="15630" width="13.28515625" style="1" customWidth="1"/>
    <col min="15631" max="15631" width="9.7109375" style="1" customWidth="1"/>
    <col min="15632" max="15632" width="13.28515625" style="1" customWidth="1"/>
    <col min="15633" max="15633" width="3.140625" style="1" customWidth="1"/>
    <col min="15634" max="15638" width="10.85546875" style="1"/>
    <col min="15639" max="15639" width="54.28515625" style="1" customWidth="1"/>
    <col min="15640" max="15872" width="10.85546875" style="1"/>
    <col min="15873" max="15873" width="2" style="1" customWidth="1"/>
    <col min="15874" max="15874" width="18" style="1" customWidth="1"/>
    <col min="15875" max="15875" width="10.85546875" style="1"/>
    <col min="15876" max="15876" width="41.42578125" style="1" customWidth="1"/>
    <col min="15877" max="15877" width="4.7109375" style="1" customWidth="1"/>
    <col min="15878" max="15878" width="16.85546875" style="1" customWidth="1"/>
    <col min="15879" max="15879" width="10.85546875" style="1"/>
    <col min="15880" max="15880" width="40.42578125" style="1" customWidth="1"/>
    <col min="15881" max="15881" width="4.42578125" style="1" customWidth="1"/>
    <col min="15882" max="15882" width="0.140625" style="1" customWidth="1"/>
    <col min="15883" max="15883" width="10.85546875" style="1"/>
    <col min="15884" max="15884" width="7.140625" style="1" customWidth="1"/>
    <col min="15885" max="15885" width="13.7109375" style="1" customWidth="1"/>
    <col min="15886" max="15886" width="13.28515625" style="1" customWidth="1"/>
    <col min="15887" max="15887" width="9.7109375" style="1" customWidth="1"/>
    <col min="15888" max="15888" width="13.28515625" style="1" customWidth="1"/>
    <col min="15889" max="15889" width="3.140625" style="1" customWidth="1"/>
    <col min="15890" max="15894" width="10.85546875" style="1"/>
    <col min="15895" max="15895" width="54.28515625" style="1" customWidth="1"/>
    <col min="15896" max="16128" width="10.85546875" style="1"/>
    <col min="16129" max="16129" width="2" style="1" customWidth="1"/>
    <col min="16130" max="16130" width="18" style="1" customWidth="1"/>
    <col min="16131" max="16131" width="10.85546875" style="1"/>
    <col min="16132" max="16132" width="41.42578125" style="1" customWidth="1"/>
    <col min="16133" max="16133" width="4.7109375" style="1" customWidth="1"/>
    <col min="16134" max="16134" width="16.85546875" style="1" customWidth="1"/>
    <col min="16135" max="16135" width="10.85546875" style="1"/>
    <col min="16136" max="16136" width="40.42578125" style="1" customWidth="1"/>
    <col min="16137" max="16137" width="4.42578125" style="1" customWidth="1"/>
    <col min="16138" max="16138" width="0.140625" style="1" customWidth="1"/>
    <col min="16139" max="16139" width="10.85546875" style="1"/>
    <col min="16140" max="16140" width="7.140625" style="1" customWidth="1"/>
    <col min="16141" max="16141" width="13.7109375" style="1" customWidth="1"/>
    <col min="16142" max="16142" width="13.28515625" style="1" customWidth="1"/>
    <col min="16143" max="16143" width="9.7109375" style="1" customWidth="1"/>
    <col min="16144" max="16144" width="13.28515625" style="1" customWidth="1"/>
    <col min="16145" max="16145" width="3.140625" style="1" customWidth="1"/>
    <col min="16146" max="16150" width="10.85546875" style="1"/>
    <col min="16151" max="16151" width="54.28515625" style="1" customWidth="1"/>
    <col min="16152" max="16384" width="10.85546875" style="1"/>
  </cols>
  <sheetData>
    <row r="1" spans="1:16" x14ac:dyDescent="0.2">
      <c r="A1" s="12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2"/>
      <c r="P1" s="12"/>
    </row>
    <row r="2" spans="1:16" x14ac:dyDescent="0.2">
      <c r="A2" s="12"/>
      <c r="B2" s="12"/>
      <c r="C2" s="12"/>
      <c r="D2" s="12"/>
      <c r="E2" s="13"/>
      <c r="F2" s="12"/>
      <c r="G2" s="12"/>
      <c r="H2" s="12"/>
      <c r="I2" s="12"/>
      <c r="J2" s="13"/>
      <c r="K2" s="12"/>
      <c r="L2" s="12"/>
      <c r="M2" s="12"/>
      <c r="N2" s="12"/>
      <c r="O2" s="12"/>
      <c r="P2" s="12"/>
    </row>
    <row r="3" spans="1:16" ht="15.75" thickBot="1" x14ac:dyDescent="0.25">
      <c r="A3" s="12"/>
      <c r="B3" s="174" t="s">
        <v>72</v>
      </c>
      <c r="C3" s="174"/>
      <c r="D3" s="174"/>
      <c r="E3" s="12"/>
      <c r="F3" s="175" t="s">
        <v>73</v>
      </c>
      <c r="G3" s="175"/>
      <c r="H3" s="175"/>
      <c r="I3" s="13"/>
      <c r="K3" s="176" t="s">
        <v>74</v>
      </c>
      <c r="L3" s="176"/>
      <c r="M3" s="176"/>
      <c r="N3" s="176"/>
      <c r="O3" s="176"/>
      <c r="P3" s="176"/>
    </row>
    <row r="4" spans="1:16" ht="24" customHeight="1" thickTop="1" x14ac:dyDescent="0.2">
      <c r="A4" s="12"/>
      <c r="B4" s="14" t="s">
        <v>75</v>
      </c>
      <c r="C4" s="15" t="s">
        <v>76</v>
      </c>
      <c r="D4" s="16" t="s">
        <v>77</v>
      </c>
      <c r="E4" s="12"/>
      <c r="F4" s="14" t="s">
        <v>78</v>
      </c>
      <c r="G4" s="15" t="s">
        <v>79</v>
      </c>
      <c r="H4" s="16" t="s">
        <v>77</v>
      </c>
      <c r="I4" s="13"/>
      <c r="K4" s="177" t="s">
        <v>80</v>
      </c>
      <c r="L4" s="178"/>
      <c r="M4" s="181" t="s">
        <v>8</v>
      </c>
      <c r="N4" s="182"/>
      <c r="O4" s="182"/>
      <c r="P4" s="183"/>
    </row>
    <row r="5" spans="1:16" ht="70.5" customHeight="1" x14ac:dyDescent="0.2">
      <c r="A5" s="12"/>
      <c r="B5" s="17" t="s">
        <v>81</v>
      </c>
      <c r="C5" s="18">
        <v>10</v>
      </c>
      <c r="D5" s="19" t="s">
        <v>199</v>
      </c>
      <c r="E5" s="12"/>
      <c r="F5" s="20" t="s">
        <v>82</v>
      </c>
      <c r="G5" s="21">
        <v>4</v>
      </c>
      <c r="H5" s="19" t="s">
        <v>83</v>
      </c>
      <c r="I5" s="13"/>
      <c r="K5" s="179"/>
      <c r="L5" s="180"/>
      <c r="M5" s="21">
        <v>4</v>
      </c>
      <c r="N5" s="18">
        <v>3</v>
      </c>
      <c r="O5" s="18">
        <v>2</v>
      </c>
      <c r="P5" s="22">
        <v>1</v>
      </c>
    </row>
    <row r="6" spans="1:16" ht="70.5" customHeight="1" x14ac:dyDescent="0.2">
      <c r="A6" s="12"/>
      <c r="B6" s="17" t="s">
        <v>84</v>
      </c>
      <c r="C6" s="18">
        <v>6</v>
      </c>
      <c r="D6" s="19" t="s">
        <v>200</v>
      </c>
      <c r="E6" s="12"/>
      <c r="F6" s="20" t="s">
        <v>85</v>
      </c>
      <c r="G6" s="21">
        <v>3</v>
      </c>
      <c r="H6" s="19" t="s">
        <v>86</v>
      </c>
      <c r="I6" s="13"/>
      <c r="K6" s="171" t="s">
        <v>87</v>
      </c>
      <c r="L6" s="18">
        <v>10</v>
      </c>
      <c r="M6" s="23" t="s">
        <v>88</v>
      </c>
      <c r="N6" s="23" t="s">
        <v>89</v>
      </c>
      <c r="O6" s="23" t="s">
        <v>90</v>
      </c>
      <c r="P6" s="24" t="s">
        <v>91</v>
      </c>
    </row>
    <row r="7" spans="1:16" ht="70.5" customHeight="1" x14ac:dyDescent="0.2">
      <c r="A7" s="12"/>
      <c r="B7" s="17" t="s">
        <v>92</v>
      </c>
      <c r="C7" s="18">
        <v>2</v>
      </c>
      <c r="D7" s="19" t="s">
        <v>201</v>
      </c>
      <c r="E7" s="12"/>
      <c r="F7" s="20" t="s">
        <v>93</v>
      </c>
      <c r="G7" s="21">
        <v>2</v>
      </c>
      <c r="H7" s="19" t="s">
        <v>94</v>
      </c>
      <c r="I7" s="13"/>
      <c r="K7" s="172"/>
      <c r="L7" s="18">
        <v>6</v>
      </c>
      <c r="M7" s="25" t="s">
        <v>95</v>
      </c>
      <c r="N7" s="23" t="s">
        <v>96</v>
      </c>
      <c r="O7" s="23" t="s">
        <v>97</v>
      </c>
      <c r="P7" s="24" t="s">
        <v>98</v>
      </c>
    </row>
    <row r="8" spans="1:16" ht="70.5" customHeight="1" thickBot="1" x14ac:dyDescent="0.25">
      <c r="A8" s="12"/>
      <c r="B8" s="26" t="s">
        <v>99</v>
      </c>
      <c r="C8" s="27" t="s">
        <v>100</v>
      </c>
      <c r="D8" s="28" t="s">
        <v>202</v>
      </c>
      <c r="E8" s="12"/>
      <c r="F8" s="29" t="s">
        <v>101</v>
      </c>
      <c r="G8" s="27">
        <v>1</v>
      </c>
      <c r="H8" s="28" t="s">
        <v>102</v>
      </c>
      <c r="I8" s="13"/>
      <c r="K8" s="173"/>
      <c r="L8" s="30">
        <v>2</v>
      </c>
      <c r="M8" s="31" t="s">
        <v>103</v>
      </c>
      <c r="N8" s="32" t="s">
        <v>98</v>
      </c>
      <c r="O8" s="30" t="s">
        <v>104</v>
      </c>
      <c r="P8" s="33" t="s">
        <v>105</v>
      </c>
    </row>
    <row r="9" spans="1:16" ht="70.5" customHeight="1" thickTop="1" x14ac:dyDescent="0.2">
      <c r="A9" s="12"/>
      <c r="B9" s="13"/>
      <c r="C9" s="13"/>
      <c r="D9" s="13"/>
      <c r="M9" s="13"/>
    </row>
    <row r="10" spans="1:16" x14ac:dyDescent="0.2">
      <c r="A10" s="12"/>
      <c r="E10" s="13"/>
      <c r="F10" s="13"/>
      <c r="G10" s="12"/>
      <c r="H10" s="12"/>
      <c r="I10" s="12"/>
      <c r="J10" s="13"/>
      <c r="K10" s="12"/>
      <c r="L10" s="12"/>
      <c r="M10" s="12"/>
      <c r="N10" s="12"/>
      <c r="O10" s="12"/>
      <c r="P10" s="12"/>
    </row>
    <row r="11" spans="1:16" ht="23.25" customHeight="1" thickBot="1" x14ac:dyDescent="0.25">
      <c r="B11" s="184" t="s">
        <v>106</v>
      </c>
      <c r="C11" s="184"/>
      <c r="D11" s="184"/>
      <c r="F11" s="185" t="s">
        <v>107</v>
      </c>
      <c r="G11" s="185"/>
      <c r="H11" s="185"/>
      <c r="K11" s="186" t="s">
        <v>108</v>
      </c>
      <c r="L11" s="186"/>
      <c r="M11" s="186"/>
      <c r="N11" s="186"/>
      <c r="O11" s="186"/>
      <c r="P11" s="186"/>
    </row>
    <row r="12" spans="1:16" ht="42.75" customHeight="1" thickTop="1" x14ac:dyDescent="0.2">
      <c r="B12" s="14" t="s">
        <v>80</v>
      </c>
      <c r="C12" s="15" t="s">
        <v>109</v>
      </c>
      <c r="D12" s="16" t="s">
        <v>77</v>
      </c>
      <c r="F12" s="187" t="s">
        <v>110</v>
      </c>
      <c r="G12" s="189" t="s">
        <v>111</v>
      </c>
      <c r="H12" s="34" t="s">
        <v>77</v>
      </c>
      <c r="K12" s="191" t="s">
        <v>112</v>
      </c>
      <c r="L12" s="192"/>
      <c r="M12" s="195" t="s">
        <v>113</v>
      </c>
      <c r="N12" s="195"/>
      <c r="O12" s="195"/>
      <c r="P12" s="196"/>
    </row>
    <row r="13" spans="1:16" ht="42.75" customHeight="1" x14ac:dyDescent="0.25">
      <c r="B13" s="20" t="s">
        <v>81</v>
      </c>
      <c r="C13" s="21" t="s">
        <v>114</v>
      </c>
      <c r="D13" s="19" t="s">
        <v>115</v>
      </c>
      <c r="F13" s="188"/>
      <c r="G13" s="190"/>
      <c r="H13" s="35" t="s">
        <v>116</v>
      </c>
      <c r="K13" s="193"/>
      <c r="L13" s="194"/>
      <c r="M13" s="36" t="s">
        <v>117</v>
      </c>
      <c r="N13" s="36" t="s">
        <v>118</v>
      </c>
      <c r="O13" s="72" t="s">
        <v>204</v>
      </c>
      <c r="P13" s="37" t="s">
        <v>205</v>
      </c>
    </row>
    <row r="14" spans="1:16" ht="56.25" customHeight="1" x14ac:dyDescent="0.2">
      <c r="B14" s="20" t="s">
        <v>84</v>
      </c>
      <c r="C14" s="21" t="s">
        <v>119</v>
      </c>
      <c r="D14" s="19" t="s">
        <v>120</v>
      </c>
      <c r="F14" s="38" t="s">
        <v>121</v>
      </c>
      <c r="G14" s="18">
        <v>100</v>
      </c>
      <c r="H14" s="39" t="s">
        <v>122</v>
      </c>
      <c r="K14" s="197" t="s">
        <v>123</v>
      </c>
      <c r="L14" s="40">
        <v>100</v>
      </c>
      <c r="M14" s="41" t="s">
        <v>124</v>
      </c>
      <c r="N14" s="41" t="s">
        <v>125</v>
      </c>
      <c r="O14" s="41" t="s">
        <v>126</v>
      </c>
      <c r="P14" s="42" t="s">
        <v>127</v>
      </c>
    </row>
    <row r="15" spans="1:16" ht="56.25" customHeight="1" x14ac:dyDescent="0.2">
      <c r="B15" s="20" t="s">
        <v>92</v>
      </c>
      <c r="C15" s="21" t="s">
        <v>128</v>
      </c>
      <c r="D15" s="19" t="s">
        <v>129</v>
      </c>
      <c r="F15" s="38" t="s">
        <v>130</v>
      </c>
      <c r="G15" s="18">
        <v>60</v>
      </c>
      <c r="H15" s="39" t="s">
        <v>131</v>
      </c>
      <c r="K15" s="198"/>
      <c r="L15" s="40">
        <v>60</v>
      </c>
      <c r="M15" s="41" t="s">
        <v>132</v>
      </c>
      <c r="N15" s="41" t="s">
        <v>133</v>
      </c>
      <c r="O15" s="43" t="s">
        <v>134</v>
      </c>
      <c r="P15" s="44" t="s">
        <v>135</v>
      </c>
    </row>
    <row r="16" spans="1:16" ht="56.25" customHeight="1" thickBot="1" x14ac:dyDescent="0.25">
      <c r="B16" s="29" t="s">
        <v>99</v>
      </c>
      <c r="C16" s="27" t="s">
        <v>136</v>
      </c>
      <c r="D16" s="28" t="s">
        <v>137</v>
      </c>
      <c r="F16" s="38" t="s">
        <v>138</v>
      </c>
      <c r="G16" s="18">
        <v>25</v>
      </c>
      <c r="H16" s="39" t="s">
        <v>139</v>
      </c>
      <c r="K16" s="198"/>
      <c r="L16" s="40">
        <v>25</v>
      </c>
      <c r="M16" s="41" t="s">
        <v>140</v>
      </c>
      <c r="N16" s="43" t="s">
        <v>141</v>
      </c>
      <c r="O16" s="43" t="s">
        <v>142</v>
      </c>
      <c r="P16" s="45" t="s">
        <v>143</v>
      </c>
    </row>
    <row r="17" spans="2:16" ht="52.5" customHeight="1" thickTop="1" thickBot="1" x14ac:dyDescent="0.25">
      <c r="F17" s="46" t="s">
        <v>144</v>
      </c>
      <c r="G17" s="30">
        <v>10</v>
      </c>
      <c r="H17" s="47" t="s">
        <v>145</v>
      </c>
      <c r="K17" s="199"/>
      <c r="L17" s="48">
        <v>10</v>
      </c>
      <c r="M17" s="49" t="s">
        <v>146</v>
      </c>
      <c r="N17" s="50" t="s">
        <v>147</v>
      </c>
      <c r="O17" s="51" t="s">
        <v>148</v>
      </c>
      <c r="P17" s="52" t="s">
        <v>149</v>
      </c>
    </row>
    <row r="18" spans="2:16" ht="12.75" customHeight="1" x14ac:dyDescent="0.2">
      <c r="F18" s="202" t="s">
        <v>203</v>
      </c>
      <c r="G18" s="202"/>
      <c r="H18" s="202"/>
    </row>
    <row r="19" spans="2:16" ht="37.5" customHeight="1" x14ac:dyDescent="0.2">
      <c r="F19" s="203"/>
      <c r="G19" s="203"/>
      <c r="H19" s="203"/>
    </row>
    <row r="21" spans="2:16" ht="14.25" x14ac:dyDescent="0.2">
      <c r="B21" s="53"/>
    </row>
    <row r="22" spans="2:16" ht="15" thickBot="1" x14ac:dyDescent="0.25">
      <c r="B22" s="186" t="s">
        <v>150</v>
      </c>
      <c r="C22" s="186"/>
      <c r="D22" s="186"/>
      <c r="E22" s="54"/>
      <c r="F22" s="200" t="s">
        <v>151</v>
      </c>
      <c r="G22" s="200"/>
      <c r="H22" s="200"/>
    </row>
    <row r="23" spans="2:16" ht="30" customHeight="1" x14ac:dyDescent="0.2">
      <c r="B23" s="55" t="s">
        <v>152</v>
      </c>
      <c r="C23" s="56" t="s">
        <v>153</v>
      </c>
      <c r="D23" s="57" t="s">
        <v>77</v>
      </c>
      <c r="E23" s="58"/>
      <c r="F23" s="55" t="s">
        <v>152</v>
      </c>
      <c r="G23" s="195" t="s">
        <v>77</v>
      </c>
      <c r="H23" s="195"/>
      <c r="I23" s="195" t="s">
        <v>198</v>
      </c>
      <c r="J23" s="195"/>
      <c r="K23" s="195"/>
      <c r="L23" s="195"/>
      <c r="M23" s="195"/>
      <c r="N23" s="196"/>
    </row>
    <row r="24" spans="2:16" ht="51" customHeight="1" x14ac:dyDescent="0.2">
      <c r="B24" s="59" t="s">
        <v>154</v>
      </c>
      <c r="C24" s="40" t="s">
        <v>155</v>
      </c>
      <c r="D24" s="60" t="s">
        <v>156</v>
      </c>
      <c r="E24" s="58"/>
      <c r="F24" s="59" t="s">
        <v>154</v>
      </c>
      <c r="G24" s="201" t="s">
        <v>157</v>
      </c>
      <c r="H24" s="201"/>
      <c r="I24" s="201" t="s">
        <v>194</v>
      </c>
      <c r="J24" s="201"/>
      <c r="K24" s="201"/>
      <c r="L24" s="201"/>
      <c r="M24" s="201"/>
      <c r="N24" s="205"/>
    </row>
    <row r="25" spans="2:16" ht="75" customHeight="1" x14ac:dyDescent="0.2">
      <c r="B25" s="59" t="s">
        <v>158</v>
      </c>
      <c r="C25" s="40" t="s">
        <v>159</v>
      </c>
      <c r="D25" s="60" t="s">
        <v>206</v>
      </c>
      <c r="E25" s="58"/>
      <c r="F25" s="59" t="s">
        <v>158</v>
      </c>
      <c r="G25" s="201" t="s">
        <v>160</v>
      </c>
      <c r="H25" s="201"/>
      <c r="I25" s="201" t="s">
        <v>195</v>
      </c>
      <c r="J25" s="201"/>
      <c r="K25" s="201"/>
      <c r="L25" s="201"/>
      <c r="M25" s="201"/>
      <c r="N25" s="205"/>
    </row>
    <row r="26" spans="2:16" ht="48.75" customHeight="1" x14ac:dyDescent="0.2">
      <c r="B26" s="59" t="s">
        <v>161</v>
      </c>
      <c r="C26" s="40" t="s">
        <v>162</v>
      </c>
      <c r="D26" s="60" t="s">
        <v>163</v>
      </c>
      <c r="E26" s="58"/>
      <c r="F26" s="59" t="s">
        <v>161</v>
      </c>
      <c r="G26" s="201" t="s">
        <v>193</v>
      </c>
      <c r="H26" s="201"/>
      <c r="I26" s="201" t="s">
        <v>196</v>
      </c>
      <c r="J26" s="201"/>
      <c r="K26" s="201"/>
      <c r="L26" s="201"/>
      <c r="M26" s="201"/>
      <c r="N26" s="205"/>
    </row>
    <row r="27" spans="2:16" ht="86.25" customHeight="1" thickBot="1" x14ac:dyDescent="0.25">
      <c r="B27" s="61" t="s">
        <v>165</v>
      </c>
      <c r="C27" s="48">
        <v>20</v>
      </c>
      <c r="D27" s="62" t="s">
        <v>166</v>
      </c>
      <c r="E27" s="58"/>
      <c r="F27" s="61" t="s">
        <v>165</v>
      </c>
      <c r="G27" s="204" t="s">
        <v>164</v>
      </c>
      <c r="H27" s="204"/>
      <c r="I27" s="204" t="s">
        <v>197</v>
      </c>
      <c r="J27" s="204"/>
      <c r="K27" s="204"/>
      <c r="L27" s="204"/>
      <c r="M27" s="204"/>
      <c r="N27" s="206"/>
    </row>
  </sheetData>
  <mergeCells count="27">
    <mergeCell ref="G26:H26"/>
    <mergeCell ref="G27:H27"/>
    <mergeCell ref="I24:N24"/>
    <mergeCell ref="I25:N25"/>
    <mergeCell ref="I26:N26"/>
    <mergeCell ref="I27:N27"/>
    <mergeCell ref="G25:H25"/>
    <mergeCell ref="K14:K17"/>
    <mergeCell ref="B22:D22"/>
    <mergeCell ref="F22:H22"/>
    <mergeCell ref="G23:H23"/>
    <mergeCell ref="G24:H24"/>
    <mergeCell ref="I23:N23"/>
    <mergeCell ref="F18:H19"/>
    <mergeCell ref="B11:D11"/>
    <mergeCell ref="F11:H11"/>
    <mergeCell ref="K11:P11"/>
    <mergeCell ref="F12:F13"/>
    <mergeCell ref="G12:G13"/>
    <mergeCell ref="K12:L13"/>
    <mergeCell ref="M12:P12"/>
    <mergeCell ref="K6:K8"/>
    <mergeCell ref="B3:D3"/>
    <mergeCell ref="F3:H3"/>
    <mergeCell ref="K3:P3"/>
    <mergeCell ref="K4:L5"/>
    <mergeCell ref="M4:P4"/>
  </mergeCells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7"/>
  <sheetViews>
    <sheetView workbookViewId="0">
      <selection activeCell="B8" sqref="B8"/>
    </sheetView>
  </sheetViews>
  <sheetFormatPr baseColWidth="10" defaultRowHeight="15" x14ac:dyDescent="0.25"/>
  <sheetData>
    <row r="4" spans="2:2" x14ac:dyDescent="0.25">
      <c r="B4">
        <v>1</v>
      </c>
    </row>
    <row r="5" spans="2:2" x14ac:dyDescent="0.25">
      <c r="B5">
        <v>2</v>
      </c>
    </row>
    <row r="6" spans="2:2" x14ac:dyDescent="0.25">
      <c r="B6">
        <v>6</v>
      </c>
    </row>
    <row r="7" spans="2:2" x14ac:dyDescent="0.25">
      <c r="B7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OPERACIÓN</vt:lpstr>
      <vt:lpstr>consolidado matriz</vt:lpstr>
      <vt:lpstr>Peligros</vt:lpstr>
      <vt:lpstr>VALORES PARA CALIFICAR</vt:lpstr>
      <vt:lpstr>Hoja1</vt:lpstr>
      <vt:lpstr>OPERACIÓN!Área_de_impresión</vt:lpstr>
      <vt:lpstr>OPERACIÓN!Títulos_a_imprimir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Estudiante</dc:creator>
  <cp:lastModifiedBy>Usuario</cp:lastModifiedBy>
  <cp:lastPrinted>2013-08-22T19:15:55Z</cp:lastPrinted>
  <dcterms:created xsi:type="dcterms:W3CDTF">2012-11-20T16:57:00Z</dcterms:created>
  <dcterms:modified xsi:type="dcterms:W3CDTF">2016-05-04T01:58:29Z</dcterms:modified>
</cp:coreProperties>
</file>