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 codeName="{8C4F1C90-05EB-6A55-5F09-09C24B55AC0B}"/>
  <workbookPr codeName="ThisWorkbook" defaultThemeVersion="124226"/>
  <bookViews>
    <workbookView xWindow="240" yWindow="60" windowWidth="20115" windowHeight="8010"/>
  </bookViews>
  <sheets>
    <sheet name="Velocidad" sheetId="5" r:id="rId1"/>
    <sheet name="Tablas" sheetId="1" state="hidden" r:id="rId2"/>
  </sheets>
  <definedNames>
    <definedName name="_xlnm.Print_Area" localSheetId="0">Velocidad!$A$1:$X$36</definedName>
  </definedNames>
  <calcPr calcId="145621" iterate="1"/>
</workbook>
</file>

<file path=xl/calcChain.xml><?xml version="1.0" encoding="utf-8"?>
<calcChain xmlns="http://schemas.openxmlformats.org/spreadsheetml/2006/main">
  <c r="B10" i="1" l="1"/>
</calcChain>
</file>

<file path=xl/sharedStrings.xml><?xml version="1.0" encoding="utf-8"?>
<sst xmlns="http://schemas.openxmlformats.org/spreadsheetml/2006/main" count="287" uniqueCount="197">
  <si>
    <t xml:space="preserve">Comportamiento de la pared y forma de la sección </t>
  </si>
  <si>
    <t>α</t>
  </si>
  <si>
    <t>c</t>
  </si>
  <si>
    <t>-</t>
  </si>
  <si>
    <t xml:space="preserve">Grado de rugosidad </t>
  </si>
  <si>
    <t xml:space="preserve">Tipo de superficie </t>
  </si>
  <si>
    <t xml:space="preserve">Técnicamente lisa </t>
  </si>
  <si>
    <t>Metal no ferroso, estirado, galvanizado y pulido.</t>
  </si>
  <si>
    <t>Vidrio.</t>
  </si>
  <si>
    <t>Plexiglás.</t>
  </si>
  <si>
    <t xml:space="preserve">Casi lisa </t>
  </si>
  <si>
    <t>Asbesto-cemento, sin juntas.</t>
  </si>
  <si>
    <t>Asbesto-cemento, unido en tramos con juntas perfectamente terminadas.</t>
  </si>
  <si>
    <t>Acero estirado, nuevo.</t>
  </si>
  <si>
    <t>Con aislamiento bituminoso o de cemento centrifugado.</t>
  </si>
  <si>
    <t>Acero, no pintado, sin costuras y sin corrosión.</t>
  </si>
  <si>
    <t>Acero de construcción, acero forjado, nuevo.</t>
  </si>
  <si>
    <t>Acero con costuras soldadas, no pintado, nuevo.</t>
  </si>
  <si>
    <t xml:space="preserve">Acero con tratamiento cuidadoso de pintura anticorrosiva. </t>
  </si>
  <si>
    <t xml:space="preserve">Medianamente rugosa </t>
  </si>
  <si>
    <t>Fierro, galvanizado en caliente o electrolíticamente.</t>
  </si>
  <si>
    <t>Fierro con tratamiento asfáltico.</t>
  </si>
  <si>
    <t>Fierro fundido, pintado.</t>
  </si>
  <si>
    <t xml:space="preserve">Concreto en construcción monolítica, colado en moldes metálicos. </t>
  </si>
  <si>
    <t>Concreto centrifugado, sin juntas.</t>
  </si>
  <si>
    <t>Concreto de moldes al vacío, sin juntas.</t>
  </si>
  <si>
    <t>Madera cepillada, sin juntas, nueva.</t>
  </si>
  <si>
    <t>Fierro colado, sin pintar.</t>
  </si>
  <si>
    <t>Cerámica vitrificada, con juntas perfectamente terminadas.</t>
  </si>
  <si>
    <t>Terminado muy liso bituminoso, o a base de mortero de cemento, Con juntas alineadas a la superficie y terminadas a mano.</t>
  </si>
  <si>
    <t>Acero soldado, con pocas hileras transversales de remaches, juntas hechas en el sitio de construcción, lámina de acero, embutidos, sin traslapes, nuevo.</t>
  </si>
  <si>
    <t>Cemento liso, cuidadosamente terminado.</t>
  </si>
  <si>
    <t>Concreto colado en moldes metálicos lubricados, con irregularidades y juntas cuidadosamente alisadas.</t>
  </si>
  <si>
    <t>Madera cepillada, bien junteada.</t>
  </si>
  <si>
    <t>Acero soldado, oxidado.</t>
  </si>
  <si>
    <t>Fierro colado, nuevo.</t>
  </si>
  <si>
    <t>Concreto colado en moldes metálicos.</t>
  </si>
  <si>
    <t>Conductos prefabricados de concreto.</t>
  </si>
  <si>
    <t xml:space="preserve">Concreto terminado con llana metálica. </t>
  </si>
  <si>
    <t>Conductos de cerámica vitrificada.</t>
  </si>
  <si>
    <t>Madera sin cepillar.</t>
  </si>
  <si>
    <t>Acero remachado, espesor de pared &lt; 6 mm, nuevo.</t>
  </si>
  <si>
    <t>Acero levemente corroído.</t>
  </si>
  <si>
    <t>Acero con las costuras longitudinales soldadas y transversales remachadas, viejo pero sin incrustaciones.</t>
  </si>
  <si>
    <t>Acero colado, oxidado o ligeramente incrustado.</t>
  </si>
  <si>
    <t>Concreto de construcción monolítica colado en moldes rugosos.</t>
  </si>
  <si>
    <t>Superficies terminadas con cemento lanzado de acabado liso.</t>
  </si>
  <si>
    <t>Placas de cerámica vitrificada, bien coladas.</t>
  </si>
  <si>
    <t>Mampostería de ladrillo vitrificado, bien terminada.</t>
  </si>
  <si>
    <t xml:space="preserve">Rugosa </t>
  </si>
  <si>
    <t>Concreto colado en moldes de acabado liso, viejo.</t>
  </si>
  <si>
    <t xml:space="preserve">Mampostería de piedra labrada, cuidadosamente elaborada, con sus juntas bien terminadas. </t>
  </si>
  <si>
    <t xml:space="preserve">Asfalto rodillado. </t>
  </si>
  <si>
    <t>Conductos prefabricados de concreto, en tramos cortos y diámetro pequeño, sin terminado especial de sus juntas, empalmadas o a tope.</t>
  </si>
  <si>
    <t>Madera vieja, hinchada.</t>
  </si>
  <si>
    <t>Concreto colado en moldes de madera, sin terminar.</t>
  </si>
  <si>
    <t>Conductos prefabricados de concreto, con mortero en las juntas.</t>
  </si>
  <si>
    <t>Mampostería de ladrillo, junteada con mortero cemento.</t>
  </si>
  <si>
    <t>Mampostería de piedra sin labrar, bien elaborada.</t>
  </si>
  <si>
    <t>Gunita, sin terminado.</t>
  </si>
  <si>
    <t>Conductos prefabricados de concreto, acabado rugoso.</t>
  </si>
  <si>
    <t>Mampostería de ladrillo, sin acabado en las juntas.</t>
  </si>
  <si>
    <t>Mampostería de piedra sin labrar, medianamente elaborada.</t>
  </si>
  <si>
    <t>Mampostería de piedra pequeña.</t>
  </si>
  <si>
    <t>Canales de tierra bien terminados, rectos y uniformes.</t>
  </si>
  <si>
    <t>Concreto colado en moldes de madera vieja, sin acabado.</t>
  </si>
  <si>
    <t>Mampostería de ladrillo sobrepuesto.</t>
  </si>
  <si>
    <t>Concreto mal moldeado, acabado burdo.</t>
  </si>
  <si>
    <t>Concreto mal moldeado, con juntas abiertas, viejo.</t>
  </si>
  <si>
    <t>Placas de concreto.</t>
  </si>
  <si>
    <t>Mampostería de piedra toscamente elaborada.</t>
  </si>
  <si>
    <t>Arena con algo de arcilla o grava.</t>
  </si>
  <si>
    <t>Grava fina, grava arenosa.</t>
  </si>
  <si>
    <t>Grava de fina a mediana.</t>
  </si>
  <si>
    <t>Grava mediana.</t>
  </si>
  <si>
    <t>Grava mediana a gruesa.</t>
  </si>
  <si>
    <t xml:space="preserve">Muy rugosa </t>
  </si>
  <si>
    <t>Material de tierra con piedras grandes.</t>
  </si>
  <si>
    <t>Cantos rodados, irregulares.</t>
  </si>
  <si>
    <t>Material de tierra con grandes salientes.</t>
  </si>
  <si>
    <t>Lechos cubiertos de piedra con gran tamaño.</t>
  </si>
  <si>
    <t>Desprendimientos de roca, acomodados.</t>
  </si>
  <si>
    <t>Cantos rodados, irregulares, en abundancia.</t>
  </si>
  <si>
    <t>Desprendimientos de roca, tamaño medio.</t>
  </si>
  <si>
    <t>Superficies con características de rio torrencial, con fuerte arrastre de material.</t>
  </si>
  <si>
    <t xml:space="preserve">Material de tierra con gran cantidad de hierbas. </t>
  </si>
  <si>
    <t>Desprendimientos de roca muy irregular y grande.</t>
  </si>
  <si>
    <t xml:space="preserve">Extremadamente rugosa </t>
  </si>
  <si>
    <t xml:space="preserve">Tipo y descripción del canal        </t>
  </si>
  <si>
    <t xml:space="preserve">Normal </t>
  </si>
  <si>
    <t xml:space="preserve">Latón liso </t>
  </si>
  <si>
    <t>Acero soldado</t>
  </si>
  <si>
    <t xml:space="preserve">Acero remachado </t>
  </si>
  <si>
    <t xml:space="preserve">Hierro fundido pintado </t>
  </si>
  <si>
    <t xml:space="preserve">Hierro fundido normal </t>
  </si>
  <si>
    <t xml:space="preserve">Hierro forjado negro </t>
  </si>
  <si>
    <t>Hierro forjado galvanizado</t>
  </si>
  <si>
    <t>Metal corrugado-drenaje</t>
  </si>
  <si>
    <t xml:space="preserve">Metal corrugado-drenaje pluvial </t>
  </si>
  <si>
    <t xml:space="preserve">Vidrio </t>
  </si>
  <si>
    <t>Cemento-lisa</t>
  </si>
  <si>
    <t>Cemento-mortero</t>
  </si>
  <si>
    <t xml:space="preserve">Concreto-alcantarillado recto y libre de escombros </t>
  </si>
  <si>
    <t>Concreto-alcantarillado con curvas y conexiones.</t>
  </si>
  <si>
    <t>Concreto-acabado</t>
  </si>
  <si>
    <t xml:space="preserve">Concreto -drenajes rectos con ventanas de inspección </t>
  </si>
  <si>
    <t>Concreto-no acabados, en cimbra de acero</t>
  </si>
  <si>
    <t>Concreto-no acabados, en cimbra de madera lisa</t>
  </si>
  <si>
    <t>Concreto-no acabados, en cimbra de madera bruta</t>
  </si>
  <si>
    <t>Madera-duela</t>
  </si>
  <si>
    <t xml:space="preserve">Madera –laminada y tratada </t>
  </si>
  <si>
    <t xml:space="preserve">Arcilla-tubos de barro cocido común </t>
  </si>
  <si>
    <t>Arcilla- tubos de albañal vitrificado</t>
  </si>
  <si>
    <t xml:space="preserve">Arcilla- tubos de albañal vitrificado con ventanas de inspección </t>
  </si>
  <si>
    <t>Arcilla-tubo vitrificado para drenes con juntas abiertos</t>
  </si>
  <si>
    <t xml:space="preserve">Mampostería- de vitricota </t>
  </si>
  <si>
    <t>Mampostería-acabados con mortero de cemento</t>
  </si>
  <si>
    <t xml:space="preserve">Drenajes sanitarios cubiertos de lana con curvas y conexiones </t>
  </si>
  <si>
    <t xml:space="preserve">Drenaje con fondo liso </t>
  </si>
  <si>
    <t xml:space="preserve">Acabado de cemento rugoso </t>
  </si>
  <si>
    <t xml:space="preserve">Superficiales de acero lisas-No pintadas </t>
  </si>
  <si>
    <t xml:space="preserve">Superficiales de acero lisas- pintadas </t>
  </si>
  <si>
    <t>Corrugadas</t>
  </si>
  <si>
    <t xml:space="preserve">Cemento-superficie lisa </t>
  </si>
  <si>
    <t>Cemento-en mortero</t>
  </si>
  <si>
    <t>Madera-plana, no tratada</t>
  </si>
  <si>
    <t xml:space="preserve">Madera-plana, creosotada </t>
  </si>
  <si>
    <t xml:space="preserve">Madera-rústica </t>
  </si>
  <si>
    <t xml:space="preserve">Madera-tablones y tejamil </t>
  </si>
  <si>
    <t>Madera-cubierta por tela</t>
  </si>
  <si>
    <t xml:space="preserve">Concreto-acabado con llana metálica  </t>
  </si>
  <si>
    <t xml:space="preserve">Concreto-acabado con llana de madera    </t>
  </si>
  <si>
    <t>Concreto-acabado con grava en el fondo</t>
  </si>
  <si>
    <t>Concreto-sin acabar</t>
  </si>
  <si>
    <t xml:space="preserve">Concreto-guniteado, buena sección </t>
  </si>
  <si>
    <t>Concreto-guniteado, sección ondulada</t>
  </si>
  <si>
    <t xml:space="preserve">Concreto-sobre roca bien excavada </t>
  </si>
  <si>
    <t xml:space="preserve">Concreto-sobre roca, excavado irregular </t>
  </si>
  <si>
    <t>Fondo de concreto acabado con llana y taludes de piedra acomodada sobre mortero</t>
  </si>
  <si>
    <t>Fondo de concreto acabado con llana y taludes de mampostería mal acomodada sobre mortero</t>
  </si>
  <si>
    <t xml:space="preserve">Fondo de concreto acabado con llana y taludes de mampostería de piedra pequeña, cementada y revocada </t>
  </si>
  <si>
    <t xml:space="preserve">Fondo de concreto acabado con llana y taludes de mampostería de piedra pequeña cementada </t>
  </si>
  <si>
    <t>Fondo de concreto acabado con llana y taludes de mampostería seca de piedra pequeña, o zampeado</t>
  </si>
  <si>
    <t xml:space="preserve">Fondo de grava con lados de concreto cimbrado </t>
  </si>
  <si>
    <t>Fondo de grava con lados de mampostería sobre mortero</t>
  </si>
  <si>
    <t xml:space="preserve">Ladrillo vitricota </t>
  </si>
  <si>
    <t xml:space="preserve">Ladrillo con mortero de cemento </t>
  </si>
  <si>
    <t>Mampostería-junteada con mortero</t>
  </si>
  <si>
    <t xml:space="preserve">Mampostería-seca </t>
  </si>
  <si>
    <t xml:space="preserve">Piedra labrada </t>
  </si>
  <si>
    <t xml:space="preserve">Asfalto liso </t>
  </si>
  <si>
    <t>Asfalto rugoso</t>
  </si>
  <si>
    <t xml:space="preserve">Cubierta vegetal </t>
  </si>
  <si>
    <t xml:space="preserve">Suelo-cemento </t>
  </si>
  <si>
    <t>Tierra recto y uniforme -limpio, recientemente terminado</t>
  </si>
  <si>
    <t xml:space="preserve">Tierra recto y uniforme -limpio, después de intemperizado </t>
  </si>
  <si>
    <t>Tierra recto y uniforme-grava, sección uniforme y limpia</t>
  </si>
  <si>
    <t xml:space="preserve">Tierra recto y uniforme –con poco pasto y poca hierva </t>
  </si>
  <si>
    <t>Tierra, sinuoso, flujo con poca velocidad-sin vegetación</t>
  </si>
  <si>
    <t xml:space="preserve">Tierra, sinuoso, flujo con poca velocidad-pasto, algo de hierba </t>
  </si>
  <si>
    <t>Tierra, sinuoso, flujo con poca velocidad-hierba densa o plantas acuáticas en canales profundos</t>
  </si>
  <si>
    <t>Tierra, sinuoso, flujo con poca velocidad-fondo de tierra y mampostería en los bordos</t>
  </si>
  <si>
    <t>Tierra, sinuoso, flujo con poca velocidad-fondo rocoso y hierba en los bordos</t>
  </si>
  <si>
    <t>Tierra, sinuoso, flujo con poca velocidad-fondo empedrado y bordos limpios</t>
  </si>
  <si>
    <t xml:space="preserve">Excavado o dragado en línea recta-sin vegetación </t>
  </si>
  <si>
    <t xml:space="preserve">Excavado o dragado en línea recta-pocos arbustos en los bordos </t>
  </si>
  <si>
    <t>Cortado en roca-liso y uniforme</t>
  </si>
  <si>
    <t>Cortado en roca-con salientes agudas e irregulares</t>
  </si>
  <si>
    <t xml:space="preserve">DESARROLLO DE SOFTWARE PARA LA COMPARACIÓN DE LA VELOCIDAD DE UN CANAL ABIERTO UTILIZANDO EL FACTOR DE FRICCIÓN DE DARCY-WEISBACH Y  LA ECUACIÓN DE MANNING </t>
  </si>
  <si>
    <t>AUTORES</t>
  </si>
  <si>
    <t>PABLO ELIAS BUSTOS GUAYAZAN</t>
  </si>
  <si>
    <t>JUAN DAVID MONTOYA HERNANDEZ</t>
  </si>
  <si>
    <t>TUTOR</t>
  </si>
  <si>
    <t>ING. FERNANDO GONZALEZ CASAS</t>
  </si>
  <si>
    <t>UNIVERSIDAD DISTRITAL FRANCISCO JOSE DE CALDAS</t>
  </si>
  <si>
    <t>FACULTAD TECNOLOGICA-INGENIERIA CIVIL</t>
  </si>
  <si>
    <t>1. INFORMACION DEL CANAL</t>
  </si>
  <si>
    <t>RADIO HIDRAULICO(m)</t>
  </si>
  <si>
    <t>PENDIENTE  (m/m)</t>
  </si>
  <si>
    <t>TIPO DE SECCION DE CANAL</t>
  </si>
  <si>
    <t>Rectangular muy ancha</t>
  </si>
  <si>
    <t>Trapecial</t>
  </si>
  <si>
    <t>Circular</t>
  </si>
  <si>
    <t>Canales en general</t>
  </si>
  <si>
    <t>2. VELOCIDAD CON FACTOR DE FRICCION</t>
  </si>
  <si>
    <t>3. VELOCIDAD CON COEFICIENTE MANING</t>
  </si>
  <si>
    <t>RUGOSIDAD ks(mm)</t>
  </si>
  <si>
    <t>TIPO DE MATERIAL</t>
  </si>
  <si>
    <t>Otro valor</t>
  </si>
  <si>
    <t>COEFICIENTE n</t>
  </si>
  <si>
    <t>VELOCIDAD Vf (m/s)</t>
  </si>
  <si>
    <t>VELOCIDAD Vn (m/s)</t>
  </si>
  <si>
    <t>ERROR</t>
  </si>
  <si>
    <t>4. CALCULO DEL ERROR</t>
  </si>
  <si>
    <t>Acrilico</t>
  </si>
  <si>
    <r>
      <t>k</t>
    </r>
    <r>
      <rPr>
        <sz val="8"/>
        <color theme="0"/>
        <rFont val="Arial"/>
        <family val="2"/>
      </rPr>
      <t xml:space="preserve">s </t>
    </r>
    <r>
      <rPr>
        <sz val="12"/>
        <color theme="0"/>
        <rFont val="Arial"/>
        <family val="2"/>
      </rPr>
      <t>(mm)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</si>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</sst>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0.0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8"/>
      <color theme="0"/>
      <name val="Arial"/>
      <family val="2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Border="1"/>
    <xf numFmtId="0" fontId="0" fillId="0" borderId="6" xfId="0" applyBorder="1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7" xfId="0" applyBorder="1"/>
    <xf numFmtId="0" fontId="0" fillId="0" borderId="7" xfId="0" applyBorder="1" applyAlignment="1">
      <alignment wrapText="1"/>
    </xf>
    <xf numFmtId="0" fontId="0" fillId="0" borderId="7" xfId="0" applyBorder="1" applyAlignment="1"/>
    <xf numFmtId="0" fontId="0" fillId="0" borderId="16" xfId="0" applyBorder="1" applyAlignment="1"/>
    <xf numFmtId="0" fontId="0" fillId="0" borderId="19" xfId="0" applyBorder="1"/>
    <xf numFmtId="0" fontId="0" fillId="0" borderId="20" xfId="0" applyBorder="1"/>
    <xf numFmtId="0" fontId="0" fillId="0" borderId="17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1" fillId="0" borderId="15" xfId="0" applyFont="1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0" xfId="0" applyFill="1" applyBorder="1"/>
    <xf numFmtId="10" fontId="0" fillId="0" borderId="0" xfId="0" applyNumberFormat="1" applyBorder="1"/>
    <xf numFmtId="166" fontId="0" fillId="0" borderId="0" xfId="0" applyNumberFormat="1" applyBorder="1"/>
    <xf numFmtId="0" fontId="5" fillId="0" borderId="0" xfId="0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/>
    <xf numFmtId="2" fontId="4" fillId="0" borderId="0" xfId="0" applyNumberFormat="1" applyFont="1" applyBorder="1" applyAlignment="1">
      <alignment horizontal="center" vertical="center" wrapText="1"/>
    </xf>
    <xf numFmtId="2" fontId="4" fillId="0" borderId="0" xfId="0" applyNumberFormat="1" applyFont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0" applyNumberFormat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0" fontId="0" fillId="0" borderId="3" xfId="0" applyNumberFormat="1" applyBorder="1" applyAlignment="1">
      <alignment horizontal="center"/>
    </xf>
    <xf numFmtId="10" fontId="0" fillId="0" borderId="4" xfId="0" applyNumberForma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13" xfId="0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165" fontId="4" fillId="0" borderId="0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0</xdr:row>
      <xdr:rowOff>38100</xdr:rowOff>
    </xdr:from>
    <xdr:to>
      <xdr:col>6</xdr:col>
      <xdr:colOff>96838</xdr:colOff>
      <xdr:row>10</xdr:row>
      <xdr:rowOff>115380</xdr:rowOff>
    </xdr:to>
    <xdr:pic>
      <xdr:nvPicPr>
        <xdr:cNvPr id="2" name="1 Imagen" descr="http://comunidad.udistrital.edu.co/limer/files/2013/10/Escudo-Universidad-DISTRITAL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38100"/>
          <a:ext cx="1544639" cy="1982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23</xdr:row>
          <xdr:rowOff>123825</xdr:rowOff>
        </xdr:from>
        <xdr:to>
          <xdr:col>15</xdr:col>
          <xdr:colOff>190500</xdr:colOff>
          <xdr:row>26</xdr:row>
          <xdr:rowOff>47625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0" i="0" u="none" strike="noStrike" baseline="0">
                  <a:solidFill>
                    <a:srgbClr val="000000"/>
                  </a:solidFill>
                  <a:latin typeface="Calibri"/>
                </a:rPr>
                <a:t>CALCULAR VELOCIDAD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171450</xdr:colOff>
          <xdr:row>32</xdr:row>
          <xdr:rowOff>57150</xdr:rowOff>
        </xdr:from>
        <xdr:to>
          <xdr:col>22</xdr:col>
          <xdr:colOff>228600</xdr:colOff>
          <xdr:row>34</xdr:row>
          <xdr:rowOff>133350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0" i="0" u="none" strike="noStrike" baseline="0">
                  <a:solidFill>
                    <a:srgbClr val="000000"/>
                  </a:solidFill>
                  <a:latin typeface="Calibri"/>
                </a:rPr>
                <a:t>BORRAR 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BA36"/>
  <sheetViews>
    <sheetView tabSelected="1" view="pageBreakPreview" zoomScaleNormal="100" zoomScaleSheetLayoutView="100" workbookViewId="0">
      <selection activeCell="AB20" sqref="AB20"/>
    </sheetView>
  </sheetViews>
  <sheetFormatPr baseColWidth="10" defaultRowHeight="15" x14ac:dyDescent="0.25"/>
  <cols>
    <col min="1" max="34" width="3.7109375" style="1" customWidth="1"/>
    <col min="35" max="16384" width="11.42578125" style="1"/>
  </cols>
  <sheetData>
    <row r="1" spans="1:24" x14ac:dyDescent="0.25">
      <c r="A1" s="9"/>
      <c r="B1" s="9"/>
      <c r="C1" s="9"/>
      <c r="D1" s="9"/>
      <c r="E1" s="9"/>
      <c r="F1" s="9"/>
      <c r="G1" s="48" t="s">
        <v>168</v>
      </c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50"/>
    </row>
    <row r="2" spans="1:24" ht="15" customHeight="1" x14ac:dyDescent="0.25">
      <c r="A2" s="9"/>
      <c r="B2" s="9"/>
      <c r="C2" s="9"/>
      <c r="D2" s="9"/>
      <c r="E2" s="10"/>
      <c r="F2" s="10"/>
      <c r="G2" s="51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3"/>
    </row>
    <row r="3" spans="1:24" x14ac:dyDescent="0.25">
      <c r="A3" s="9"/>
      <c r="B3" s="9"/>
      <c r="C3" s="9"/>
      <c r="D3" s="9"/>
      <c r="E3" s="10"/>
      <c r="F3" s="10"/>
      <c r="G3" s="54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6"/>
    </row>
    <row r="4" spans="1:24" x14ac:dyDescent="0.25">
      <c r="A4" s="9"/>
      <c r="B4" s="9"/>
      <c r="C4" s="9"/>
      <c r="D4" s="9"/>
      <c r="E4" s="10"/>
      <c r="F4" s="10"/>
      <c r="G4" s="10"/>
      <c r="H4" s="10"/>
      <c r="I4" s="10"/>
      <c r="J4" s="10"/>
      <c r="K4" s="10"/>
      <c r="L4" s="57" t="s">
        <v>169</v>
      </c>
      <c r="M4" s="58"/>
      <c r="N4" s="58"/>
      <c r="O4" s="58"/>
      <c r="P4" s="58"/>
      <c r="Q4" s="58"/>
      <c r="R4" s="59"/>
      <c r="S4" s="9"/>
      <c r="T4" s="9"/>
      <c r="U4" s="9"/>
      <c r="V4" s="9"/>
      <c r="W4" s="9"/>
      <c r="X4" s="9"/>
    </row>
    <row r="5" spans="1:24" x14ac:dyDescent="0.25">
      <c r="A5" s="9"/>
      <c r="B5" s="9"/>
      <c r="C5" s="9"/>
      <c r="D5" s="9"/>
      <c r="E5" s="11"/>
      <c r="F5" s="11"/>
      <c r="G5" s="11"/>
      <c r="H5" s="11"/>
      <c r="I5" s="45" t="s">
        <v>170</v>
      </c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7"/>
      <c r="V5" s="9"/>
      <c r="W5" s="9"/>
      <c r="X5" s="9"/>
    </row>
    <row r="6" spans="1:24" x14ac:dyDescent="0.25">
      <c r="A6" s="9"/>
      <c r="B6" s="9"/>
      <c r="C6" s="9"/>
      <c r="D6" s="9"/>
      <c r="E6" s="11"/>
      <c r="F6" s="11"/>
      <c r="G6" s="11"/>
      <c r="H6" s="11"/>
      <c r="I6" s="45" t="s">
        <v>171</v>
      </c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7"/>
      <c r="V6" s="9"/>
      <c r="W6" s="9"/>
      <c r="X6" s="9"/>
    </row>
    <row r="7" spans="1:24" x14ac:dyDescent="0.25">
      <c r="A7" s="9"/>
      <c r="B7" s="9"/>
      <c r="C7" s="9"/>
      <c r="D7" s="9"/>
      <c r="E7" s="11"/>
      <c r="F7" s="11"/>
      <c r="G7" s="11"/>
      <c r="H7" s="11"/>
      <c r="I7" s="11"/>
      <c r="J7" s="11"/>
      <c r="K7" s="11"/>
      <c r="L7" s="11"/>
      <c r="M7" s="11"/>
      <c r="N7" s="45" t="s">
        <v>172</v>
      </c>
      <c r="O7" s="46"/>
      <c r="P7" s="47"/>
      <c r="Q7" s="11"/>
      <c r="R7" s="11"/>
      <c r="S7" s="9"/>
      <c r="T7" s="9"/>
      <c r="U7" s="9"/>
      <c r="V7" s="9"/>
      <c r="W7" s="9"/>
      <c r="X7" s="9"/>
    </row>
    <row r="8" spans="1:24" x14ac:dyDescent="0.25">
      <c r="A8" s="9"/>
      <c r="B8" s="9"/>
      <c r="C8" s="9"/>
      <c r="D8" s="9"/>
      <c r="E8" s="9"/>
      <c r="F8" s="9"/>
      <c r="G8" s="9"/>
      <c r="H8" s="9"/>
      <c r="I8" s="45" t="s">
        <v>173</v>
      </c>
      <c r="J8" s="46"/>
      <c r="K8" s="46"/>
      <c r="L8" s="46"/>
      <c r="M8" s="46"/>
      <c r="N8" s="46"/>
      <c r="O8" s="46"/>
      <c r="P8" s="46"/>
      <c r="Q8" s="46"/>
      <c r="R8" s="46"/>
      <c r="S8" s="46"/>
      <c r="T8" s="47"/>
      <c r="U8" s="9"/>
      <c r="V8" s="9"/>
      <c r="W8" s="9"/>
      <c r="X8" s="9"/>
    </row>
    <row r="9" spans="1:24" x14ac:dyDescent="0.25">
      <c r="A9" s="9"/>
      <c r="B9" s="9"/>
      <c r="C9" s="9"/>
      <c r="D9" s="9"/>
      <c r="E9" s="9"/>
      <c r="F9" s="45" t="s">
        <v>174</v>
      </c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7"/>
    </row>
    <row r="10" spans="1:24" x14ac:dyDescent="0.25">
      <c r="A10" s="9"/>
      <c r="B10" s="9"/>
      <c r="C10" s="9"/>
      <c r="D10" s="9"/>
      <c r="E10" s="9"/>
      <c r="F10" s="9"/>
      <c r="G10" s="9"/>
      <c r="H10" s="9"/>
      <c r="I10" s="9"/>
      <c r="J10" s="45" t="s">
        <v>175</v>
      </c>
      <c r="K10" s="46"/>
      <c r="L10" s="46"/>
      <c r="M10" s="46"/>
      <c r="N10" s="46"/>
      <c r="O10" s="46"/>
      <c r="P10" s="46"/>
      <c r="Q10" s="46"/>
      <c r="R10" s="46"/>
      <c r="S10" s="46"/>
      <c r="T10" s="47"/>
      <c r="U10" s="9"/>
      <c r="V10" s="9"/>
      <c r="W10" s="9"/>
      <c r="X10" s="9"/>
    </row>
    <row r="11" spans="1:24" x14ac:dyDescent="0.2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spans="1:24" x14ac:dyDescent="0.25">
      <c r="A12" s="15"/>
      <c r="B12" s="60" t="s">
        <v>176</v>
      </c>
      <c r="C12" s="61"/>
      <c r="D12" s="61"/>
      <c r="E12" s="61"/>
      <c r="F12" s="61"/>
      <c r="G12" s="61"/>
      <c r="H12" s="62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7"/>
    </row>
    <row r="13" spans="1:24" x14ac:dyDescent="0.25">
      <c r="A13" s="18"/>
      <c r="B13" s="9"/>
      <c r="C13" s="9"/>
      <c r="D13" s="9"/>
      <c r="E13" s="9"/>
      <c r="F13" s="9"/>
      <c r="G13" s="9"/>
      <c r="H13" s="13"/>
      <c r="I13" s="13"/>
      <c r="J13" s="13"/>
      <c r="K13" s="9"/>
      <c r="L13" s="9"/>
      <c r="M13" s="9"/>
      <c r="N13" s="9"/>
      <c r="O13" s="9"/>
      <c r="P13" s="9"/>
      <c r="Q13" s="13"/>
      <c r="R13" s="13"/>
      <c r="S13" s="13"/>
      <c r="T13" s="9"/>
      <c r="U13" s="9"/>
      <c r="V13" s="9"/>
      <c r="W13" s="9"/>
      <c r="X13" s="19"/>
    </row>
    <row r="14" spans="1:24" x14ac:dyDescent="0.25">
      <c r="A14" s="18"/>
      <c r="B14" s="45" t="s">
        <v>177</v>
      </c>
      <c r="C14" s="46"/>
      <c r="D14" s="46"/>
      <c r="E14" s="46"/>
      <c r="F14" s="46"/>
      <c r="G14" s="46"/>
      <c r="H14" s="63"/>
      <c r="I14" s="64"/>
      <c r="J14" s="65"/>
      <c r="K14" s="7"/>
      <c r="L14" s="45" t="s">
        <v>178</v>
      </c>
      <c r="M14" s="46"/>
      <c r="N14" s="46"/>
      <c r="O14" s="46"/>
      <c r="P14" s="46"/>
      <c r="Q14" s="63"/>
      <c r="R14" s="64"/>
      <c r="S14" s="65"/>
      <c r="T14" s="7"/>
      <c r="U14" s="9"/>
      <c r="V14" s="9"/>
      <c r="W14" s="9"/>
      <c r="X14" s="19"/>
    </row>
    <row r="15" spans="1:24" x14ac:dyDescent="0.25">
      <c r="A15" s="18"/>
      <c r="B15" s="9"/>
      <c r="C15" s="9"/>
      <c r="D15" s="9"/>
      <c r="E15" s="9"/>
      <c r="F15" s="9"/>
      <c r="G15" s="9"/>
      <c r="H15" s="14"/>
      <c r="I15" s="8"/>
      <c r="J15" s="8"/>
      <c r="K15" s="13"/>
      <c r="L15" s="13"/>
      <c r="M15" s="13"/>
      <c r="N15" s="13"/>
      <c r="O15" s="13"/>
      <c r="P15" s="13"/>
      <c r="Q15" s="8"/>
      <c r="R15" s="8"/>
      <c r="S15" s="8"/>
      <c r="T15" s="13"/>
      <c r="U15" s="13"/>
      <c r="V15" s="9"/>
      <c r="W15" s="13"/>
      <c r="X15" s="26"/>
    </row>
    <row r="16" spans="1:24" x14ac:dyDescent="0.25">
      <c r="A16" s="18"/>
      <c r="B16" s="45" t="s">
        <v>179</v>
      </c>
      <c r="C16" s="46"/>
      <c r="D16" s="46"/>
      <c r="E16" s="46"/>
      <c r="F16" s="46"/>
      <c r="G16" s="46"/>
      <c r="H16" s="46"/>
      <c r="I16" s="63" t="s">
        <v>183</v>
      </c>
      <c r="J16" s="64"/>
      <c r="K16" s="64"/>
      <c r="L16" s="64"/>
      <c r="M16" s="64"/>
      <c r="N16" s="64"/>
      <c r="O16" s="64"/>
      <c r="P16" s="64"/>
      <c r="Q16" s="65"/>
      <c r="R16" s="12"/>
      <c r="S16" s="24" t="s">
        <v>1</v>
      </c>
      <c r="T16" s="66" t="s">
        <v>196</v>
      </c>
      <c r="U16" s="67"/>
      <c r="V16" s="6" t="s">
        <v>2</v>
      </c>
      <c r="W16" s="66" t="s">
        <v>196</v>
      </c>
      <c r="X16" s="67"/>
    </row>
    <row r="17" spans="1:53" x14ac:dyDescent="0.25">
      <c r="A17" s="20"/>
      <c r="B17" s="21"/>
      <c r="C17" s="21"/>
      <c r="D17" s="21"/>
      <c r="E17" s="21"/>
      <c r="F17" s="21"/>
      <c r="G17" s="21"/>
      <c r="H17" s="21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21"/>
      <c r="W17" s="23"/>
      <c r="X17" s="27"/>
    </row>
    <row r="18" spans="1:53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</row>
    <row r="19" spans="1:53" x14ac:dyDescent="0.25">
      <c r="A19" s="15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7"/>
      <c r="M19" s="15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7"/>
    </row>
    <row r="20" spans="1:53" x14ac:dyDescent="0.25">
      <c r="A20" s="18"/>
      <c r="B20" s="45" t="s">
        <v>184</v>
      </c>
      <c r="C20" s="46"/>
      <c r="D20" s="46"/>
      <c r="E20" s="46"/>
      <c r="F20" s="46"/>
      <c r="G20" s="46"/>
      <c r="H20" s="46"/>
      <c r="I20" s="46"/>
      <c r="J20" s="46"/>
      <c r="K20" s="47"/>
      <c r="L20" s="19"/>
      <c r="M20" s="18"/>
      <c r="N20" s="45" t="s">
        <v>185</v>
      </c>
      <c r="O20" s="46"/>
      <c r="P20" s="46"/>
      <c r="Q20" s="46"/>
      <c r="R20" s="46"/>
      <c r="S20" s="46"/>
      <c r="T20" s="46"/>
      <c r="U20" s="46"/>
      <c r="V20" s="46"/>
      <c r="W20" s="47"/>
      <c r="X20" s="19"/>
    </row>
    <row r="21" spans="1:53" x14ac:dyDescent="0.25">
      <c r="A21" s="18"/>
      <c r="B21" s="13"/>
      <c r="C21" s="13"/>
      <c r="D21" s="13"/>
      <c r="E21" s="13"/>
      <c r="F21" s="13"/>
      <c r="G21" s="13"/>
      <c r="H21" s="13"/>
      <c r="I21" s="13"/>
      <c r="J21" s="13"/>
      <c r="K21" s="9"/>
      <c r="L21" s="19"/>
      <c r="M21" s="18"/>
      <c r="N21" s="9"/>
      <c r="O21" s="9"/>
      <c r="P21" s="9"/>
      <c r="Q21" s="9"/>
      <c r="R21" s="9"/>
      <c r="S21" s="9"/>
      <c r="T21" s="9"/>
      <c r="U21" s="9"/>
      <c r="V21" s="9"/>
      <c r="W21" s="9"/>
      <c r="X21" s="19"/>
    </row>
    <row r="22" spans="1:53" x14ac:dyDescent="0.25">
      <c r="A22" s="18"/>
      <c r="B22" s="71" t="s">
        <v>187</v>
      </c>
      <c r="C22" s="72"/>
      <c r="D22" s="72"/>
      <c r="E22" s="72"/>
      <c r="F22" s="72"/>
      <c r="G22" s="72"/>
      <c r="H22" s="72"/>
      <c r="I22" s="72"/>
      <c r="J22" s="72"/>
      <c r="K22" s="73"/>
      <c r="L22" s="19"/>
      <c r="M22" s="18"/>
      <c r="N22" s="71" t="s">
        <v>187</v>
      </c>
      <c r="O22" s="72"/>
      <c r="P22" s="72"/>
      <c r="Q22" s="72"/>
      <c r="R22" s="72"/>
      <c r="S22" s="72"/>
      <c r="T22" s="72"/>
      <c r="U22" s="73"/>
      <c r="V22" s="13"/>
      <c r="W22" s="13"/>
      <c r="X22" s="19"/>
    </row>
    <row r="23" spans="1:53" ht="29.25" customHeight="1" x14ac:dyDescent="0.25">
      <c r="A23" s="28"/>
      <c r="B23" s="81" t="s">
        <v>194</v>
      </c>
      <c r="C23" s="81"/>
      <c r="D23" s="81"/>
      <c r="E23" s="81"/>
      <c r="F23" s="81"/>
      <c r="G23" s="81"/>
      <c r="H23" s="81"/>
      <c r="I23" s="81"/>
      <c r="J23" s="81"/>
      <c r="K23" s="81"/>
      <c r="L23" s="25"/>
      <c r="M23" s="28"/>
      <c r="N23" s="82" t="s">
        <v>194</v>
      </c>
      <c r="O23" s="83"/>
      <c r="P23" s="83"/>
      <c r="Q23" s="83"/>
      <c r="R23" s="83"/>
      <c r="S23" s="83"/>
      <c r="T23" s="83"/>
      <c r="U23" s="83"/>
      <c r="V23" s="83"/>
      <c r="W23" s="84"/>
      <c r="X23" s="25"/>
      <c r="AH23" s="32"/>
      <c r="AJ23" s="34"/>
    </row>
    <row r="24" spans="1:53" x14ac:dyDescent="0.25">
      <c r="A24" s="18"/>
      <c r="B24" s="8"/>
      <c r="C24" s="8"/>
      <c r="D24" s="8"/>
      <c r="E24" s="8"/>
      <c r="F24" s="8"/>
      <c r="G24" s="8"/>
      <c r="H24" s="8"/>
      <c r="I24" s="8"/>
      <c r="J24" s="8"/>
      <c r="K24" s="2"/>
      <c r="L24" s="26"/>
      <c r="M24" s="30"/>
      <c r="N24" s="8"/>
      <c r="O24" s="8"/>
      <c r="P24" s="8"/>
      <c r="Q24" s="8"/>
      <c r="R24" s="8"/>
      <c r="S24" s="8"/>
      <c r="T24" s="8"/>
      <c r="U24" s="8"/>
      <c r="V24" s="8"/>
      <c r="W24" s="14"/>
      <c r="X24" s="19"/>
    </row>
    <row r="25" spans="1:53" x14ac:dyDescent="0.25">
      <c r="A25" s="18"/>
      <c r="B25" s="9"/>
      <c r="C25" s="9"/>
      <c r="D25" s="9"/>
      <c r="E25" s="9"/>
      <c r="F25" s="9"/>
      <c r="G25" s="9"/>
      <c r="H25" s="9"/>
      <c r="I25" s="9"/>
      <c r="J25" s="9"/>
      <c r="K25" s="9"/>
      <c r="L25" s="19"/>
      <c r="M25" s="18"/>
      <c r="N25" s="9"/>
      <c r="O25" s="9"/>
      <c r="P25" s="9"/>
      <c r="Q25" s="9"/>
      <c r="R25" s="9"/>
      <c r="S25" s="9"/>
      <c r="T25" s="9"/>
      <c r="U25" s="9"/>
      <c r="V25" s="9"/>
      <c r="W25" s="4"/>
      <c r="X25" s="19"/>
    </row>
    <row r="26" spans="1:53" x14ac:dyDescent="0.25">
      <c r="A26" s="18"/>
      <c r="B26" s="9"/>
      <c r="C26" s="9"/>
      <c r="D26" s="9"/>
      <c r="E26" s="9"/>
      <c r="F26" s="9"/>
      <c r="G26" s="9"/>
      <c r="H26" s="9"/>
      <c r="I26" s="9"/>
      <c r="J26" s="9"/>
      <c r="K26" s="9"/>
      <c r="L26" s="19"/>
      <c r="M26" s="18"/>
      <c r="N26" s="9"/>
      <c r="O26" s="9"/>
      <c r="P26" s="9"/>
      <c r="Q26" s="9"/>
      <c r="R26" s="9"/>
      <c r="S26" s="9"/>
      <c r="T26" s="9"/>
      <c r="U26" s="9"/>
      <c r="V26" s="9"/>
      <c r="W26" s="4"/>
      <c r="X26" s="19"/>
      <c r="AI26" s="33"/>
    </row>
    <row r="27" spans="1:53" x14ac:dyDescent="0.25">
      <c r="A27" s="18"/>
      <c r="B27" s="9"/>
      <c r="C27" s="9"/>
      <c r="D27" s="9"/>
      <c r="E27" s="9"/>
      <c r="F27" s="9"/>
      <c r="G27" s="9"/>
      <c r="H27" s="13"/>
      <c r="I27" s="13"/>
      <c r="J27" s="13"/>
      <c r="K27" s="9"/>
      <c r="L27" s="19"/>
      <c r="M27" s="18"/>
      <c r="N27" s="9"/>
      <c r="O27" s="9"/>
      <c r="P27" s="9"/>
      <c r="Q27" s="9"/>
      <c r="R27" s="9"/>
      <c r="S27" s="9"/>
      <c r="T27" s="13"/>
      <c r="U27" s="13"/>
      <c r="V27" s="13"/>
      <c r="W27" s="4"/>
      <c r="X27" s="19"/>
      <c r="AI27" s="33"/>
    </row>
    <row r="28" spans="1:53" x14ac:dyDescent="0.25">
      <c r="A28" s="18"/>
      <c r="B28" s="75" t="s">
        <v>186</v>
      </c>
      <c r="C28" s="76"/>
      <c r="D28" s="76"/>
      <c r="E28" s="76"/>
      <c r="F28" s="76"/>
      <c r="G28" s="77"/>
      <c r="H28" s="74" t="s">
        <v>196</v>
      </c>
      <c r="I28" s="74"/>
      <c r="J28" s="74"/>
      <c r="K28" s="4"/>
      <c r="L28" s="29"/>
      <c r="M28" s="31"/>
      <c r="N28" s="75" t="s">
        <v>189</v>
      </c>
      <c r="O28" s="76"/>
      <c r="P28" s="76"/>
      <c r="Q28" s="76"/>
      <c r="R28" s="78"/>
      <c r="S28" s="3"/>
      <c r="T28" s="74" t="s">
        <v>196</v>
      </c>
      <c r="U28" s="74"/>
      <c r="V28" s="74"/>
      <c r="W28" s="7"/>
      <c r="X28" s="19"/>
    </row>
    <row r="29" spans="1:53" x14ac:dyDescent="0.25">
      <c r="A29" s="18"/>
      <c r="B29" s="14"/>
      <c r="C29" s="14"/>
      <c r="D29" s="14"/>
      <c r="E29" s="14"/>
      <c r="F29" s="14"/>
      <c r="G29" s="14"/>
      <c r="H29" s="8"/>
      <c r="I29" s="8"/>
      <c r="J29" s="8"/>
      <c r="K29" s="9"/>
      <c r="L29" s="19"/>
      <c r="M29" s="18"/>
      <c r="N29" s="9"/>
      <c r="O29" s="9"/>
      <c r="P29" s="9"/>
      <c r="Q29" s="9"/>
      <c r="R29" s="9"/>
      <c r="S29" s="9"/>
      <c r="T29" s="8"/>
      <c r="U29" s="8"/>
      <c r="V29" s="8"/>
      <c r="W29" s="9"/>
      <c r="X29" s="19"/>
      <c r="AU29" s="1" t="s">
        <v>189</v>
      </c>
      <c r="BA29" s="1">
        <v>8.9999999999999993E-3</v>
      </c>
    </row>
    <row r="30" spans="1:53" x14ac:dyDescent="0.25">
      <c r="A30" s="18"/>
      <c r="B30" s="45" t="s">
        <v>190</v>
      </c>
      <c r="C30" s="46"/>
      <c r="D30" s="46"/>
      <c r="E30" s="46"/>
      <c r="F30" s="47"/>
      <c r="G30" s="5"/>
      <c r="H30" s="74" t="s">
        <v>196</v>
      </c>
      <c r="I30" s="74"/>
      <c r="J30" s="74"/>
      <c r="K30" s="7"/>
      <c r="L30" s="19"/>
      <c r="M30" s="18"/>
      <c r="N30" s="45" t="s">
        <v>191</v>
      </c>
      <c r="O30" s="46"/>
      <c r="P30" s="46"/>
      <c r="Q30" s="46"/>
      <c r="R30" s="47"/>
      <c r="S30" s="5"/>
      <c r="T30" s="74" t="s">
        <v>196</v>
      </c>
      <c r="U30" s="74"/>
      <c r="V30" s="74"/>
      <c r="W30" s="7"/>
      <c r="X30" s="19"/>
    </row>
    <row r="31" spans="1:53" x14ac:dyDescent="0.25">
      <c r="A31" s="20"/>
      <c r="B31" s="21"/>
      <c r="C31" s="21"/>
      <c r="D31" s="21"/>
      <c r="E31" s="21"/>
      <c r="F31" s="21"/>
      <c r="G31" s="21"/>
      <c r="H31" s="23"/>
      <c r="I31" s="23"/>
      <c r="J31" s="23"/>
      <c r="K31" s="21"/>
      <c r="L31" s="22"/>
      <c r="M31" s="20"/>
      <c r="N31" s="21"/>
      <c r="O31" s="21"/>
      <c r="P31" s="21"/>
      <c r="Q31" s="21"/>
      <c r="R31" s="21"/>
      <c r="S31" s="21"/>
      <c r="T31" s="23"/>
      <c r="U31" s="23"/>
      <c r="V31" s="23"/>
      <c r="W31" s="21"/>
      <c r="X31" s="22"/>
      <c r="AU31" s="1" t="s">
        <v>191</v>
      </c>
      <c r="BA31" s="1">
        <v>0.43192180150769677</v>
      </c>
    </row>
    <row r="32" spans="1:53" x14ac:dyDescent="0.25">
      <c r="A32" s="15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7"/>
    </row>
    <row r="33" spans="1:24" x14ac:dyDescent="0.25">
      <c r="A33" s="18"/>
      <c r="B33" s="9"/>
      <c r="C33" s="45" t="s">
        <v>193</v>
      </c>
      <c r="D33" s="46"/>
      <c r="E33" s="46"/>
      <c r="F33" s="46"/>
      <c r="G33" s="46"/>
      <c r="H33" s="47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19"/>
    </row>
    <row r="34" spans="1:24" x14ac:dyDescent="0.25">
      <c r="A34" s="18"/>
      <c r="B34" s="9"/>
      <c r="C34" s="9"/>
      <c r="D34" s="9"/>
      <c r="E34" s="9"/>
      <c r="F34" s="13"/>
      <c r="G34" s="13"/>
      <c r="H34" s="13"/>
      <c r="I34" s="13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19"/>
    </row>
    <row r="35" spans="1:24" x14ac:dyDescent="0.25">
      <c r="A35" s="18"/>
      <c r="B35" s="9"/>
      <c r="C35" s="45" t="s">
        <v>192</v>
      </c>
      <c r="D35" s="47"/>
      <c r="E35" s="5"/>
      <c r="F35" s="68" t="s">
        <v>196</v>
      </c>
      <c r="G35" s="69"/>
      <c r="H35" s="69"/>
      <c r="I35" s="70"/>
      <c r="J35" s="7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19"/>
    </row>
    <row r="36" spans="1:24" x14ac:dyDescent="0.25">
      <c r="A36" s="20"/>
      <c r="B36" s="21"/>
      <c r="C36" s="21"/>
      <c r="D36" s="21"/>
      <c r="E36" s="21"/>
      <c r="F36" s="23"/>
      <c r="G36" s="23"/>
      <c r="H36" s="23"/>
      <c r="I36" s="23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2"/>
    </row>
  </sheetData>
  <sheetProtection password="C09A" sheet="1" objects="1" scenarios="1" formatCells="0"/>
  <protectedRanges>
    <protectedRange sqref="H14 Q14 I16 T16 W16 B23 N23 H28 H30 F35 T30 T28" name="Rango1"/>
  </protectedRanges>
  <mergeCells count="34">
    <mergeCell ref="C35:D35"/>
    <mergeCell ref="F35:I35"/>
    <mergeCell ref="B22:K22"/>
    <mergeCell ref="N22:U22"/>
    <mergeCell ref="B23:K23"/>
    <mergeCell ref="N23:W23"/>
    <mergeCell ref="B28:G28"/>
    <mergeCell ref="H28:J28"/>
    <mergeCell ref="N28:R28"/>
    <mergeCell ref="T28:V28"/>
    <mergeCell ref="B30:F30"/>
    <mergeCell ref="H30:J30"/>
    <mergeCell ref="N30:R30"/>
    <mergeCell ref="T30:V30"/>
    <mergeCell ref="C33:H33"/>
    <mergeCell ref="B16:H16"/>
    <mergeCell ref="I16:Q16"/>
    <mergeCell ref="W16:X16"/>
    <mergeCell ref="B20:K20"/>
    <mergeCell ref="N20:W20"/>
    <mergeCell ref="T16:U16"/>
    <mergeCell ref="F9:X9"/>
    <mergeCell ref="J10:T10"/>
    <mergeCell ref="B12:H12"/>
    <mergeCell ref="B14:G14"/>
    <mergeCell ref="H14:J14"/>
    <mergeCell ref="L14:P14"/>
    <mergeCell ref="Q14:S14"/>
    <mergeCell ref="I8:T8"/>
    <mergeCell ref="G1:X3"/>
    <mergeCell ref="L4:R4"/>
    <mergeCell ref="I5:U5"/>
    <mergeCell ref="I6:U6"/>
    <mergeCell ref="N7:P7"/>
  </mergeCells>
  <pageMargins left="0.70866141732283472" right="0.70866141732283472" top="0.74803149606299213" bottom="0.74803149606299213" header="0.31496062992125984" footer="0.31496062992125984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velocidadv">
                <anchor moveWithCells="1">
                  <from>
                    <xdr:col>8</xdr:col>
                    <xdr:colOff>95250</xdr:colOff>
                    <xdr:row>23</xdr:row>
                    <xdr:rowOff>123825</xdr:rowOff>
                  </from>
                  <to>
                    <xdr:col>15</xdr:col>
                    <xdr:colOff>190500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BORRARCELDAS">
                <anchor moveWithCells="1" sizeWithCells="1">
                  <from>
                    <xdr:col>16</xdr:col>
                    <xdr:colOff>171450</xdr:colOff>
                    <xdr:row>32</xdr:row>
                    <xdr:rowOff>57150</xdr:rowOff>
                  </from>
                  <to>
                    <xdr:col>22</xdr:col>
                    <xdr:colOff>228600</xdr:colOff>
                    <xdr:row>34</xdr:row>
                    <xdr:rowOff>133350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Tablas!$H$3:$H$82</xm:f>
          </x14:formula1>
          <xm:sqref>N23:W23</xm:sqref>
        </x14:dataValidation>
        <x14:dataValidation type="list" allowBlank="1" showInputMessage="1" showErrorMessage="1">
          <x14:formula1>
            <xm:f>Tablas!$E$3:$E$80</xm:f>
          </x14:formula1>
          <xm:sqref>B23:K23</xm:sqref>
        </x14:dataValidation>
        <x14:dataValidation type="list" allowBlank="1" showInputMessage="1" showErrorMessage="1">
          <x14:formula1>
            <xm:f>Tablas!$C$2:$C$5</xm:f>
          </x14:formula1>
          <xm:sqref>AA16</xm:sqref>
        </x14:dataValidation>
        <x14:dataValidation type="list" allowBlank="1" showInputMessage="1" showErrorMessage="1">
          <x14:formula1>
            <xm:f>Tablas!$A$2:$A$5</xm:f>
          </x14:formula1>
          <xm:sqref>I16:Q16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I87"/>
  <sheetViews>
    <sheetView topLeftCell="B1" zoomScale="70" zoomScaleNormal="70" workbookViewId="0">
      <selection activeCell="C7" sqref="C7"/>
    </sheetView>
  </sheetViews>
  <sheetFormatPr baseColWidth="10" defaultRowHeight="15" x14ac:dyDescent="0.25"/>
  <cols>
    <col min="1" max="1" width="52.5703125" style="39" bestFit="1" customWidth="1"/>
    <col min="2" max="4" width="11.42578125" style="39"/>
    <col min="5" max="5" width="12" style="39" customWidth="1"/>
    <col min="6" max="6" width="30.140625" style="39" customWidth="1"/>
    <col min="7" max="7" width="31.42578125" style="39" customWidth="1"/>
    <col min="8" max="8" width="25.7109375" style="39" customWidth="1"/>
    <col min="9" max="9" width="32.28515625" style="39" customWidth="1"/>
    <col min="10" max="16384" width="11.42578125" style="39"/>
  </cols>
  <sheetData>
    <row r="1" spans="1:9" ht="15" customHeight="1" x14ac:dyDescent="0.25">
      <c r="A1" s="37" t="s">
        <v>0</v>
      </c>
      <c r="B1" s="38" t="s">
        <v>1</v>
      </c>
      <c r="C1" s="38" t="s">
        <v>2</v>
      </c>
      <c r="D1" s="38"/>
      <c r="E1" s="38" t="s">
        <v>5</v>
      </c>
      <c r="F1" s="38" t="s">
        <v>4</v>
      </c>
      <c r="G1" s="79" t="s">
        <v>195</v>
      </c>
      <c r="H1" s="38" t="s">
        <v>88</v>
      </c>
      <c r="I1" s="35"/>
    </row>
    <row r="2" spans="1:9" ht="16.5" customHeight="1" x14ac:dyDescent="0.25">
      <c r="A2" s="37" t="s">
        <v>180</v>
      </c>
      <c r="B2" s="40">
        <v>2</v>
      </c>
      <c r="C2" s="44">
        <v>12.4</v>
      </c>
      <c r="D2" s="44"/>
      <c r="E2" s="38"/>
      <c r="F2" s="38"/>
      <c r="G2" s="79"/>
      <c r="H2" s="38"/>
      <c r="I2" s="35" t="s">
        <v>89</v>
      </c>
    </row>
    <row r="3" spans="1:9" ht="15.75" customHeight="1" x14ac:dyDescent="0.25">
      <c r="A3" s="37" t="s">
        <v>181</v>
      </c>
      <c r="B3" s="40">
        <v>2</v>
      </c>
      <c r="C3" s="44">
        <v>12.64</v>
      </c>
      <c r="D3" s="44"/>
      <c r="E3" s="38" t="s">
        <v>188</v>
      </c>
      <c r="F3" s="38" t="s">
        <v>3</v>
      </c>
      <c r="G3" s="44" t="s">
        <v>3</v>
      </c>
      <c r="H3" s="38" t="s">
        <v>188</v>
      </c>
      <c r="I3" s="35" t="s">
        <v>3</v>
      </c>
    </row>
    <row r="4" spans="1:9" ht="15" customHeight="1" x14ac:dyDescent="0.25">
      <c r="A4" s="37" t="s">
        <v>182</v>
      </c>
      <c r="B4" s="44">
        <v>2.0299999999999998</v>
      </c>
      <c r="C4" s="44">
        <v>13.5</v>
      </c>
      <c r="D4" s="44"/>
      <c r="E4" s="37" t="s">
        <v>7</v>
      </c>
      <c r="F4" s="37" t="s">
        <v>6</v>
      </c>
      <c r="G4" s="44">
        <v>1E-3</v>
      </c>
      <c r="H4" s="37" t="s">
        <v>90</v>
      </c>
      <c r="I4" s="44">
        <v>0.01</v>
      </c>
    </row>
    <row r="5" spans="1:9" ht="15.75" customHeight="1" x14ac:dyDescent="0.25">
      <c r="A5" s="37" t="s">
        <v>183</v>
      </c>
      <c r="B5" s="40">
        <v>2</v>
      </c>
      <c r="C5" s="36">
        <v>12</v>
      </c>
      <c r="D5" s="36"/>
      <c r="E5" s="37" t="s">
        <v>194</v>
      </c>
      <c r="F5" s="37" t="s">
        <v>6</v>
      </c>
      <c r="G5" s="37">
        <v>3.0000000000000001E-3</v>
      </c>
      <c r="H5" s="37" t="s">
        <v>91</v>
      </c>
      <c r="I5" s="44">
        <v>1.2E-2</v>
      </c>
    </row>
    <row r="6" spans="1:9" ht="15.75" customHeight="1" x14ac:dyDescent="0.25">
      <c r="A6" s="44"/>
      <c r="E6" s="37" t="s">
        <v>8</v>
      </c>
      <c r="F6" s="37" t="s">
        <v>6</v>
      </c>
      <c r="G6" s="37">
        <v>3.0000000000000001E-3</v>
      </c>
      <c r="H6" s="37" t="s">
        <v>92</v>
      </c>
      <c r="I6" s="44">
        <v>1.6E-2</v>
      </c>
    </row>
    <row r="7" spans="1:9" ht="15" customHeight="1" x14ac:dyDescent="0.25">
      <c r="E7" s="37" t="s">
        <v>9</v>
      </c>
      <c r="F7" s="37" t="s">
        <v>6</v>
      </c>
      <c r="G7" s="37">
        <v>3.0000000000000001E-3</v>
      </c>
      <c r="H7" s="37" t="s">
        <v>93</v>
      </c>
      <c r="I7" s="44">
        <v>1.2999999999999999E-2</v>
      </c>
    </row>
    <row r="8" spans="1:9" ht="15" customHeight="1" x14ac:dyDescent="0.25">
      <c r="E8" s="37" t="s">
        <v>11</v>
      </c>
      <c r="F8" s="37" t="s">
        <v>10</v>
      </c>
      <c r="G8" s="44">
        <v>1.4999999999999999E-2</v>
      </c>
      <c r="H8" s="37" t="s">
        <v>94</v>
      </c>
      <c r="I8" s="44">
        <v>1.4E-2</v>
      </c>
    </row>
    <row r="9" spans="1:9" ht="15" customHeight="1" x14ac:dyDescent="0.25">
      <c r="E9" s="37" t="s">
        <v>12</v>
      </c>
      <c r="F9" s="37" t="s">
        <v>10</v>
      </c>
      <c r="G9" s="79">
        <v>2.5000000000000001E-2</v>
      </c>
      <c r="H9" s="37" t="s">
        <v>95</v>
      </c>
      <c r="I9" s="44">
        <v>1.4E-2</v>
      </c>
    </row>
    <row r="10" spans="1:9" ht="15" customHeight="1" x14ac:dyDescent="0.25">
      <c r="A10" s="37" t="s">
        <v>183</v>
      </c>
      <c r="B10" s="39" t="e">
        <f>+LOOKUP(A10,A2:A5,B2:B5)</f>
        <v>#N/A</v>
      </c>
      <c r="E10" s="37" t="s">
        <v>13</v>
      </c>
      <c r="F10" s="37" t="s">
        <v>10</v>
      </c>
      <c r="G10" s="79"/>
      <c r="H10" s="37" t="s">
        <v>96</v>
      </c>
      <c r="I10" s="44">
        <v>1.6E-2</v>
      </c>
    </row>
    <row r="11" spans="1:9" ht="15" customHeight="1" x14ac:dyDescent="0.25">
      <c r="E11" s="37" t="s">
        <v>14</v>
      </c>
      <c r="F11" s="37" t="s">
        <v>10</v>
      </c>
      <c r="G11" s="80">
        <v>0.03</v>
      </c>
      <c r="H11" s="37" t="s">
        <v>97</v>
      </c>
      <c r="I11" s="44">
        <v>1.9E-2</v>
      </c>
    </row>
    <row r="12" spans="1:9" ht="15" customHeight="1" x14ac:dyDescent="0.25">
      <c r="E12" s="37" t="s">
        <v>15</v>
      </c>
      <c r="F12" s="37" t="s">
        <v>10</v>
      </c>
      <c r="G12" s="80"/>
      <c r="H12" s="37" t="s">
        <v>98</v>
      </c>
      <c r="I12" s="44">
        <v>2.4E-2</v>
      </c>
    </row>
    <row r="13" spans="1:9" ht="15" customHeight="1" x14ac:dyDescent="0.25">
      <c r="E13" s="37" t="s">
        <v>16</v>
      </c>
      <c r="F13" s="37" t="s">
        <v>10</v>
      </c>
      <c r="G13" s="44">
        <v>4.4999999999999998E-2</v>
      </c>
      <c r="H13" s="37" t="s">
        <v>194</v>
      </c>
      <c r="I13" s="44">
        <v>8.0000000000000002E-3</v>
      </c>
    </row>
    <row r="14" spans="1:9" ht="15" customHeight="1" x14ac:dyDescent="0.25">
      <c r="E14" s="37" t="s">
        <v>17</v>
      </c>
      <c r="F14" s="37" t="s">
        <v>10</v>
      </c>
      <c r="G14" s="80">
        <v>0.06</v>
      </c>
      <c r="H14" s="37" t="s">
        <v>99</v>
      </c>
      <c r="I14" s="44">
        <v>0.01</v>
      </c>
    </row>
    <row r="15" spans="1:9" ht="15" customHeight="1" x14ac:dyDescent="0.25">
      <c r="E15" s="37" t="s">
        <v>18</v>
      </c>
      <c r="F15" s="37" t="s">
        <v>10</v>
      </c>
      <c r="G15" s="80"/>
      <c r="H15" s="37" t="s">
        <v>100</v>
      </c>
      <c r="I15" s="44">
        <v>1.0999999999999999E-2</v>
      </c>
    </row>
    <row r="16" spans="1:9" ht="15" customHeight="1" x14ac:dyDescent="0.25">
      <c r="E16" s="37" t="s">
        <v>20</v>
      </c>
      <c r="F16" s="37" t="s">
        <v>19</v>
      </c>
      <c r="G16" s="37">
        <v>0.15</v>
      </c>
      <c r="H16" s="37" t="s">
        <v>101</v>
      </c>
      <c r="I16" s="44">
        <v>1.2999999999999999E-2</v>
      </c>
    </row>
    <row r="17" spans="5:9" ht="15.75" customHeight="1" x14ac:dyDescent="0.25">
      <c r="E17" s="37" t="s">
        <v>21</v>
      </c>
      <c r="F17" s="37" t="s">
        <v>19</v>
      </c>
      <c r="G17" s="37">
        <v>0.15</v>
      </c>
      <c r="H17" s="37" t="s">
        <v>102</v>
      </c>
      <c r="I17" s="44">
        <v>1.0999999999999999E-2</v>
      </c>
    </row>
    <row r="18" spans="5:9" ht="15.75" customHeight="1" x14ac:dyDescent="0.25">
      <c r="E18" s="37" t="s">
        <v>22</v>
      </c>
      <c r="F18" s="37" t="s">
        <v>19</v>
      </c>
      <c r="G18" s="37">
        <v>0.15</v>
      </c>
      <c r="H18" s="37" t="s">
        <v>103</v>
      </c>
      <c r="I18" s="44">
        <v>1.2999999999999999E-2</v>
      </c>
    </row>
    <row r="19" spans="5:9" ht="15" customHeight="1" x14ac:dyDescent="0.25">
      <c r="E19" s="37" t="s">
        <v>23</v>
      </c>
      <c r="F19" s="37" t="s">
        <v>19</v>
      </c>
      <c r="G19" s="37">
        <v>0.15</v>
      </c>
      <c r="H19" s="37" t="s">
        <v>104</v>
      </c>
      <c r="I19" s="44">
        <v>1.2E-2</v>
      </c>
    </row>
    <row r="20" spans="5:9" ht="15" customHeight="1" x14ac:dyDescent="0.25">
      <c r="E20" s="37" t="s">
        <v>24</v>
      </c>
      <c r="F20" s="37" t="s">
        <v>19</v>
      </c>
      <c r="G20" s="37">
        <v>0.15</v>
      </c>
      <c r="H20" s="37" t="s">
        <v>105</v>
      </c>
      <c r="I20" s="44">
        <v>1.4999999999999999E-2</v>
      </c>
    </row>
    <row r="21" spans="5:9" ht="15" customHeight="1" x14ac:dyDescent="0.25">
      <c r="E21" s="37" t="s">
        <v>25</v>
      </c>
      <c r="F21" s="37" t="s">
        <v>19</v>
      </c>
      <c r="G21" s="37">
        <v>0.15</v>
      </c>
      <c r="H21" s="37" t="s">
        <v>106</v>
      </c>
      <c r="I21" s="44">
        <v>1.2999999999999999E-2</v>
      </c>
    </row>
    <row r="22" spans="5:9" ht="15" customHeight="1" x14ac:dyDescent="0.25">
      <c r="E22" s="37" t="s">
        <v>29</v>
      </c>
      <c r="F22" s="37" t="s">
        <v>19</v>
      </c>
      <c r="G22" s="41">
        <v>0.3</v>
      </c>
      <c r="H22" s="37" t="s">
        <v>107</v>
      </c>
      <c r="I22" s="44">
        <v>1.4E-2</v>
      </c>
    </row>
    <row r="23" spans="5:9" ht="15" customHeight="1" x14ac:dyDescent="0.25">
      <c r="E23" s="37" t="s">
        <v>26</v>
      </c>
      <c r="F23" s="37" t="s">
        <v>19</v>
      </c>
      <c r="G23" s="41">
        <v>0.3</v>
      </c>
      <c r="H23" s="37" t="s">
        <v>108</v>
      </c>
      <c r="I23" s="44">
        <v>1.7000000000000001E-2</v>
      </c>
    </row>
    <row r="24" spans="5:9" ht="255" x14ac:dyDescent="0.25">
      <c r="E24" s="37" t="s">
        <v>30</v>
      </c>
      <c r="F24" s="37" t="s">
        <v>19</v>
      </c>
      <c r="G24" s="41">
        <v>0.3</v>
      </c>
      <c r="H24" s="37" t="s">
        <v>109</v>
      </c>
      <c r="I24" s="44">
        <v>1.2E-2</v>
      </c>
    </row>
    <row r="25" spans="5:9" ht="45" customHeight="1" x14ac:dyDescent="0.25">
      <c r="E25" s="37" t="s">
        <v>27</v>
      </c>
      <c r="F25" s="37" t="s">
        <v>19</v>
      </c>
      <c r="G25" s="41">
        <v>0.3</v>
      </c>
      <c r="H25" s="37" t="s">
        <v>110</v>
      </c>
      <c r="I25" s="44">
        <v>1.7000000000000001E-2</v>
      </c>
    </row>
    <row r="26" spans="5:9" ht="105" x14ac:dyDescent="0.25">
      <c r="E26" s="37" t="s">
        <v>28</v>
      </c>
      <c r="F26" s="37" t="s">
        <v>19</v>
      </c>
      <c r="G26" s="41">
        <v>0.3</v>
      </c>
      <c r="H26" s="37" t="s">
        <v>111</v>
      </c>
      <c r="I26" s="44">
        <v>1.2999999999999999E-2</v>
      </c>
    </row>
    <row r="27" spans="5:9" ht="15" customHeight="1" x14ac:dyDescent="0.25">
      <c r="E27" s="37" t="s">
        <v>31</v>
      </c>
      <c r="F27" s="37" t="s">
        <v>19</v>
      </c>
      <c r="G27" s="44">
        <v>0.45</v>
      </c>
      <c r="H27" s="37" t="s">
        <v>112</v>
      </c>
      <c r="I27" s="44">
        <v>1.4E-2</v>
      </c>
    </row>
    <row r="28" spans="5:9" ht="15" customHeight="1" x14ac:dyDescent="0.25">
      <c r="E28" s="37" t="s">
        <v>32</v>
      </c>
      <c r="F28" s="37" t="s">
        <v>19</v>
      </c>
      <c r="G28" s="37">
        <v>0.49</v>
      </c>
      <c r="H28" s="37" t="s">
        <v>113</v>
      </c>
      <c r="I28" s="44">
        <v>1.4999999999999999E-2</v>
      </c>
    </row>
    <row r="29" spans="5:9" ht="15" customHeight="1" x14ac:dyDescent="0.25">
      <c r="E29" s="37" t="s">
        <v>33</v>
      </c>
      <c r="F29" s="37" t="s">
        <v>19</v>
      </c>
      <c r="G29" s="37">
        <v>0.6</v>
      </c>
      <c r="H29" s="37" t="s">
        <v>114</v>
      </c>
      <c r="I29" s="44">
        <v>1.6E-2</v>
      </c>
    </row>
    <row r="30" spans="5:9" ht="15" customHeight="1" x14ac:dyDescent="0.25">
      <c r="E30" s="37" t="s">
        <v>34</v>
      </c>
      <c r="F30" s="37" t="s">
        <v>19</v>
      </c>
      <c r="G30" s="37">
        <v>0.6</v>
      </c>
      <c r="H30" s="37" t="s">
        <v>115</v>
      </c>
      <c r="I30" s="44">
        <v>1.2999999999999999E-2</v>
      </c>
    </row>
    <row r="31" spans="5:9" ht="15" customHeight="1" x14ac:dyDescent="0.25">
      <c r="E31" s="37" t="s">
        <v>35</v>
      </c>
      <c r="F31" s="37" t="s">
        <v>19</v>
      </c>
      <c r="G31" s="37">
        <v>0.6</v>
      </c>
      <c r="H31" s="37" t="s">
        <v>116</v>
      </c>
      <c r="I31" s="44">
        <v>1.4999999999999999E-2</v>
      </c>
    </row>
    <row r="32" spans="5:9" ht="15" customHeight="1" x14ac:dyDescent="0.25">
      <c r="E32" s="37" t="s">
        <v>36</v>
      </c>
      <c r="F32" s="37" t="s">
        <v>19</v>
      </c>
      <c r="G32" s="37">
        <v>0.6</v>
      </c>
      <c r="H32" s="37" t="s">
        <v>117</v>
      </c>
      <c r="I32" s="44">
        <v>1.2999999999999999E-2</v>
      </c>
    </row>
    <row r="33" spans="5:9" ht="15" customHeight="1" x14ac:dyDescent="0.25">
      <c r="E33" s="37" t="s">
        <v>37</v>
      </c>
      <c r="F33" s="37" t="s">
        <v>19</v>
      </c>
      <c r="G33" s="37">
        <v>0.6</v>
      </c>
      <c r="H33" s="37" t="s">
        <v>118</v>
      </c>
      <c r="I33" s="44">
        <v>1.9E-2</v>
      </c>
    </row>
    <row r="34" spans="5:9" ht="15" customHeight="1" x14ac:dyDescent="0.25">
      <c r="E34" s="37" t="s">
        <v>38</v>
      </c>
      <c r="F34" s="37" t="s">
        <v>19</v>
      </c>
      <c r="G34" s="37">
        <v>0.6</v>
      </c>
      <c r="H34" s="37" t="s">
        <v>119</v>
      </c>
      <c r="I34" s="44">
        <v>2.5000000000000001E-2</v>
      </c>
    </row>
    <row r="35" spans="5:9" ht="15" customHeight="1" x14ac:dyDescent="0.25">
      <c r="E35" s="37" t="s">
        <v>39</v>
      </c>
      <c r="F35" s="37" t="s">
        <v>19</v>
      </c>
      <c r="G35" s="37">
        <v>0.6</v>
      </c>
      <c r="H35" s="37" t="s">
        <v>120</v>
      </c>
      <c r="I35" s="42">
        <v>1.2E-2</v>
      </c>
    </row>
    <row r="36" spans="5:9" ht="15" customHeight="1" x14ac:dyDescent="0.25">
      <c r="E36" s="37" t="s">
        <v>40</v>
      </c>
      <c r="F36" s="37" t="s">
        <v>49</v>
      </c>
      <c r="G36" s="37">
        <v>1.5</v>
      </c>
      <c r="H36" s="37" t="s">
        <v>121</v>
      </c>
      <c r="I36" s="42">
        <v>1.2999999999999999E-2</v>
      </c>
    </row>
    <row r="37" spans="5:9" ht="15" customHeight="1" x14ac:dyDescent="0.25">
      <c r="E37" s="37" t="s">
        <v>41</v>
      </c>
      <c r="F37" s="37" t="s">
        <v>49</v>
      </c>
      <c r="G37" s="37">
        <v>1.5</v>
      </c>
      <c r="H37" s="37" t="s">
        <v>122</v>
      </c>
      <c r="I37" s="42">
        <v>2.5000000000000001E-2</v>
      </c>
    </row>
    <row r="38" spans="5:9" ht="15" customHeight="1" x14ac:dyDescent="0.25">
      <c r="E38" s="37" t="s">
        <v>42</v>
      </c>
      <c r="F38" s="37" t="s">
        <v>49</v>
      </c>
      <c r="G38" s="37">
        <v>1.5</v>
      </c>
      <c r="H38" s="37" t="s">
        <v>123</v>
      </c>
      <c r="I38" s="42">
        <v>1.0999999999999999E-2</v>
      </c>
    </row>
    <row r="39" spans="5:9" ht="15" customHeight="1" x14ac:dyDescent="0.25">
      <c r="E39" s="37" t="s">
        <v>43</v>
      </c>
      <c r="F39" s="37" t="s">
        <v>49</v>
      </c>
      <c r="G39" s="37">
        <v>1.5</v>
      </c>
      <c r="H39" s="37" t="s">
        <v>124</v>
      </c>
      <c r="I39" s="42">
        <v>1.2999999999999999E-2</v>
      </c>
    </row>
    <row r="40" spans="5:9" ht="15.75" customHeight="1" x14ac:dyDescent="0.25">
      <c r="E40" s="37" t="s">
        <v>44</v>
      </c>
      <c r="F40" s="37" t="s">
        <v>49</v>
      </c>
      <c r="G40" s="37">
        <v>1.5</v>
      </c>
      <c r="H40" s="37" t="s">
        <v>125</v>
      </c>
      <c r="I40" s="42">
        <v>1.2E-2</v>
      </c>
    </row>
    <row r="41" spans="5:9" ht="15" customHeight="1" x14ac:dyDescent="0.25">
      <c r="E41" s="37" t="s">
        <v>45</v>
      </c>
      <c r="F41" s="37" t="s">
        <v>49</v>
      </c>
      <c r="G41" s="37">
        <v>1.5</v>
      </c>
      <c r="H41" s="37" t="s">
        <v>126</v>
      </c>
      <c r="I41" s="42">
        <v>1.2E-2</v>
      </c>
    </row>
    <row r="42" spans="5:9" ht="15" customHeight="1" x14ac:dyDescent="0.25">
      <c r="E42" s="37" t="s">
        <v>46</v>
      </c>
      <c r="F42" s="37" t="s">
        <v>49</v>
      </c>
      <c r="G42" s="37">
        <v>1.5</v>
      </c>
      <c r="H42" s="37" t="s">
        <v>127</v>
      </c>
      <c r="I42" s="42">
        <v>1.4999999999999999E-2</v>
      </c>
    </row>
    <row r="43" spans="5:9" ht="75" x14ac:dyDescent="0.25">
      <c r="E43" s="37" t="s">
        <v>47</v>
      </c>
      <c r="F43" s="37" t="s">
        <v>49</v>
      </c>
      <c r="G43" s="37">
        <v>1.5</v>
      </c>
      <c r="H43" s="37" t="s">
        <v>128</v>
      </c>
      <c r="I43" s="42">
        <v>1.4999999999999999E-2</v>
      </c>
    </row>
    <row r="44" spans="5:9" ht="15.75" customHeight="1" x14ac:dyDescent="0.25">
      <c r="E44" s="37" t="s">
        <v>48</v>
      </c>
      <c r="F44" s="37" t="s">
        <v>49</v>
      </c>
      <c r="G44" s="37">
        <v>1.5</v>
      </c>
      <c r="H44" s="37" t="s">
        <v>129</v>
      </c>
      <c r="I44" s="42">
        <v>1.4E-2</v>
      </c>
    </row>
    <row r="45" spans="5:9" ht="15" customHeight="1" x14ac:dyDescent="0.25">
      <c r="E45" s="37" t="s">
        <v>50</v>
      </c>
      <c r="F45" s="37" t="s">
        <v>49</v>
      </c>
      <c r="G45" s="37">
        <v>1.8</v>
      </c>
      <c r="H45" s="37" t="s">
        <v>130</v>
      </c>
      <c r="I45" s="42">
        <v>1.2999999999999999E-2</v>
      </c>
    </row>
    <row r="46" spans="5:9" ht="15" customHeight="1" x14ac:dyDescent="0.25">
      <c r="E46" s="37" t="s">
        <v>51</v>
      </c>
      <c r="F46" s="37" t="s">
        <v>49</v>
      </c>
      <c r="G46" s="37">
        <v>1.8</v>
      </c>
      <c r="H46" s="37" t="s">
        <v>131</v>
      </c>
      <c r="I46" s="42">
        <v>1.4999999999999999E-2</v>
      </c>
    </row>
    <row r="47" spans="5:9" ht="15" customHeight="1" x14ac:dyDescent="0.25">
      <c r="E47" s="37" t="s">
        <v>52</v>
      </c>
      <c r="F47" s="37" t="s">
        <v>49</v>
      </c>
      <c r="G47" s="36">
        <v>2</v>
      </c>
      <c r="H47" s="37" t="s">
        <v>132</v>
      </c>
      <c r="I47" s="42">
        <v>1.7000000000000001E-2</v>
      </c>
    </row>
    <row r="48" spans="5:9" ht="15" customHeight="1" x14ac:dyDescent="0.25">
      <c r="E48" s="37" t="s">
        <v>53</v>
      </c>
      <c r="F48" s="37" t="s">
        <v>49</v>
      </c>
      <c r="G48" s="37">
        <v>2.4</v>
      </c>
      <c r="H48" s="37" t="s">
        <v>133</v>
      </c>
      <c r="I48" s="42">
        <v>1.7000000000000001E-2</v>
      </c>
    </row>
    <row r="49" spans="5:9" ht="15" customHeight="1" x14ac:dyDescent="0.25">
      <c r="E49" s="37" t="s">
        <v>54</v>
      </c>
      <c r="F49" s="37" t="s">
        <v>49</v>
      </c>
      <c r="G49" s="43">
        <v>3</v>
      </c>
      <c r="H49" s="37" t="s">
        <v>134</v>
      </c>
      <c r="I49" s="42">
        <v>1.9E-2</v>
      </c>
    </row>
    <row r="50" spans="5:9" ht="15" customHeight="1" x14ac:dyDescent="0.25">
      <c r="E50" s="37" t="s">
        <v>55</v>
      </c>
      <c r="F50" s="37" t="s">
        <v>49</v>
      </c>
      <c r="G50" s="43">
        <v>3</v>
      </c>
      <c r="H50" s="37" t="s">
        <v>135</v>
      </c>
      <c r="I50" s="42">
        <v>2.1999999999999999E-2</v>
      </c>
    </row>
    <row r="51" spans="5:9" ht="105" x14ac:dyDescent="0.25">
      <c r="E51" s="37" t="s">
        <v>56</v>
      </c>
      <c r="F51" s="37" t="s">
        <v>49</v>
      </c>
      <c r="G51" s="43">
        <v>3</v>
      </c>
      <c r="H51" s="37" t="s">
        <v>136</v>
      </c>
      <c r="I51" s="42">
        <v>0.02</v>
      </c>
    </row>
    <row r="52" spans="5:9" ht="15" customHeight="1" x14ac:dyDescent="0.25">
      <c r="E52" s="37" t="s">
        <v>57</v>
      </c>
      <c r="F52" s="37" t="s">
        <v>49</v>
      </c>
      <c r="G52" s="43">
        <v>3</v>
      </c>
      <c r="H52" s="37" t="s">
        <v>137</v>
      </c>
      <c r="I52" s="42">
        <v>2.7E-2</v>
      </c>
    </row>
    <row r="53" spans="5:9" ht="15" customHeight="1" x14ac:dyDescent="0.25">
      <c r="E53" s="37" t="s">
        <v>58</v>
      </c>
      <c r="F53" s="37" t="s">
        <v>49</v>
      </c>
      <c r="G53" s="43">
        <v>3</v>
      </c>
      <c r="H53" s="37" t="s">
        <v>138</v>
      </c>
      <c r="I53" s="42">
        <v>1.7000000000000001E-2</v>
      </c>
    </row>
    <row r="54" spans="5:9" ht="60" customHeight="1" x14ac:dyDescent="0.25">
      <c r="E54" s="37" t="s">
        <v>59</v>
      </c>
      <c r="F54" s="37" t="s">
        <v>49</v>
      </c>
      <c r="G54" s="36">
        <v>4</v>
      </c>
      <c r="H54" s="37" t="s">
        <v>139</v>
      </c>
      <c r="I54" s="42">
        <v>0.02</v>
      </c>
    </row>
    <row r="55" spans="5:9" ht="15" customHeight="1" x14ac:dyDescent="0.25">
      <c r="E55" s="37" t="s">
        <v>60</v>
      </c>
      <c r="F55" s="37" t="s">
        <v>49</v>
      </c>
      <c r="G55" s="44">
        <v>4.3</v>
      </c>
      <c r="H55" s="37" t="s">
        <v>140</v>
      </c>
      <c r="I55" s="42">
        <v>0.02</v>
      </c>
    </row>
    <row r="56" spans="5:9" ht="15" customHeight="1" x14ac:dyDescent="0.25">
      <c r="E56" s="37" t="s">
        <v>61</v>
      </c>
      <c r="F56" s="37" t="s">
        <v>49</v>
      </c>
      <c r="G56" s="37">
        <v>6</v>
      </c>
      <c r="H56" s="37" t="s">
        <v>141</v>
      </c>
      <c r="I56" s="42">
        <v>2.5000000000000001E-2</v>
      </c>
    </row>
    <row r="57" spans="5:9" ht="15" customHeight="1" x14ac:dyDescent="0.25">
      <c r="E57" s="37" t="s">
        <v>62</v>
      </c>
      <c r="F57" s="37" t="s">
        <v>49</v>
      </c>
      <c r="G57" s="37">
        <v>6</v>
      </c>
      <c r="H57" s="37" t="s">
        <v>142</v>
      </c>
      <c r="I57" s="42">
        <v>0.03</v>
      </c>
    </row>
    <row r="58" spans="5:9" ht="15.75" customHeight="1" x14ac:dyDescent="0.25">
      <c r="E58" s="37" t="s">
        <v>63</v>
      </c>
      <c r="F58" s="37" t="s">
        <v>49</v>
      </c>
      <c r="G58" s="37">
        <v>6</v>
      </c>
      <c r="H58" s="37" t="s">
        <v>143</v>
      </c>
      <c r="I58" s="42">
        <v>0.02</v>
      </c>
    </row>
    <row r="59" spans="5:9" ht="15.75" customHeight="1" x14ac:dyDescent="0.25">
      <c r="E59" s="37" t="s">
        <v>64</v>
      </c>
      <c r="F59" s="37" t="s">
        <v>49</v>
      </c>
      <c r="G59" s="37">
        <v>6</v>
      </c>
      <c r="H59" s="37" t="s">
        <v>144</v>
      </c>
      <c r="I59" s="42">
        <v>2.3E-2</v>
      </c>
    </row>
    <row r="60" spans="5:9" ht="15" customHeight="1" x14ac:dyDescent="0.25">
      <c r="E60" s="37" t="s">
        <v>65</v>
      </c>
      <c r="F60" s="37" t="s">
        <v>49</v>
      </c>
      <c r="G60" s="37">
        <v>8.5</v>
      </c>
      <c r="H60" s="37" t="s">
        <v>145</v>
      </c>
      <c r="I60" s="42">
        <v>1.2999999999999999E-2</v>
      </c>
    </row>
    <row r="61" spans="5:9" ht="15" customHeight="1" x14ac:dyDescent="0.25">
      <c r="E61" s="37" t="s">
        <v>66</v>
      </c>
      <c r="F61" s="37" t="s">
        <v>49</v>
      </c>
      <c r="G61" s="37">
        <v>8.5</v>
      </c>
      <c r="H61" s="37" t="s">
        <v>146</v>
      </c>
      <c r="I61" s="42">
        <v>1.4999999999999999E-2</v>
      </c>
    </row>
    <row r="62" spans="5:9" ht="15" customHeight="1" x14ac:dyDescent="0.25">
      <c r="E62" s="37" t="s">
        <v>67</v>
      </c>
      <c r="F62" s="37" t="s">
        <v>76</v>
      </c>
      <c r="G62" s="44">
        <v>10</v>
      </c>
      <c r="H62" s="37" t="s">
        <v>147</v>
      </c>
      <c r="I62" s="42">
        <v>2.5000000000000001E-2</v>
      </c>
    </row>
    <row r="63" spans="5:9" ht="15" customHeight="1" x14ac:dyDescent="0.25">
      <c r="E63" s="37" t="s">
        <v>68</v>
      </c>
      <c r="F63" s="37" t="s">
        <v>76</v>
      </c>
      <c r="G63" s="37">
        <v>20</v>
      </c>
      <c r="H63" s="37" t="s">
        <v>148</v>
      </c>
      <c r="I63" s="42">
        <v>3.2000000000000001E-2</v>
      </c>
    </row>
    <row r="64" spans="5:9" ht="15" customHeight="1" x14ac:dyDescent="0.25">
      <c r="E64" s="37" t="s">
        <v>69</v>
      </c>
      <c r="F64" s="37" t="s">
        <v>76</v>
      </c>
      <c r="G64" s="37">
        <v>20</v>
      </c>
      <c r="H64" s="37" t="s">
        <v>149</v>
      </c>
      <c r="I64" s="42">
        <v>1.4999999999999999E-2</v>
      </c>
    </row>
    <row r="65" spans="5:9" ht="15" customHeight="1" x14ac:dyDescent="0.25">
      <c r="E65" s="37" t="s">
        <v>70</v>
      </c>
      <c r="F65" s="37" t="s">
        <v>76</v>
      </c>
      <c r="G65" s="37">
        <v>20</v>
      </c>
      <c r="H65" s="37" t="s">
        <v>150</v>
      </c>
      <c r="I65" s="42">
        <v>1.2999999999999999E-2</v>
      </c>
    </row>
    <row r="66" spans="5:9" ht="15" customHeight="1" x14ac:dyDescent="0.25">
      <c r="E66" s="37" t="s">
        <v>71</v>
      </c>
      <c r="F66" s="37" t="s">
        <v>76</v>
      </c>
      <c r="G66" s="37">
        <v>20</v>
      </c>
      <c r="H66" s="37" t="s">
        <v>151</v>
      </c>
      <c r="I66" s="42">
        <v>1.6E-2</v>
      </c>
    </row>
    <row r="67" spans="5:9" ht="15" customHeight="1" x14ac:dyDescent="0.25">
      <c r="E67" s="37" t="s">
        <v>72</v>
      </c>
      <c r="F67" s="37" t="s">
        <v>76</v>
      </c>
      <c r="G67" s="44">
        <v>30</v>
      </c>
      <c r="H67" s="37" t="s">
        <v>152</v>
      </c>
      <c r="I67" s="42">
        <v>1.6E-2</v>
      </c>
    </row>
    <row r="68" spans="5:9" ht="15" customHeight="1" x14ac:dyDescent="0.25">
      <c r="E68" s="37" t="s">
        <v>73</v>
      </c>
      <c r="F68" s="37" t="s">
        <v>76</v>
      </c>
      <c r="G68" s="44">
        <v>50</v>
      </c>
      <c r="H68" s="37" t="s">
        <v>153</v>
      </c>
      <c r="I68" s="42">
        <v>1.6E-2</v>
      </c>
    </row>
    <row r="69" spans="5:9" ht="15" customHeight="1" x14ac:dyDescent="0.25">
      <c r="E69" s="37" t="s">
        <v>74</v>
      </c>
      <c r="F69" s="37" t="s">
        <v>76</v>
      </c>
      <c r="G69" s="44">
        <v>75</v>
      </c>
      <c r="H69" s="37" t="s">
        <v>154</v>
      </c>
      <c r="I69" s="42">
        <v>1.7999999999999999E-2</v>
      </c>
    </row>
    <row r="70" spans="5:9" ht="15" customHeight="1" x14ac:dyDescent="0.25">
      <c r="E70" s="37" t="s">
        <v>75</v>
      </c>
      <c r="F70" s="37" t="s">
        <v>76</v>
      </c>
      <c r="G70" s="44">
        <v>90</v>
      </c>
      <c r="H70" s="37" t="s">
        <v>155</v>
      </c>
      <c r="I70" s="42">
        <v>2.1999999999999999E-2</v>
      </c>
    </row>
    <row r="71" spans="5:9" ht="15" customHeight="1" x14ac:dyDescent="0.25">
      <c r="E71" s="37" t="s">
        <v>77</v>
      </c>
      <c r="F71" s="37" t="s">
        <v>87</v>
      </c>
      <c r="G71" s="44">
        <v>200</v>
      </c>
      <c r="H71" s="37" t="s">
        <v>156</v>
      </c>
      <c r="I71" s="42">
        <v>2.5000000000000001E-2</v>
      </c>
    </row>
    <row r="72" spans="5:9" ht="15.75" customHeight="1" x14ac:dyDescent="0.25">
      <c r="E72" s="37" t="s">
        <v>78</v>
      </c>
      <c r="F72" s="37" t="s">
        <v>87</v>
      </c>
      <c r="G72" s="37">
        <v>400</v>
      </c>
      <c r="H72" s="37" t="s">
        <v>157</v>
      </c>
      <c r="I72" s="42">
        <v>2.7E-2</v>
      </c>
    </row>
    <row r="73" spans="5:9" ht="15.75" customHeight="1" x14ac:dyDescent="0.25">
      <c r="E73" s="37" t="s">
        <v>79</v>
      </c>
      <c r="F73" s="37" t="s">
        <v>87</v>
      </c>
      <c r="G73" s="37">
        <v>400</v>
      </c>
      <c r="H73" s="37" t="s">
        <v>158</v>
      </c>
      <c r="I73" s="44">
        <v>2.5000000000000001E-2</v>
      </c>
    </row>
    <row r="74" spans="5:9" ht="15.75" customHeight="1" x14ac:dyDescent="0.25">
      <c r="E74" s="37" t="s">
        <v>80</v>
      </c>
      <c r="F74" s="37" t="s">
        <v>87</v>
      </c>
      <c r="G74" s="37">
        <v>500</v>
      </c>
      <c r="H74" s="37" t="s">
        <v>159</v>
      </c>
      <c r="I74" s="44">
        <v>0.03</v>
      </c>
    </row>
    <row r="75" spans="5:9" ht="15" customHeight="1" x14ac:dyDescent="0.25">
      <c r="E75" s="37" t="s">
        <v>81</v>
      </c>
      <c r="F75" s="37" t="s">
        <v>87</v>
      </c>
      <c r="G75" s="37">
        <v>500</v>
      </c>
      <c r="H75" s="37" t="s">
        <v>160</v>
      </c>
      <c r="I75" s="44">
        <v>3.5000000000000003E-2</v>
      </c>
    </row>
    <row r="76" spans="5:9" ht="15" customHeight="1" x14ac:dyDescent="0.25">
      <c r="E76" s="37" t="s">
        <v>82</v>
      </c>
      <c r="F76" s="37" t="s">
        <v>87</v>
      </c>
      <c r="G76" s="44">
        <v>650</v>
      </c>
      <c r="H76" s="37" t="s">
        <v>161</v>
      </c>
      <c r="I76" s="44">
        <v>0.03</v>
      </c>
    </row>
    <row r="77" spans="5:9" ht="15" customHeight="1" x14ac:dyDescent="0.25">
      <c r="E77" s="37" t="s">
        <v>83</v>
      </c>
      <c r="F77" s="37" t="s">
        <v>87</v>
      </c>
      <c r="G77" s="44">
        <v>1500</v>
      </c>
      <c r="H77" s="37" t="s">
        <v>162</v>
      </c>
      <c r="I77" s="44">
        <v>3.5000000000000003E-2</v>
      </c>
    </row>
    <row r="78" spans="5:9" ht="15" customHeight="1" x14ac:dyDescent="0.25">
      <c r="E78" s="37" t="s">
        <v>84</v>
      </c>
      <c r="F78" s="37" t="s">
        <v>87</v>
      </c>
      <c r="G78" s="37">
        <v>1500</v>
      </c>
      <c r="H78" s="37" t="s">
        <v>163</v>
      </c>
      <c r="I78" s="44">
        <v>0.04</v>
      </c>
    </row>
    <row r="79" spans="5:9" ht="15" customHeight="1" x14ac:dyDescent="0.25">
      <c r="E79" s="37" t="s">
        <v>85</v>
      </c>
      <c r="F79" s="37" t="s">
        <v>87</v>
      </c>
      <c r="G79" s="37">
        <v>1500</v>
      </c>
      <c r="H79" s="37" t="s">
        <v>164</v>
      </c>
      <c r="I79" s="44">
        <v>2.8000000000000001E-2</v>
      </c>
    </row>
    <row r="80" spans="5:9" ht="15" customHeight="1" x14ac:dyDescent="0.25">
      <c r="E80" s="37" t="s">
        <v>86</v>
      </c>
      <c r="F80" s="37" t="s">
        <v>87</v>
      </c>
      <c r="G80" s="44">
        <v>3000</v>
      </c>
      <c r="H80" s="37" t="s">
        <v>165</v>
      </c>
      <c r="I80" s="44">
        <v>0.05</v>
      </c>
    </row>
    <row r="81" spans="8:9" ht="15" customHeight="1" x14ac:dyDescent="0.25">
      <c r="H81" s="37" t="s">
        <v>166</v>
      </c>
      <c r="I81" s="44">
        <v>3.5000000000000003E-2</v>
      </c>
    </row>
    <row r="82" spans="8:9" ht="15" customHeight="1" x14ac:dyDescent="0.25">
      <c r="H82" s="37" t="s">
        <v>167</v>
      </c>
      <c r="I82" s="44">
        <v>0.04</v>
      </c>
    </row>
    <row r="83" spans="8:9" ht="15" customHeight="1" x14ac:dyDescent="0.25"/>
    <row r="84" spans="8:9" ht="15" customHeight="1" x14ac:dyDescent="0.25"/>
    <row r="86" spans="8:9" ht="15" customHeight="1" x14ac:dyDescent="0.25"/>
    <row r="87" spans="8:9" ht="15.75" customHeight="1" x14ac:dyDescent="0.25"/>
  </sheetData>
  <sheetProtection password="C09A" sheet="1" objects="1" scenarios="1" selectLockedCells="1" selectUnlockedCells="1"/>
  <mergeCells count="4">
    <mergeCell ref="G9:G10"/>
    <mergeCell ref="G11:G12"/>
    <mergeCell ref="G14:G15"/>
    <mergeCell ref="G1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Velocidad</vt:lpstr>
      <vt:lpstr>Tablas</vt:lpstr>
      <vt:lpstr>Velocidad!Área_de_impresión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PABLO ELIAS BUSTOS GUAYAZAN</cp:lastModifiedBy>
  <cp:lastPrinted>2015-05-11T01:59:48Z</cp:lastPrinted>
  <dcterms:created xsi:type="dcterms:W3CDTF">2015-04-09T21:07:58Z</dcterms:created>
  <dcterms:modified xsi:type="dcterms:W3CDTF">2015-05-17T20:25:53Z</dcterms:modified>
</cp:coreProperties>
</file>