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varo\Documents\"/>
    </mc:Choice>
  </mc:AlternateContent>
  <bookViews>
    <workbookView xWindow="240" yWindow="90" windowWidth="14115" windowHeight="7740"/>
  </bookViews>
  <sheets>
    <sheet name="definitiva" sheetId="1" r:id="rId1"/>
    <sheet name="Hoja2" sheetId="2" r:id="rId2"/>
    <sheet name="Hoja3" sheetId="3" r:id="rId3"/>
  </sheets>
  <definedNames>
    <definedName name="_xlnm._FilterDatabase" localSheetId="0" hidden="1">definitiva!$A$1:$T$152</definedName>
    <definedName name="_xlnm._FilterDatabase" localSheetId="1" hidden="1">Hoja2!$B$1:$B$144</definedName>
  </definedNames>
  <calcPr calcId="152511"/>
</workbook>
</file>

<file path=xl/calcChain.xml><?xml version="1.0" encoding="utf-8"?>
<calcChain xmlns="http://schemas.openxmlformats.org/spreadsheetml/2006/main">
  <c r="E115" i="2" l="1"/>
  <c r="F114" i="2"/>
  <c r="F113" i="2"/>
  <c r="F115" i="2" s="1"/>
  <c r="F96" i="2"/>
  <c r="F97" i="2"/>
  <c r="F98" i="2"/>
  <c r="F95" i="2"/>
  <c r="F86" i="2"/>
  <c r="F87" i="2"/>
  <c r="F88" i="2"/>
  <c r="F89" i="2"/>
  <c r="F90" i="2"/>
  <c r="F85" i="2"/>
  <c r="E90" i="2"/>
  <c r="F76" i="2"/>
  <c r="F75" i="2"/>
  <c r="F71" i="2"/>
  <c r="F70" i="2"/>
  <c r="F66" i="2"/>
  <c r="F65" i="2"/>
  <c r="E77" i="2"/>
  <c r="E72" i="2"/>
  <c r="E67" i="2"/>
  <c r="E61" i="2"/>
  <c r="F60" i="2" s="1"/>
  <c r="E56" i="2"/>
  <c r="F48" i="2"/>
  <c r="F47" i="2"/>
  <c r="E43" i="2"/>
  <c r="F59" i="2" l="1"/>
  <c r="F77" i="2"/>
  <c r="F72" i="2"/>
  <c r="F49" i="2"/>
  <c r="F55" i="2"/>
  <c r="F53" i="2"/>
  <c r="F51" i="2"/>
  <c r="F54" i="2"/>
  <c r="F52" i="2"/>
  <c r="F61" i="2" l="1"/>
  <c r="F67" i="2"/>
  <c r="F56" i="2"/>
</calcChain>
</file>

<file path=xl/sharedStrings.xml><?xml version="1.0" encoding="utf-8"?>
<sst xmlns="http://schemas.openxmlformats.org/spreadsheetml/2006/main" count="1368" uniqueCount="64">
  <si>
    <t>otro</t>
  </si>
  <si>
    <t>N° Encuesta</t>
  </si>
  <si>
    <t>Numero de personas que habitan la vivienda</t>
  </si>
  <si>
    <t>veces preparacion de alimentos al dia</t>
  </si>
  <si>
    <t>cuantas veces se baña las manos</t>
  </si>
  <si>
    <t>cuantas duchas toma al dia</t>
  </si>
  <si>
    <t>su casa cuenta con sistema de ahorro</t>
  </si>
  <si>
    <t>sistema de almacenamiento de agua</t>
  </si>
  <si>
    <t>utiliza agua lluvia</t>
  </si>
  <si>
    <t>se encuentra conectado a la red de alcantarillado</t>
  </si>
  <si>
    <t>como califica el servicio de alcantarillado del municipio</t>
  </si>
  <si>
    <t>inconvenientes del alcantarillado</t>
  </si>
  <si>
    <t>malos olores</t>
  </si>
  <si>
    <t>rebose en sumideros o pozos</t>
  </si>
  <si>
    <t>presencia de vectores</t>
  </si>
  <si>
    <t>ninguno</t>
  </si>
  <si>
    <t>sabe que enfermedades se ocasionan por la inadecuada disposicion de aguas residuales</t>
  </si>
  <si>
    <t>cuantas veces lava el piso de su casa a la semana</t>
  </si>
  <si>
    <t>cuantas veces lava su vehiculo a la semana</t>
  </si>
  <si>
    <t>NA</t>
  </si>
  <si>
    <t>consumo ultimo mes</t>
  </si>
  <si>
    <t>NO</t>
  </si>
  <si>
    <t xml:space="preserve">SI </t>
  </si>
  <si>
    <t>SI</t>
  </si>
  <si>
    <t>BUENA</t>
  </si>
  <si>
    <t>X</t>
  </si>
  <si>
    <t>MALA</t>
  </si>
  <si>
    <t>EXCELENTE</t>
  </si>
  <si>
    <t>REGULAR</t>
  </si>
  <si>
    <t>como evacua si no esta conectado al alcantarillado</t>
  </si>
  <si>
    <t>Descaraga a un cuerpo de agua</t>
  </si>
  <si>
    <t>NO SABE</t>
  </si>
  <si>
    <t>0,25</t>
  </si>
  <si>
    <t>FALTA DE MANTENIMIENTO AL ALCANTARILLADO</t>
  </si>
  <si>
    <t>consumo promedio en M3</t>
  </si>
  <si>
    <t>Personas</t>
  </si>
  <si>
    <t>Numero de Duchas</t>
  </si>
  <si>
    <t xml:space="preserve">frecuencia de lavado de pisos semanal </t>
  </si>
  <si>
    <t>mas de 7</t>
  </si>
  <si>
    <t>Numero de viviendas</t>
  </si>
  <si>
    <t>Posee vehiculo</t>
  </si>
  <si>
    <t>si</t>
  </si>
  <si>
    <t>no</t>
  </si>
  <si>
    <t>%</t>
  </si>
  <si>
    <t>Hogares</t>
  </si>
  <si>
    <t>Frecuencia de lavado a la semana</t>
  </si>
  <si>
    <t>Total</t>
  </si>
  <si>
    <t>la vivienda se encuentra conectada a la red de alcantarillado</t>
  </si>
  <si>
    <t>la vivienda cuenta con sistema de almacenamiento de agua</t>
  </si>
  <si>
    <t>Si</t>
  </si>
  <si>
    <t>No</t>
  </si>
  <si>
    <t>Cuenta con sistema de ahorro  de agua</t>
  </si>
  <si>
    <t>Utiliza agua lluvia</t>
  </si>
  <si>
    <t>Calificacion sistema de alcantarillado</t>
  </si>
  <si>
    <t>Bueno</t>
  </si>
  <si>
    <t>Regular</t>
  </si>
  <si>
    <t>Excelente</t>
  </si>
  <si>
    <t>Malo</t>
  </si>
  <si>
    <t>Inconvenientes con el sistema de alcantarillado</t>
  </si>
  <si>
    <t>Malos olores</t>
  </si>
  <si>
    <t>Rebose de sumideros o pozos</t>
  </si>
  <si>
    <t>Presencia de vectores</t>
  </si>
  <si>
    <t>Ninguno</t>
  </si>
  <si>
    <t>Sabe ud que enfermedades ocasionan la mala disposicion de aguas residuales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</si>
</sst>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12" xfId="0" applyBorder="1"/>
    <xf numFmtId="0" fontId="0" fillId="0" borderId="13" xfId="0" applyBorder="1"/>
    <xf numFmtId="0" fontId="0" fillId="0" borderId="22" xfId="0" applyBorder="1"/>
    <xf numFmtId="0" fontId="0" fillId="0" borderId="23" xfId="0" applyBorder="1"/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0" xfId="0" applyAlignment="1">
      <alignment horizontal="center"/>
    </xf>
    <xf numFmtId="0" fontId="1" fillId="2" borderId="20" xfId="0" applyFont="1" applyFill="1" applyBorder="1" applyAlignment="1">
      <alignment horizontal="center"/>
    </xf>
    <xf numFmtId="0" fontId="1" fillId="2" borderId="24" xfId="0" applyFont="1" applyFill="1" applyBorder="1" applyAlignment="1">
      <alignment horizontal="center" vertical="center" wrapText="1"/>
    </xf>
    <xf numFmtId="0" fontId="0" fillId="0" borderId="25" xfId="0" applyBorder="1"/>
    <xf numFmtId="0" fontId="1" fillId="3" borderId="20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1" fillId="4" borderId="20" xfId="0" applyFont="1" applyFill="1" applyBorder="1" applyAlignment="1">
      <alignment horizontal="center" vertical="center" wrapText="1"/>
    </xf>
    <xf numFmtId="0" fontId="1" fillId="4" borderId="24" xfId="0" applyFont="1" applyFill="1" applyBorder="1" applyAlignment="1">
      <alignment horizontal="center" vertical="center" wrapText="1"/>
    </xf>
    <xf numFmtId="0" fontId="1" fillId="4" borderId="21" xfId="0" applyFont="1" applyFill="1" applyBorder="1" applyAlignment="1">
      <alignment horizontal="center" vertic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4" xfId="0" applyFont="1" applyFill="1" applyBorder="1" applyAlignment="1">
      <alignment horizontal="center" vertical="center" wrapText="1"/>
    </xf>
    <xf numFmtId="0" fontId="1" fillId="5" borderId="21" xfId="0" applyFont="1" applyFill="1" applyBorder="1" applyAlignment="1">
      <alignment horizontal="center" vertical="center" wrapText="1"/>
    </xf>
    <xf numFmtId="0" fontId="1" fillId="0" borderId="22" xfId="0" applyFont="1" applyBorder="1"/>
    <xf numFmtId="0" fontId="1" fillId="0" borderId="25" xfId="0" applyFont="1" applyBorder="1"/>
    <xf numFmtId="0" fontId="1" fillId="0" borderId="23" xfId="0" applyFont="1" applyBorder="1"/>
    <xf numFmtId="0" fontId="1" fillId="6" borderId="20" xfId="0" applyFont="1" applyFill="1" applyBorder="1" applyAlignment="1">
      <alignment horizontal="center" vertical="center" wrapText="1"/>
    </xf>
    <xf numFmtId="0" fontId="1" fillId="6" borderId="24" xfId="0" applyFont="1" applyFill="1" applyBorder="1" applyAlignment="1">
      <alignment horizontal="center" vertical="center" wrapText="1"/>
    </xf>
    <xf numFmtId="0" fontId="1" fillId="6" borderId="2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1" fillId="2" borderId="2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autoTitleDeleted val="1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/>
      <c:line3DChart>
        <c:grouping val="standard"/>
        <c:varyColors val="0"/>
        <c:ser>
          <c:idx val="0"/>
          <c:order val="0"/>
          <c:tx>
            <c:strRef>
              <c:f>Hoja2!$D$5</c:f>
              <c:strCache>
                <c:ptCount val="1"/>
                <c:pt idx="0">
                  <c:v>Numero de personas que habitan la vivienda</c:v>
                </c:pt>
              </c:strCache>
            </c:strRef>
          </c:tx>
          <c:val>
            <c:numRef>
              <c:f>Hoja2!$D$6:$D$17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Hoja2!$E$5</c:f>
              <c:strCache>
                <c:ptCount val="1"/>
                <c:pt idx="0">
                  <c:v>consumo promedio en M3</c:v>
                </c:pt>
              </c:strCache>
            </c:strRef>
          </c:tx>
          <c:val>
            <c:numRef>
              <c:f>Hoja2!$E$6:$E$17</c:f>
              <c:numCache>
                <c:formatCode>General</c:formatCode>
                <c:ptCount val="12"/>
                <c:pt idx="0">
                  <c:v>2</c:v>
                </c:pt>
                <c:pt idx="1">
                  <c:v>2.5</c:v>
                </c:pt>
                <c:pt idx="2">
                  <c:v>8.1</c:v>
                </c:pt>
                <c:pt idx="3">
                  <c:v>12.7</c:v>
                </c:pt>
                <c:pt idx="4">
                  <c:v>15.1</c:v>
                </c:pt>
                <c:pt idx="5">
                  <c:v>18.25</c:v>
                </c:pt>
                <c:pt idx="6">
                  <c:v>16.8</c:v>
                </c:pt>
                <c:pt idx="7">
                  <c:v>17.600000000000001</c:v>
                </c:pt>
                <c:pt idx="8">
                  <c:v>25.33</c:v>
                </c:pt>
                <c:pt idx="9">
                  <c:v>18</c:v>
                </c:pt>
                <c:pt idx="10">
                  <c:v>33</c:v>
                </c:pt>
                <c:pt idx="11">
                  <c:v>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3306640"/>
        <c:axId val="423308272"/>
        <c:axId val="422457840"/>
      </c:line3DChart>
      <c:catAx>
        <c:axId val="423306640"/>
        <c:scaling>
          <c:orientation val="minMax"/>
        </c:scaling>
        <c:delete val="0"/>
        <c:axPos val="b"/>
        <c:majorTickMark val="none"/>
        <c:minorTickMark val="none"/>
        <c:tickLblPos val="nextTo"/>
        <c:crossAx val="423308272"/>
        <c:crosses val="autoZero"/>
        <c:auto val="1"/>
        <c:lblAlgn val="ctr"/>
        <c:lblOffset val="100"/>
        <c:noMultiLvlLbl val="0"/>
      </c:catAx>
      <c:valAx>
        <c:axId val="423308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423306640"/>
        <c:crosses val="autoZero"/>
        <c:crossBetween val="between"/>
      </c:valAx>
      <c:serAx>
        <c:axId val="422457840"/>
        <c:scaling>
          <c:orientation val="minMax"/>
        </c:scaling>
        <c:delete val="1"/>
        <c:axPos val="b"/>
        <c:majorTickMark val="out"/>
        <c:minorTickMark val="none"/>
        <c:tickLblPos val="nextTo"/>
        <c:crossAx val="423308272"/>
        <c:crosses val="autoZero"/>
      </c:ser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45"/>
    </mc:Choice>
    <mc:Fallback>
      <c:style val="45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Hoja2!$D$113:$D$114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Hoja2!$E$113:$E$114</c:f>
              <c:numCache>
                <c:formatCode>General</c:formatCode>
                <c:ptCount val="2"/>
                <c:pt idx="0">
                  <c:v>132</c:v>
                </c:pt>
                <c:pt idx="1">
                  <c:v>18</c:v>
                </c:pt>
              </c:numCache>
            </c:numRef>
          </c:val>
        </c:ser>
        <c:ser>
          <c:idx val="1"/>
          <c:order val="1"/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Hoja2!$D$113:$D$114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Hoja2!$F$113:$F$114</c:f>
              <c:numCache>
                <c:formatCode>General</c:formatCode>
                <c:ptCount val="2"/>
                <c:pt idx="0">
                  <c:v>88</c:v>
                </c:pt>
                <c:pt idx="1">
                  <c:v>12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Duchas tomadas al dia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Hoja2!$E$20</c:f>
              <c:strCache>
                <c:ptCount val="1"/>
                <c:pt idx="0">
                  <c:v>Personas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Hoja2!$E$21:$E$24</c:f>
              <c:numCache>
                <c:formatCode>General</c:formatCode>
                <c:ptCount val="4"/>
                <c:pt idx="0">
                  <c:v>58</c:v>
                </c:pt>
                <c:pt idx="1">
                  <c:v>70</c:v>
                </c:pt>
                <c:pt idx="2">
                  <c:v>20</c:v>
                </c:pt>
                <c:pt idx="3">
                  <c:v>2</c:v>
                </c:pt>
              </c:numCache>
            </c:numRef>
          </c:val>
        </c:ser>
        <c:ser>
          <c:idx val="1"/>
          <c:order val="1"/>
          <c:tx>
            <c:strRef>
              <c:f>Hoja2!$F$20</c:f>
              <c:strCache>
                <c:ptCount val="1"/>
                <c:pt idx="0">
                  <c:v>Numero de Duchas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Hoja2!$F$21:$F$24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lavado de pisos semanal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Hoja2!$E$35</c:f>
              <c:strCache>
                <c:ptCount val="1"/>
                <c:pt idx="0">
                  <c:v>Numero de viviendas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Hoja2!$D$36:$D$42</c:f>
              <c:strCache>
                <c:ptCount val="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7</c:v>
                </c:pt>
                <c:pt idx="6">
                  <c:v>mas de 7</c:v>
                </c:pt>
              </c:strCache>
            </c:strRef>
          </c:cat>
          <c:val>
            <c:numRef>
              <c:f>Hoja2!$E$36:$E$42</c:f>
              <c:numCache>
                <c:formatCode>General</c:formatCode>
                <c:ptCount val="7"/>
                <c:pt idx="0">
                  <c:v>14</c:v>
                </c:pt>
                <c:pt idx="1">
                  <c:v>79</c:v>
                </c:pt>
                <c:pt idx="2">
                  <c:v>28</c:v>
                </c:pt>
                <c:pt idx="3">
                  <c:v>12</c:v>
                </c:pt>
                <c:pt idx="4">
                  <c:v>3</c:v>
                </c:pt>
                <c:pt idx="5">
                  <c:v>12</c:v>
                </c:pt>
                <c:pt idx="6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43"/>
    </mc:Choice>
    <mc:Fallback>
      <c:style val="43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Hoja2!$D$59:$D$60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Hoja2!$E$59:$E$60</c:f>
              <c:numCache>
                <c:formatCode>General</c:formatCode>
                <c:ptCount val="2"/>
                <c:pt idx="0">
                  <c:v>149</c:v>
                </c:pt>
                <c:pt idx="1">
                  <c:v>1</c:v>
                </c:pt>
              </c:numCache>
            </c:numRef>
          </c:val>
        </c:ser>
        <c:ser>
          <c:idx val="1"/>
          <c:order val="1"/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Hoja2!$D$59:$D$60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Hoja2!$F$59:$F$60</c:f>
              <c:numCache>
                <c:formatCode>General</c:formatCode>
                <c:ptCount val="2"/>
                <c:pt idx="0">
                  <c:v>99.333333333333329</c:v>
                </c:pt>
                <c:pt idx="1">
                  <c:v>0.66666666666666663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45"/>
    </mc:Choice>
    <mc:Fallback>
      <c:style val="45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Hoja2!$D$65:$D$66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Hoja2!$E$65:$E$66</c:f>
              <c:numCache>
                <c:formatCode>General</c:formatCode>
                <c:ptCount val="2"/>
                <c:pt idx="0">
                  <c:v>138</c:v>
                </c:pt>
                <c:pt idx="1">
                  <c:v>12</c:v>
                </c:pt>
              </c:numCache>
            </c:numRef>
          </c:val>
        </c:ser>
        <c:ser>
          <c:idx val="1"/>
          <c:order val="1"/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Hoja2!$D$65:$D$66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Hoja2!$F$65:$F$66</c:f>
              <c:numCache>
                <c:formatCode>General</c:formatCode>
                <c:ptCount val="2"/>
                <c:pt idx="0">
                  <c:v>92</c:v>
                </c:pt>
                <c:pt idx="1">
                  <c:v>8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48"/>
    </mc:Choice>
    <mc:Fallback>
      <c:style val="48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Hoja2!$D$70:$D$71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Hoja2!$E$70:$E$71</c:f>
              <c:numCache>
                <c:formatCode>General</c:formatCode>
                <c:ptCount val="2"/>
                <c:pt idx="0">
                  <c:v>85</c:v>
                </c:pt>
                <c:pt idx="1">
                  <c:v>65</c:v>
                </c:pt>
              </c:numCache>
            </c:numRef>
          </c:val>
        </c:ser>
        <c:ser>
          <c:idx val="1"/>
          <c:order val="1"/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Hoja2!$D$70:$D$71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Hoja2!$F$70:$F$71</c:f>
              <c:numCache>
                <c:formatCode>General</c:formatCode>
                <c:ptCount val="2"/>
                <c:pt idx="0">
                  <c:v>56.666666666666664</c:v>
                </c:pt>
                <c:pt idx="1">
                  <c:v>43.333333333333336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44"/>
    </mc:Choice>
    <mc:Fallback>
      <c:style val="44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Hoja2!$D$75:$D$76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Hoja2!$E$75:$E$76</c:f>
              <c:numCache>
                <c:formatCode>General</c:formatCode>
                <c:ptCount val="2"/>
                <c:pt idx="0">
                  <c:v>81</c:v>
                </c:pt>
                <c:pt idx="1">
                  <c:v>69</c:v>
                </c:pt>
              </c:numCache>
            </c:numRef>
          </c:val>
        </c:ser>
        <c:ser>
          <c:idx val="1"/>
          <c:order val="1"/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Hoja2!$D$75:$D$76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Hoja2!$F$75:$F$76</c:f>
              <c:numCache>
                <c:formatCode>General</c:formatCode>
                <c:ptCount val="2"/>
                <c:pt idx="0">
                  <c:v>54</c:v>
                </c:pt>
                <c:pt idx="1">
                  <c:v>46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41"/>
    </mc:Choice>
    <mc:Fallback>
      <c:style val="41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cat>
            <c:strRef>
              <c:f>Hoja2!$D$85:$D$89</c:f>
              <c:strCache>
                <c:ptCount val="5"/>
                <c:pt idx="0">
                  <c:v>Excelente</c:v>
                </c:pt>
                <c:pt idx="1">
                  <c:v>Bueno</c:v>
                </c:pt>
                <c:pt idx="2">
                  <c:v>Regular</c:v>
                </c:pt>
                <c:pt idx="3">
                  <c:v>Malo</c:v>
                </c:pt>
                <c:pt idx="4">
                  <c:v>NA</c:v>
                </c:pt>
              </c:strCache>
            </c:strRef>
          </c:cat>
          <c:val>
            <c:numRef>
              <c:f>Hoja2!$E$85:$E$89</c:f>
              <c:numCache>
                <c:formatCode>General</c:formatCode>
                <c:ptCount val="5"/>
                <c:pt idx="0">
                  <c:v>5</c:v>
                </c:pt>
                <c:pt idx="1">
                  <c:v>82</c:v>
                </c:pt>
                <c:pt idx="2">
                  <c:v>35</c:v>
                </c:pt>
                <c:pt idx="3">
                  <c:v>27</c:v>
                </c:pt>
                <c:pt idx="4">
                  <c:v>1</c:v>
                </c:pt>
              </c:numCache>
            </c:numRef>
          </c:val>
        </c:ser>
        <c:ser>
          <c:idx val="1"/>
          <c:order val="1"/>
          <c:invertIfNegative val="0"/>
          <c:cat>
            <c:strRef>
              <c:f>Hoja2!$D$85:$D$89</c:f>
              <c:strCache>
                <c:ptCount val="5"/>
                <c:pt idx="0">
                  <c:v>Excelente</c:v>
                </c:pt>
                <c:pt idx="1">
                  <c:v>Bueno</c:v>
                </c:pt>
                <c:pt idx="2">
                  <c:v>Regular</c:v>
                </c:pt>
                <c:pt idx="3">
                  <c:v>Malo</c:v>
                </c:pt>
                <c:pt idx="4">
                  <c:v>NA</c:v>
                </c:pt>
              </c:strCache>
            </c:strRef>
          </c:cat>
          <c:val>
            <c:numRef>
              <c:f>Hoja2!$F$85:$F$89</c:f>
              <c:numCache>
                <c:formatCode>General</c:formatCode>
                <c:ptCount val="5"/>
                <c:pt idx="0">
                  <c:v>3.3333333333333335</c:v>
                </c:pt>
                <c:pt idx="1">
                  <c:v>54.666666666666664</c:v>
                </c:pt>
                <c:pt idx="2">
                  <c:v>23.333333333333332</c:v>
                </c:pt>
                <c:pt idx="3">
                  <c:v>18</c:v>
                </c:pt>
                <c:pt idx="4">
                  <c:v>0.66666666666666663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23328400"/>
        <c:axId val="423324048"/>
        <c:axId val="0"/>
      </c:bar3DChart>
      <c:catAx>
        <c:axId val="4233284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23324048"/>
        <c:crosses val="autoZero"/>
        <c:auto val="1"/>
        <c:lblAlgn val="ctr"/>
        <c:lblOffset val="100"/>
        <c:noMultiLvlLbl val="0"/>
      </c:catAx>
      <c:valAx>
        <c:axId val="4233240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2332840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44"/>
    </mc:Choice>
    <mc:Fallback>
      <c:style val="44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cat>
            <c:strRef>
              <c:f>Hoja2!$D$95:$D$98</c:f>
              <c:strCache>
                <c:ptCount val="4"/>
                <c:pt idx="0">
                  <c:v>Malos olores</c:v>
                </c:pt>
                <c:pt idx="1">
                  <c:v>Rebose de sumideros o pozos</c:v>
                </c:pt>
                <c:pt idx="2">
                  <c:v>Presencia de vectores</c:v>
                </c:pt>
                <c:pt idx="3">
                  <c:v>Ninguno</c:v>
                </c:pt>
              </c:strCache>
            </c:strRef>
          </c:cat>
          <c:val>
            <c:numRef>
              <c:f>Hoja2!$E$95:$E$98</c:f>
              <c:numCache>
                <c:formatCode>General</c:formatCode>
                <c:ptCount val="4"/>
                <c:pt idx="0">
                  <c:v>81</c:v>
                </c:pt>
                <c:pt idx="1">
                  <c:v>61</c:v>
                </c:pt>
                <c:pt idx="2">
                  <c:v>69</c:v>
                </c:pt>
                <c:pt idx="3">
                  <c:v>42</c:v>
                </c:pt>
              </c:numCache>
            </c:numRef>
          </c:val>
        </c:ser>
        <c:ser>
          <c:idx val="1"/>
          <c:order val="1"/>
          <c:invertIfNegative val="0"/>
          <c:cat>
            <c:strRef>
              <c:f>Hoja2!$D$95:$D$98</c:f>
              <c:strCache>
                <c:ptCount val="4"/>
                <c:pt idx="0">
                  <c:v>Malos olores</c:v>
                </c:pt>
                <c:pt idx="1">
                  <c:v>Rebose de sumideros o pozos</c:v>
                </c:pt>
                <c:pt idx="2">
                  <c:v>Presencia de vectores</c:v>
                </c:pt>
                <c:pt idx="3">
                  <c:v>Ninguno</c:v>
                </c:pt>
              </c:strCache>
            </c:strRef>
          </c:cat>
          <c:val>
            <c:numRef>
              <c:f>Hoja2!$F$95:$F$98</c:f>
              <c:numCache>
                <c:formatCode>General</c:formatCode>
                <c:ptCount val="4"/>
                <c:pt idx="0">
                  <c:v>54</c:v>
                </c:pt>
                <c:pt idx="1">
                  <c:v>40.666666666666664</c:v>
                </c:pt>
                <c:pt idx="2">
                  <c:v>46</c:v>
                </c:pt>
                <c:pt idx="3">
                  <c:v>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23315344"/>
        <c:axId val="423329488"/>
        <c:axId val="0"/>
      </c:bar3DChart>
      <c:catAx>
        <c:axId val="4233153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23329488"/>
        <c:crosses val="autoZero"/>
        <c:auto val="1"/>
        <c:lblAlgn val="ctr"/>
        <c:lblOffset val="100"/>
        <c:noMultiLvlLbl val="0"/>
      </c:catAx>
      <c:valAx>
        <c:axId val="4233294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233153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4</xdr:row>
      <xdr:rowOff>409575</xdr:rowOff>
    </xdr:from>
    <xdr:to>
      <xdr:col>17</xdr:col>
      <xdr:colOff>0</xdr:colOff>
      <xdr:row>17</xdr:row>
      <xdr:rowOff>95250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228600</xdr:colOff>
      <xdr:row>19</xdr:row>
      <xdr:rowOff>152400</xdr:rowOff>
    </xdr:from>
    <xdr:to>
      <xdr:col>13</xdr:col>
      <xdr:colOff>38100</xdr:colOff>
      <xdr:row>31</xdr:row>
      <xdr:rowOff>152400</xdr:rowOff>
    </xdr:to>
    <xdr:graphicFrame macro="">
      <xdr:nvGraphicFramePr>
        <xdr:cNvPr id="9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133350</xdr:colOff>
      <xdr:row>24</xdr:row>
      <xdr:rowOff>180975</xdr:rowOff>
    </xdr:from>
    <xdr:to>
      <xdr:col>17</xdr:col>
      <xdr:colOff>0</xdr:colOff>
      <xdr:row>39</xdr:row>
      <xdr:rowOff>66675</xdr:rowOff>
    </xdr:to>
    <xdr:graphicFrame macro="">
      <xdr:nvGraphicFramePr>
        <xdr:cNvPr id="11" name="1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133350</xdr:colOff>
      <xdr:row>52</xdr:row>
      <xdr:rowOff>171450</xdr:rowOff>
    </xdr:from>
    <xdr:to>
      <xdr:col>12</xdr:col>
      <xdr:colOff>590550</xdr:colOff>
      <xdr:row>58</xdr:row>
      <xdr:rowOff>85725</xdr:rowOff>
    </xdr:to>
    <xdr:graphicFrame macro="">
      <xdr:nvGraphicFramePr>
        <xdr:cNvPr id="15" name="1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257175</xdr:colOff>
      <xdr:row>60</xdr:row>
      <xdr:rowOff>104775</xdr:rowOff>
    </xdr:from>
    <xdr:to>
      <xdr:col>13</xdr:col>
      <xdr:colOff>76200</xdr:colOff>
      <xdr:row>64</xdr:row>
      <xdr:rowOff>133350</xdr:rowOff>
    </xdr:to>
    <xdr:graphicFrame macro="">
      <xdr:nvGraphicFramePr>
        <xdr:cNvPr id="16" name="1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390525</xdr:colOff>
      <xdr:row>65</xdr:row>
      <xdr:rowOff>123825</xdr:rowOff>
    </xdr:from>
    <xdr:to>
      <xdr:col>11</xdr:col>
      <xdr:colOff>666750</xdr:colOff>
      <xdr:row>71</xdr:row>
      <xdr:rowOff>133350</xdr:rowOff>
    </xdr:to>
    <xdr:graphicFrame macro="">
      <xdr:nvGraphicFramePr>
        <xdr:cNvPr id="17" name="1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228600</xdr:colOff>
      <xdr:row>72</xdr:row>
      <xdr:rowOff>9525</xdr:rowOff>
    </xdr:from>
    <xdr:to>
      <xdr:col>12</xdr:col>
      <xdr:colOff>209550</xdr:colOff>
      <xdr:row>81</xdr:row>
      <xdr:rowOff>28575</xdr:rowOff>
    </xdr:to>
    <xdr:graphicFrame macro="">
      <xdr:nvGraphicFramePr>
        <xdr:cNvPr id="18" name="1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114300</xdr:colOff>
      <xdr:row>81</xdr:row>
      <xdr:rowOff>133350</xdr:rowOff>
    </xdr:from>
    <xdr:to>
      <xdr:col>13</xdr:col>
      <xdr:colOff>142875</xdr:colOff>
      <xdr:row>92</xdr:row>
      <xdr:rowOff>95250</xdr:rowOff>
    </xdr:to>
    <xdr:graphicFrame macro="">
      <xdr:nvGraphicFramePr>
        <xdr:cNvPr id="19" name="1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133350</xdr:colOff>
      <xdr:row>93</xdr:row>
      <xdr:rowOff>161925</xdr:rowOff>
    </xdr:from>
    <xdr:to>
      <xdr:col>17</xdr:col>
      <xdr:colOff>0</xdr:colOff>
      <xdr:row>108</xdr:row>
      <xdr:rowOff>47625</xdr:rowOff>
    </xdr:to>
    <xdr:graphicFrame macro="">
      <xdr:nvGraphicFramePr>
        <xdr:cNvPr id="21" name="20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123825</xdr:colOff>
      <xdr:row>111</xdr:row>
      <xdr:rowOff>57149</xdr:rowOff>
    </xdr:from>
    <xdr:to>
      <xdr:col>12</xdr:col>
      <xdr:colOff>438150</xdr:colOff>
      <xdr:row>117</xdr:row>
      <xdr:rowOff>19049</xdr:rowOff>
    </xdr:to>
    <xdr:graphicFrame macro="">
      <xdr:nvGraphicFramePr>
        <xdr:cNvPr id="22" name="2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152"/>
  <sheetViews>
    <sheetView tabSelected="1" workbookViewId="0">
      <pane ySplit="1" topLeftCell="A2" activePane="bottomLeft" state="frozen"/>
      <selection pane="bottomLeft" activeCell="S3" sqref="S3:S152"/>
    </sheetView>
  </sheetViews>
  <sheetFormatPr defaultColWidth="11.42578125" defaultRowHeight="15" x14ac:dyDescent="0.25"/>
  <cols>
    <col min="1" max="1" width="5" customWidth="1"/>
    <col min="2" max="2" width="6" customWidth="1"/>
    <col min="3" max="3" width="6.42578125" customWidth="1"/>
    <col min="4" max="5" width="6.7109375" customWidth="1"/>
    <col min="6" max="6" width="6" customWidth="1"/>
    <col min="7" max="7" width="6.7109375" customWidth="1"/>
    <col min="8" max="8" width="8" customWidth="1"/>
    <col min="9" max="9" width="7" customWidth="1"/>
    <col min="10" max="10" width="6.85546875" customWidth="1"/>
    <col min="11" max="11" width="6.42578125" customWidth="1"/>
    <col min="14" max="18" width="4.85546875" customWidth="1"/>
    <col min="19" max="19" width="6.140625" customWidth="1"/>
  </cols>
  <sheetData>
    <row r="1" spans="1:20" s="4" customFormat="1" ht="12" customHeight="1" x14ac:dyDescent="0.25">
      <c r="A1" s="38" t="s">
        <v>1</v>
      </c>
      <c r="B1" s="38" t="s">
        <v>2</v>
      </c>
      <c r="C1" s="38" t="s">
        <v>3</v>
      </c>
      <c r="D1" s="38" t="s">
        <v>4</v>
      </c>
      <c r="E1" s="40" t="s">
        <v>5</v>
      </c>
      <c r="F1" s="6"/>
      <c r="G1" s="6"/>
      <c r="H1" s="6"/>
      <c r="I1" s="44" t="s">
        <v>6</v>
      </c>
      <c r="J1" s="44" t="s">
        <v>7</v>
      </c>
      <c r="K1" s="44" t="s">
        <v>8</v>
      </c>
      <c r="L1" s="46" t="s">
        <v>9</v>
      </c>
      <c r="M1" s="48" t="s">
        <v>10</v>
      </c>
      <c r="N1" s="50" t="s">
        <v>11</v>
      </c>
      <c r="O1" s="51"/>
      <c r="P1" s="51"/>
      <c r="Q1" s="51"/>
      <c r="R1" s="52"/>
      <c r="S1" s="42" t="s">
        <v>16</v>
      </c>
    </row>
    <row r="2" spans="1:20" s="5" customFormat="1" ht="29.25" hidden="1" customHeight="1" x14ac:dyDescent="0.25">
      <c r="A2" s="39"/>
      <c r="B2" s="39"/>
      <c r="C2" s="39"/>
      <c r="D2" s="39"/>
      <c r="E2" s="41"/>
      <c r="F2" s="7" t="s">
        <v>17</v>
      </c>
      <c r="G2" s="7" t="s">
        <v>18</v>
      </c>
      <c r="H2" s="7" t="s">
        <v>20</v>
      </c>
      <c r="I2" s="45"/>
      <c r="J2" s="45"/>
      <c r="K2" s="45"/>
      <c r="L2" s="47"/>
      <c r="M2" s="49"/>
      <c r="N2" s="2" t="s">
        <v>12</v>
      </c>
      <c r="O2" s="1" t="s">
        <v>13</v>
      </c>
      <c r="P2" s="1" t="s">
        <v>14</v>
      </c>
      <c r="Q2" s="1" t="s">
        <v>15</v>
      </c>
      <c r="R2" s="3" t="s">
        <v>0</v>
      </c>
      <c r="S2" s="43"/>
      <c r="T2" s="5" t="s">
        <v>29</v>
      </c>
    </row>
    <row r="3" spans="1:20" x14ac:dyDescent="0.25">
      <c r="A3">
        <v>1</v>
      </c>
      <c r="B3">
        <v>4</v>
      </c>
      <c r="C3">
        <v>2</v>
      </c>
      <c r="D3">
        <v>10</v>
      </c>
      <c r="E3">
        <v>2</v>
      </c>
      <c r="F3">
        <v>7</v>
      </c>
      <c r="G3" t="s">
        <v>19</v>
      </c>
      <c r="H3">
        <v>24</v>
      </c>
      <c r="I3" t="s">
        <v>21</v>
      </c>
      <c r="J3" t="s">
        <v>22</v>
      </c>
      <c r="K3" t="s">
        <v>23</v>
      </c>
      <c r="L3" t="s">
        <v>23</v>
      </c>
      <c r="M3" t="s">
        <v>24</v>
      </c>
      <c r="N3" t="s">
        <v>25</v>
      </c>
      <c r="O3" t="s">
        <v>25</v>
      </c>
      <c r="S3" t="s">
        <v>23</v>
      </c>
    </row>
    <row r="4" spans="1:20" x14ac:dyDescent="0.25">
      <c r="A4">
        <v>2</v>
      </c>
      <c r="B4">
        <v>4</v>
      </c>
      <c r="C4">
        <v>2</v>
      </c>
      <c r="D4">
        <v>3</v>
      </c>
      <c r="E4">
        <v>2</v>
      </c>
      <c r="F4">
        <v>1</v>
      </c>
      <c r="G4" t="s">
        <v>19</v>
      </c>
      <c r="H4">
        <v>20</v>
      </c>
      <c r="I4" t="s">
        <v>21</v>
      </c>
      <c r="J4" t="s">
        <v>23</v>
      </c>
      <c r="K4" t="s">
        <v>21</v>
      </c>
      <c r="L4" t="s">
        <v>23</v>
      </c>
      <c r="M4" t="s">
        <v>24</v>
      </c>
      <c r="N4" t="s">
        <v>25</v>
      </c>
      <c r="S4" t="s">
        <v>23</v>
      </c>
    </row>
    <row r="5" spans="1:20" x14ac:dyDescent="0.25">
      <c r="A5">
        <v>3</v>
      </c>
      <c r="B5">
        <v>6</v>
      </c>
      <c r="C5">
        <v>2</v>
      </c>
      <c r="D5">
        <v>3</v>
      </c>
      <c r="E5">
        <v>2</v>
      </c>
      <c r="F5">
        <v>1</v>
      </c>
      <c r="G5" t="s">
        <v>19</v>
      </c>
      <c r="H5">
        <v>28</v>
      </c>
      <c r="I5" t="s">
        <v>21</v>
      </c>
      <c r="J5" t="s">
        <v>23</v>
      </c>
      <c r="K5" t="s">
        <v>21</v>
      </c>
      <c r="L5" t="s">
        <v>23</v>
      </c>
      <c r="M5" t="s">
        <v>24</v>
      </c>
      <c r="Q5" t="s">
        <v>25</v>
      </c>
      <c r="S5" t="s">
        <v>23</v>
      </c>
    </row>
    <row r="6" spans="1:20" hidden="1" x14ac:dyDescent="0.25">
      <c r="A6">
        <v>4</v>
      </c>
      <c r="B6">
        <v>2</v>
      </c>
      <c r="C6">
        <v>2</v>
      </c>
      <c r="D6">
        <v>50</v>
      </c>
      <c r="E6">
        <v>2</v>
      </c>
      <c r="F6">
        <v>1</v>
      </c>
      <c r="G6" t="s">
        <v>19</v>
      </c>
      <c r="H6">
        <v>12</v>
      </c>
      <c r="I6" t="s">
        <v>23</v>
      </c>
      <c r="J6" t="s">
        <v>23</v>
      </c>
      <c r="K6" t="s">
        <v>23</v>
      </c>
      <c r="L6" t="s">
        <v>23</v>
      </c>
      <c r="M6" t="s">
        <v>26</v>
      </c>
      <c r="O6" t="s">
        <v>25</v>
      </c>
      <c r="S6" t="s">
        <v>21</v>
      </c>
    </row>
    <row r="7" spans="1:20" x14ac:dyDescent="0.25">
      <c r="A7">
        <v>5</v>
      </c>
      <c r="B7">
        <v>6</v>
      </c>
      <c r="C7">
        <v>3</v>
      </c>
      <c r="D7">
        <v>5</v>
      </c>
      <c r="E7">
        <v>2</v>
      </c>
      <c r="F7">
        <v>1</v>
      </c>
      <c r="G7" t="s">
        <v>19</v>
      </c>
      <c r="H7">
        <v>19</v>
      </c>
      <c r="I7" t="s">
        <v>23</v>
      </c>
      <c r="J7" t="s">
        <v>23</v>
      </c>
      <c r="K7" t="s">
        <v>21</v>
      </c>
      <c r="L7" t="s">
        <v>23</v>
      </c>
      <c r="M7" t="s">
        <v>24</v>
      </c>
      <c r="N7" t="s">
        <v>25</v>
      </c>
      <c r="S7" t="s">
        <v>23</v>
      </c>
    </row>
    <row r="8" spans="1:20" hidden="1" x14ac:dyDescent="0.25">
      <c r="A8">
        <v>6</v>
      </c>
      <c r="B8">
        <v>2</v>
      </c>
      <c r="C8">
        <v>3</v>
      </c>
      <c r="D8">
        <v>4</v>
      </c>
      <c r="E8">
        <v>1</v>
      </c>
      <c r="F8">
        <v>1</v>
      </c>
      <c r="G8" t="s">
        <v>21</v>
      </c>
      <c r="H8">
        <v>8</v>
      </c>
      <c r="I8" t="s">
        <v>21</v>
      </c>
      <c r="J8" t="s">
        <v>23</v>
      </c>
      <c r="K8" t="s">
        <v>23</v>
      </c>
      <c r="L8" t="s">
        <v>23</v>
      </c>
      <c r="M8" t="s">
        <v>24</v>
      </c>
      <c r="Q8" t="s">
        <v>25</v>
      </c>
      <c r="S8" t="s">
        <v>21</v>
      </c>
    </row>
    <row r="9" spans="1:20" x14ac:dyDescent="0.25">
      <c r="A9">
        <v>7</v>
      </c>
      <c r="B9">
        <v>5</v>
      </c>
      <c r="C9">
        <v>3</v>
      </c>
      <c r="D9">
        <v>10</v>
      </c>
      <c r="E9">
        <v>1</v>
      </c>
      <c r="F9">
        <v>1</v>
      </c>
      <c r="G9">
        <v>2</v>
      </c>
      <c r="H9">
        <v>22</v>
      </c>
      <c r="I9" t="s">
        <v>21</v>
      </c>
      <c r="J9" t="s">
        <v>23</v>
      </c>
      <c r="K9" t="s">
        <v>21</v>
      </c>
      <c r="L9" t="s">
        <v>23</v>
      </c>
      <c r="M9" t="s">
        <v>27</v>
      </c>
      <c r="Q9" t="s">
        <v>25</v>
      </c>
      <c r="S9" t="s">
        <v>23</v>
      </c>
    </row>
    <row r="10" spans="1:20" hidden="1" x14ac:dyDescent="0.25">
      <c r="A10">
        <v>8</v>
      </c>
      <c r="B10">
        <v>2</v>
      </c>
      <c r="C10">
        <v>2</v>
      </c>
      <c r="D10">
        <v>5</v>
      </c>
      <c r="E10">
        <v>3</v>
      </c>
      <c r="F10">
        <v>2</v>
      </c>
      <c r="G10">
        <v>1</v>
      </c>
      <c r="H10">
        <v>12</v>
      </c>
      <c r="I10" t="s">
        <v>23</v>
      </c>
      <c r="J10" t="s">
        <v>23</v>
      </c>
      <c r="K10" t="s">
        <v>21</v>
      </c>
      <c r="L10" t="s">
        <v>23</v>
      </c>
      <c r="M10" t="s">
        <v>24</v>
      </c>
      <c r="Q10" t="s">
        <v>25</v>
      </c>
      <c r="S10" t="s">
        <v>21</v>
      </c>
    </row>
    <row r="11" spans="1:20" x14ac:dyDescent="0.25">
      <c r="A11">
        <v>9</v>
      </c>
      <c r="B11">
        <v>5</v>
      </c>
      <c r="C11">
        <v>3</v>
      </c>
      <c r="D11">
        <v>15</v>
      </c>
      <c r="E11">
        <v>2</v>
      </c>
      <c r="F11">
        <v>4</v>
      </c>
      <c r="G11" t="s">
        <v>19</v>
      </c>
      <c r="H11">
        <v>12</v>
      </c>
      <c r="I11" t="s">
        <v>21</v>
      </c>
      <c r="J11" t="s">
        <v>23</v>
      </c>
      <c r="K11" t="s">
        <v>23</v>
      </c>
      <c r="L11" t="s">
        <v>23</v>
      </c>
      <c r="M11" t="s">
        <v>24</v>
      </c>
      <c r="O11" t="s">
        <v>25</v>
      </c>
      <c r="S11" t="s">
        <v>23</v>
      </c>
    </row>
    <row r="12" spans="1:20" hidden="1" x14ac:dyDescent="0.25">
      <c r="A12">
        <v>10</v>
      </c>
      <c r="B12">
        <v>4</v>
      </c>
      <c r="C12">
        <v>3</v>
      </c>
      <c r="D12">
        <v>3</v>
      </c>
      <c r="E12">
        <v>2</v>
      </c>
      <c r="F12">
        <v>1</v>
      </c>
      <c r="G12" t="s">
        <v>19</v>
      </c>
      <c r="H12">
        <v>17</v>
      </c>
      <c r="I12" t="s">
        <v>23</v>
      </c>
      <c r="J12" t="s">
        <v>23</v>
      </c>
      <c r="K12" t="s">
        <v>21</v>
      </c>
      <c r="L12" t="s">
        <v>23</v>
      </c>
      <c r="M12" t="s">
        <v>28</v>
      </c>
      <c r="Q12" t="s">
        <v>25</v>
      </c>
      <c r="S12" t="s">
        <v>21</v>
      </c>
    </row>
    <row r="13" spans="1:20" x14ac:dyDescent="0.25">
      <c r="A13">
        <v>11</v>
      </c>
      <c r="B13">
        <v>6</v>
      </c>
      <c r="C13">
        <v>3</v>
      </c>
      <c r="D13">
        <v>4</v>
      </c>
      <c r="E13">
        <v>1</v>
      </c>
      <c r="F13">
        <v>1</v>
      </c>
      <c r="G13">
        <v>1</v>
      </c>
      <c r="H13">
        <v>1</v>
      </c>
      <c r="I13" t="s">
        <v>23</v>
      </c>
      <c r="J13" t="s">
        <v>23</v>
      </c>
      <c r="K13" t="s">
        <v>23</v>
      </c>
      <c r="L13" t="s">
        <v>23</v>
      </c>
      <c r="M13" t="s">
        <v>28</v>
      </c>
      <c r="N13" t="s">
        <v>25</v>
      </c>
      <c r="S13" t="s">
        <v>23</v>
      </c>
    </row>
    <row r="14" spans="1:20" hidden="1" x14ac:dyDescent="0.25">
      <c r="A14">
        <v>12</v>
      </c>
      <c r="B14">
        <v>3</v>
      </c>
      <c r="C14">
        <v>2</v>
      </c>
      <c r="D14">
        <v>10</v>
      </c>
      <c r="E14">
        <v>1</v>
      </c>
      <c r="F14">
        <v>1</v>
      </c>
      <c r="G14" t="s">
        <v>19</v>
      </c>
      <c r="H14">
        <v>18</v>
      </c>
      <c r="I14" t="s">
        <v>21</v>
      </c>
      <c r="J14" t="s">
        <v>23</v>
      </c>
      <c r="K14" t="s">
        <v>23</v>
      </c>
      <c r="L14" t="s">
        <v>23</v>
      </c>
      <c r="M14" t="s">
        <v>24</v>
      </c>
      <c r="N14" t="s">
        <v>25</v>
      </c>
      <c r="P14" t="s">
        <v>25</v>
      </c>
      <c r="S14" t="s">
        <v>21</v>
      </c>
    </row>
    <row r="15" spans="1:20" x14ac:dyDescent="0.25">
      <c r="A15">
        <v>13</v>
      </c>
      <c r="B15">
        <v>3</v>
      </c>
      <c r="C15">
        <v>3</v>
      </c>
      <c r="D15">
        <v>20</v>
      </c>
      <c r="E15">
        <v>2</v>
      </c>
      <c r="F15">
        <v>1</v>
      </c>
      <c r="G15" t="s">
        <v>19</v>
      </c>
      <c r="H15" t="s">
        <v>19</v>
      </c>
      <c r="I15" t="s">
        <v>21</v>
      </c>
      <c r="J15" t="s">
        <v>23</v>
      </c>
      <c r="K15" t="s">
        <v>21</v>
      </c>
      <c r="L15" t="s">
        <v>21</v>
      </c>
      <c r="M15" t="s">
        <v>19</v>
      </c>
      <c r="S15" t="s">
        <v>23</v>
      </c>
      <c r="T15" t="s">
        <v>30</v>
      </c>
    </row>
    <row r="16" spans="1:20" x14ac:dyDescent="0.25">
      <c r="A16">
        <v>14</v>
      </c>
      <c r="B16">
        <v>0</v>
      </c>
      <c r="C16">
        <v>1</v>
      </c>
      <c r="D16">
        <v>20</v>
      </c>
      <c r="E16">
        <v>0</v>
      </c>
      <c r="F16">
        <v>7</v>
      </c>
      <c r="G16" t="s">
        <v>19</v>
      </c>
      <c r="H16">
        <v>2</v>
      </c>
      <c r="I16" t="s">
        <v>23</v>
      </c>
      <c r="J16" t="s">
        <v>23</v>
      </c>
      <c r="K16" t="s">
        <v>21</v>
      </c>
      <c r="L16" t="s">
        <v>23</v>
      </c>
      <c r="M16" t="s">
        <v>24</v>
      </c>
      <c r="N16" t="s">
        <v>25</v>
      </c>
      <c r="S16" t="s">
        <v>23</v>
      </c>
    </row>
    <row r="17" spans="1:19" x14ac:dyDescent="0.25">
      <c r="A17">
        <v>15</v>
      </c>
      <c r="B17">
        <v>2</v>
      </c>
      <c r="C17">
        <v>2</v>
      </c>
      <c r="D17">
        <v>20</v>
      </c>
      <c r="E17">
        <v>2</v>
      </c>
      <c r="F17">
        <v>7</v>
      </c>
      <c r="G17" t="s">
        <v>19</v>
      </c>
      <c r="H17">
        <v>8</v>
      </c>
      <c r="I17" t="s">
        <v>23</v>
      </c>
      <c r="J17" t="s">
        <v>21</v>
      </c>
      <c r="K17" t="s">
        <v>23</v>
      </c>
      <c r="L17" t="s">
        <v>23</v>
      </c>
      <c r="M17" t="s">
        <v>24</v>
      </c>
      <c r="P17" t="s">
        <v>25</v>
      </c>
      <c r="S17" t="s">
        <v>23</v>
      </c>
    </row>
    <row r="18" spans="1:19" x14ac:dyDescent="0.25">
      <c r="A18">
        <v>16</v>
      </c>
      <c r="B18">
        <v>1</v>
      </c>
      <c r="C18">
        <v>3</v>
      </c>
      <c r="D18">
        <v>8</v>
      </c>
      <c r="E18">
        <v>1</v>
      </c>
      <c r="F18">
        <v>0</v>
      </c>
      <c r="G18" t="s">
        <v>19</v>
      </c>
      <c r="H18">
        <v>5</v>
      </c>
      <c r="I18" t="s">
        <v>21</v>
      </c>
      <c r="J18" t="s">
        <v>23</v>
      </c>
      <c r="K18" t="s">
        <v>21</v>
      </c>
      <c r="L18" t="s">
        <v>23</v>
      </c>
      <c r="M18" t="s">
        <v>24</v>
      </c>
      <c r="Q18" t="s">
        <v>25</v>
      </c>
      <c r="S18" t="s">
        <v>23</v>
      </c>
    </row>
    <row r="19" spans="1:19" x14ac:dyDescent="0.25">
      <c r="A19">
        <v>17</v>
      </c>
      <c r="B19">
        <v>4</v>
      </c>
      <c r="C19">
        <v>3</v>
      </c>
      <c r="D19">
        <v>3</v>
      </c>
      <c r="E19">
        <v>1</v>
      </c>
      <c r="F19">
        <v>1</v>
      </c>
      <c r="G19" t="s">
        <v>21</v>
      </c>
      <c r="H19">
        <v>10</v>
      </c>
      <c r="I19" t="s">
        <v>21</v>
      </c>
      <c r="J19" t="s">
        <v>23</v>
      </c>
      <c r="K19" t="s">
        <v>23</v>
      </c>
      <c r="L19" t="s">
        <v>23</v>
      </c>
      <c r="M19" t="s">
        <v>24</v>
      </c>
      <c r="N19" t="s">
        <v>25</v>
      </c>
      <c r="O19" t="s">
        <v>25</v>
      </c>
      <c r="P19" t="s">
        <v>25</v>
      </c>
      <c r="S19" t="s">
        <v>23</v>
      </c>
    </row>
    <row r="20" spans="1:19" x14ac:dyDescent="0.25">
      <c r="A20">
        <v>18</v>
      </c>
      <c r="B20">
        <v>4</v>
      </c>
      <c r="C20">
        <v>2</v>
      </c>
      <c r="D20">
        <v>10</v>
      </c>
      <c r="E20">
        <v>2</v>
      </c>
      <c r="F20">
        <v>2</v>
      </c>
      <c r="G20" t="s">
        <v>21</v>
      </c>
      <c r="H20">
        <v>8</v>
      </c>
      <c r="I20" t="s">
        <v>21</v>
      </c>
      <c r="J20" t="s">
        <v>23</v>
      </c>
      <c r="K20" t="s">
        <v>21</v>
      </c>
      <c r="L20" t="s">
        <v>23</v>
      </c>
      <c r="M20" t="s">
        <v>24</v>
      </c>
      <c r="Q20" t="s">
        <v>25</v>
      </c>
      <c r="S20" t="s">
        <v>23</v>
      </c>
    </row>
    <row r="21" spans="1:19" hidden="1" x14ac:dyDescent="0.25">
      <c r="A21">
        <v>19</v>
      </c>
      <c r="B21">
        <v>3</v>
      </c>
      <c r="C21">
        <v>3</v>
      </c>
      <c r="D21">
        <v>1</v>
      </c>
      <c r="E21">
        <v>1</v>
      </c>
      <c r="F21">
        <v>1</v>
      </c>
      <c r="G21" t="s">
        <v>19</v>
      </c>
      <c r="H21">
        <v>19</v>
      </c>
      <c r="I21" t="s">
        <v>21</v>
      </c>
      <c r="J21" t="s">
        <v>23</v>
      </c>
      <c r="K21" t="s">
        <v>23</v>
      </c>
      <c r="L21" t="s">
        <v>23</v>
      </c>
      <c r="M21" t="s">
        <v>24</v>
      </c>
      <c r="Q21" t="s">
        <v>25</v>
      </c>
      <c r="S21" t="s">
        <v>21</v>
      </c>
    </row>
    <row r="22" spans="1:19" x14ac:dyDescent="0.25">
      <c r="A22">
        <v>20</v>
      </c>
      <c r="B22">
        <v>1</v>
      </c>
      <c r="C22">
        <v>0</v>
      </c>
      <c r="D22">
        <v>20</v>
      </c>
      <c r="E22">
        <v>2</v>
      </c>
      <c r="F22">
        <v>0</v>
      </c>
      <c r="G22" t="s">
        <v>19</v>
      </c>
      <c r="H22">
        <v>2</v>
      </c>
      <c r="I22" t="s">
        <v>21</v>
      </c>
      <c r="J22" t="s">
        <v>23</v>
      </c>
      <c r="K22" t="s">
        <v>23</v>
      </c>
      <c r="L22" t="s">
        <v>23</v>
      </c>
      <c r="M22" t="s">
        <v>24</v>
      </c>
      <c r="Q22" t="s">
        <v>25</v>
      </c>
      <c r="S22" t="s">
        <v>23</v>
      </c>
    </row>
    <row r="23" spans="1:19" x14ac:dyDescent="0.25">
      <c r="A23">
        <v>21</v>
      </c>
      <c r="B23">
        <v>8</v>
      </c>
      <c r="C23">
        <v>3</v>
      </c>
      <c r="D23">
        <v>3</v>
      </c>
      <c r="E23">
        <v>2</v>
      </c>
      <c r="F23">
        <v>7</v>
      </c>
      <c r="G23" t="s">
        <v>19</v>
      </c>
      <c r="H23" t="s">
        <v>31</v>
      </c>
      <c r="I23" t="s">
        <v>21</v>
      </c>
      <c r="J23" t="s">
        <v>23</v>
      </c>
      <c r="K23" t="s">
        <v>23</v>
      </c>
      <c r="L23" t="s">
        <v>23</v>
      </c>
      <c r="M23" t="s">
        <v>26</v>
      </c>
      <c r="N23" t="s">
        <v>25</v>
      </c>
      <c r="S23" t="s">
        <v>23</v>
      </c>
    </row>
    <row r="24" spans="1:19" x14ac:dyDescent="0.25">
      <c r="A24">
        <v>22</v>
      </c>
      <c r="B24">
        <v>6</v>
      </c>
      <c r="C24">
        <v>2</v>
      </c>
      <c r="D24">
        <v>7</v>
      </c>
      <c r="E24">
        <v>3</v>
      </c>
      <c r="F24">
        <v>7</v>
      </c>
      <c r="G24" t="s">
        <v>19</v>
      </c>
      <c r="H24" t="s">
        <v>31</v>
      </c>
      <c r="I24" t="s">
        <v>21</v>
      </c>
      <c r="J24" t="s">
        <v>23</v>
      </c>
      <c r="K24" t="s">
        <v>21</v>
      </c>
      <c r="L24" t="s">
        <v>23</v>
      </c>
      <c r="M24" t="s">
        <v>24</v>
      </c>
      <c r="Q24" t="s">
        <v>25</v>
      </c>
      <c r="S24" t="s">
        <v>23</v>
      </c>
    </row>
    <row r="25" spans="1:19" x14ac:dyDescent="0.25">
      <c r="A25">
        <v>23</v>
      </c>
      <c r="B25">
        <v>8</v>
      </c>
      <c r="C25">
        <v>3</v>
      </c>
      <c r="D25">
        <v>8</v>
      </c>
      <c r="E25">
        <v>3</v>
      </c>
      <c r="F25">
        <v>1</v>
      </c>
      <c r="G25" t="s">
        <v>19</v>
      </c>
      <c r="H25" t="s">
        <v>31</v>
      </c>
      <c r="I25" t="s">
        <v>21</v>
      </c>
      <c r="J25" t="s">
        <v>23</v>
      </c>
      <c r="K25" t="s">
        <v>21</v>
      </c>
      <c r="L25" t="s">
        <v>23</v>
      </c>
      <c r="M25" t="s">
        <v>24</v>
      </c>
      <c r="Q25" t="s">
        <v>25</v>
      </c>
      <c r="S25" t="s">
        <v>23</v>
      </c>
    </row>
    <row r="26" spans="1:19" x14ac:dyDescent="0.25">
      <c r="A26">
        <v>24</v>
      </c>
      <c r="B26">
        <v>4</v>
      </c>
      <c r="C26">
        <v>3</v>
      </c>
      <c r="D26">
        <v>3</v>
      </c>
      <c r="E26">
        <v>2</v>
      </c>
      <c r="F26">
        <v>1</v>
      </c>
      <c r="G26" t="s">
        <v>19</v>
      </c>
      <c r="H26">
        <v>16</v>
      </c>
      <c r="I26" t="s">
        <v>23</v>
      </c>
      <c r="J26" t="s">
        <v>23</v>
      </c>
      <c r="K26" t="s">
        <v>23</v>
      </c>
      <c r="L26" t="s">
        <v>23</v>
      </c>
      <c r="M26" t="s">
        <v>26</v>
      </c>
      <c r="N26" t="s">
        <v>25</v>
      </c>
      <c r="O26" t="s">
        <v>25</v>
      </c>
      <c r="P26" t="s">
        <v>25</v>
      </c>
      <c r="S26" t="s">
        <v>23</v>
      </c>
    </row>
    <row r="27" spans="1:19" x14ac:dyDescent="0.25">
      <c r="A27">
        <v>25</v>
      </c>
      <c r="B27">
        <v>2</v>
      </c>
      <c r="C27">
        <v>3</v>
      </c>
      <c r="D27">
        <v>3</v>
      </c>
      <c r="E27">
        <v>2</v>
      </c>
      <c r="F27">
        <v>1</v>
      </c>
      <c r="G27" t="s">
        <v>19</v>
      </c>
      <c r="H27">
        <v>10</v>
      </c>
      <c r="I27" t="s">
        <v>23</v>
      </c>
      <c r="J27" t="s">
        <v>23</v>
      </c>
      <c r="K27" t="s">
        <v>23</v>
      </c>
      <c r="L27" t="s">
        <v>23</v>
      </c>
      <c r="M27" t="s">
        <v>28</v>
      </c>
      <c r="N27" t="s">
        <v>25</v>
      </c>
      <c r="O27" t="s">
        <v>25</v>
      </c>
      <c r="P27" t="s">
        <v>25</v>
      </c>
      <c r="S27" t="s">
        <v>23</v>
      </c>
    </row>
    <row r="28" spans="1:19" x14ac:dyDescent="0.25">
      <c r="A28">
        <v>26</v>
      </c>
      <c r="B28">
        <v>5</v>
      </c>
      <c r="C28">
        <v>3</v>
      </c>
      <c r="D28">
        <v>2</v>
      </c>
      <c r="E28">
        <v>1</v>
      </c>
      <c r="F28">
        <v>2</v>
      </c>
      <c r="G28" t="s">
        <v>19</v>
      </c>
      <c r="H28">
        <v>30</v>
      </c>
      <c r="I28" t="s">
        <v>23</v>
      </c>
      <c r="J28" t="s">
        <v>23</v>
      </c>
      <c r="K28" t="s">
        <v>23</v>
      </c>
      <c r="L28" t="s">
        <v>23</v>
      </c>
      <c r="M28" t="s">
        <v>26</v>
      </c>
      <c r="N28" t="s">
        <v>25</v>
      </c>
      <c r="O28" t="s">
        <v>25</v>
      </c>
      <c r="P28" t="s">
        <v>25</v>
      </c>
      <c r="S28" t="s">
        <v>23</v>
      </c>
    </row>
    <row r="29" spans="1:19" x14ac:dyDescent="0.25">
      <c r="A29">
        <v>27</v>
      </c>
      <c r="B29">
        <v>3</v>
      </c>
      <c r="C29">
        <v>3</v>
      </c>
      <c r="D29">
        <v>2</v>
      </c>
      <c r="E29">
        <v>1</v>
      </c>
      <c r="F29">
        <v>7</v>
      </c>
      <c r="G29" t="s">
        <v>19</v>
      </c>
      <c r="H29">
        <v>33</v>
      </c>
      <c r="I29" t="s">
        <v>23</v>
      </c>
      <c r="J29" t="s">
        <v>23</v>
      </c>
      <c r="K29" t="s">
        <v>23</v>
      </c>
      <c r="L29" t="s">
        <v>23</v>
      </c>
      <c r="M29" t="s">
        <v>26</v>
      </c>
      <c r="N29" t="s">
        <v>25</v>
      </c>
      <c r="O29" t="s">
        <v>25</v>
      </c>
      <c r="P29" t="s">
        <v>25</v>
      </c>
      <c r="S29" t="s">
        <v>23</v>
      </c>
    </row>
    <row r="30" spans="1:19" x14ac:dyDescent="0.25">
      <c r="A30">
        <v>28</v>
      </c>
      <c r="B30">
        <v>2</v>
      </c>
      <c r="C30">
        <v>3</v>
      </c>
      <c r="D30">
        <v>3</v>
      </c>
      <c r="E30">
        <v>1</v>
      </c>
      <c r="F30">
        <v>1</v>
      </c>
      <c r="G30" t="s">
        <v>32</v>
      </c>
      <c r="H30">
        <v>20</v>
      </c>
      <c r="I30" t="s">
        <v>23</v>
      </c>
      <c r="J30" t="s">
        <v>23</v>
      </c>
      <c r="K30" t="s">
        <v>23</v>
      </c>
      <c r="L30" t="s">
        <v>23</v>
      </c>
      <c r="M30" t="s">
        <v>27</v>
      </c>
      <c r="Q30" t="s">
        <v>25</v>
      </c>
      <c r="S30" t="s">
        <v>23</v>
      </c>
    </row>
    <row r="31" spans="1:19" x14ac:dyDescent="0.25">
      <c r="A31">
        <v>29</v>
      </c>
      <c r="B31">
        <v>1</v>
      </c>
      <c r="C31">
        <v>1</v>
      </c>
      <c r="D31">
        <v>2</v>
      </c>
      <c r="E31">
        <v>1</v>
      </c>
      <c r="F31">
        <v>1</v>
      </c>
      <c r="G31" t="s">
        <v>19</v>
      </c>
      <c r="H31">
        <v>4</v>
      </c>
      <c r="I31" t="s">
        <v>23</v>
      </c>
      <c r="J31" t="s">
        <v>23</v>
      </c>
      <c r="K31" t="s">
        <v>21</v>
      </c>
      <c r="L31" t="s">
        <v>23</v>
      </c>
      <c r="M31" t="s">
        <v>26</v>
      </c>
      <c r="N31" t="s">
        <v>25</v>
      </c>
      <c r="O31" t="s">
        <v>25</v>
      </c>
      <c r="P31" t="s">
        <v>25</v>
      </c>
      <c r="S31" t="s">
        <v>23</v>
      </c>
    </row>
    <row r="32" spans="1:19" x14ac:dyDescent="0.25">
      <c r="A32">
        <v>30</v>
      </c>
      <c r="B32">
        <v>1</v>
      </c>
      <c r="C32">
        <v>0</v>
      </c>
      <c r="D32">
        <v>2</v>
      </c>
      <c r="E32">
        <v>1</v>
      </c>
      <c r="F32">
        <v>1</v>
      </c>
      <c r="G32" t="s">
        <v>19</v>
      </c>
      <c r="H32">
        <v>3</v>
      </c>
      <c r="I32" t="s">
        <v>23</v>
      </c>
      <c r="J32" t="s">
        <v>23</v>
      </c>
      <c r="K32" t="s">
        <v>23</v>
      </c>
      <c r="L32" t="s">
        <v>23</v>
      </c>
      <c r="M32" t="s">
        <v>28</v>
      </c>
      <c r="Q32" t="s">
        <v>25</v>
      </c>
      <c r="S32" t="s">
        <v>23</v>
      </c>
    </row>
    <row r="33" spans="1:19" x14ac:dyDescent="0.25">
      <c r="A33">
        <v>31</v>
      </c>
      <c r="B33">
        <v>2</v>
      </c>
      <c r="C33">
        <v>3</v>
      </c>
      <c r="D33">
        <v>2</v>
      </c>
      <c r="E33">
        <v>1</v>
      </c>
      <c r="F33">
        <v>1</v>
      </c>
      <c r="G33" t="s">
        <v>19</v>
      </c>
      <c r="H33">
        <v>12</v>
      </c>
      <c r="I33" t="s">
        <v>23</v>
      </c>
      <c r="J33" t="s">
        <v>23</v>
      </c>
      <c r="K33" t="s">
        <v>21</v>
      </c>
      <c r="L33" t="s">
        <v>23</v>
      </c>
      <c r="M33" t="s">
        <v>24</v>
      </c>
      <c r="Q33" t="s">
        <v>25</v>
      </c>
      <c r="S33" t="s">
        <v>23</v>
      </c>
    </row>
    <row r="34" spans="1:19" x14ac:dyDescent="0.25">
      <c r="A34">
        <v>32</v>
      </c>
      <c r="B34">
        <v>2</v>
      </c>
      <c r="C34">
        <v>3</v>
      </c>
      <c r="D34">
        <v>1</v>
      </c>
      <c r="E34">
        <v>1</v>
      </c>
      <c r="F34">
        <v>1</v>
      </c>
      <c r="G34" t="s">
        <v>19</v>
      </c>
      <c r="H34">
        <v>14</v>
      </c>
      <c r="I34" t="s">
        <v>21</v>
      </c>
      <c r="J34" t="s">
        <v>21</v>
      </c>
      <c r="K34" t="s">
        <v>21</v>
      </c>
      <c r="L34" t="s">
        <v>23</v>
      </c>
      <c r="M34" t="s">
        <v>28</v>
      </c>
      <c r="N34" t="s">
        <v>25</v>
      </c>
      <c r="P34" t="s">
        <v>25</v>
      </c>
      <c r="S34" t="s">
        <v>23</v>
      </c>
    </row>
    <row r="35" spans="1:19" x14ac:dyDescent="0.25">
      <c r="A35">
        <v>33</v>
      </c>
      <c r="B35">
        <v>1</v>
      </c>
      <c r="C35">
        <v>3</v>
      </c>
      <c r="D35">
        <v>3</v>
      </c>
      <c r="E35">
        <v>1</v>
      </c>
      <c r="F35">
        <v>1</v>
      </c>
      <c r="G35" t="s">
        <v>19</v>
      </c>
      <c r="H35">
        <v>1</v>
      </c>
      <c r="I35" t="s">
        <v>21</v>
      </c>
      <c r="J35" t="s">
        <v>21</v>
      </c>
      <c r="K35" t="s">
        <v>23</v>
      </c>
      <c r="L35" t="s">
        <v>23</v>
      </c>
      <c r="M35" t="s">
        <v>24</v>
      </c>
      <c r="Q35" t="s">
        <v>25</v>
      </c>
      <c r="S35" t="s">
        <v>23</v>
      </c>
    </row>
    <row r="36" spans="1:19" x14ac:dyDescent="0.25">
      <c r="A36">
        <v>34</v>
      </c>
      <c r="B36">
        <v>4</v>
      </c>
      <c r="C36">
        <v>3</v>
      </c>
      <c r="D36">
        <v>3</v>
      </c>
      <c r="E36">
        <v>2</v>
      </c>
      <c r="F36">
        <v>1</v>
      </c>
      <c r="G36" t="s">
        <v>19</v>
      </c>
      <c r="H36">
        <v>20</v>
      </c>
      <c r="I36" t="s">
        <v>23</v>
      </c>
      <c r="J36" t="s">
        <v>23</v>
      </c>
      <c r="K36" t="s">
        <v>23</v>
      </c>
      <c r="L36" t="s">
        <v>23</v>
      </c>
      <c r="M36" t="s">
        <v>26</v>
      </c>
      <c r="N36" t="s">
        <v>25</v>
      </c>
      <c r="O36" t="s">
        <v>25</v>
      </c>
      <c r="P36" t="s">
        <v>25</v>
      </c>
      <c r="S36" t="s">
        <v>23</v>
      </c>
    </row>
    <row r="37" spans="1:19" x14ac:dyDescent="0.25">
      <c r="A37">
        <v>35</v>
      </c>
      <c r="B37">
        <v>4</v>
      </c>
      <c r="C37">
        <v>1</v>
      </c>
      <c r="D37">
        <v>3</v>
      </c>
      <c r="E37">
        <v>2</v>
      </c>
      <c r="F37">
        <v>1</v>
      </c>
      <c r="G37" t="s">
        <v>19</v>
      </c>
      <c r="H37">
        <v>10</v>
      </c>
      <c r="I37" t="s">
        <v>23</v>
      </c>
      <c r="J37" t="s">
        <v>23</v>
      </c>
      <c r="K37" t="s">
        <v>23</v>
      </c>
      <c r="L37" t="s">
        <v>23</v>
      </c>
      <c r="M37" t="s">
        <v>28</v>
      </c>
      <c r="N37" t="s">
        <v>25</v>
      </c>
      <c r="O37" t="s">
        <v>25</v>
      </c>
      <c r="S37" t="s">
        <v>23</v>
      </c>
    </row>
    <row r="38" spans="1:19" x14ac:dyDescent="0.25">
      <c r="A38">
        <v>36</v>
      </c>
      <c r="B38">
        <v>3</v>
      </c>
      <c r="C38">
        <v>2</v>
      </c>
      <c r="D38">
        <v>1</v>
      </c>
      <c r="E38">
        <v>1</v>
      </c>
      <c r="F38">
        <v>1</v>
      </c>
      <c r="G38" t="s">
        <v>19</v>
      </c>
      <c r="H38">
        <v>13</v>
      </c>
      <c r="I38" t="s">
        <v>23</v>
      </c>
      <c r="J38" t="s">
        <v>23</v>
      </c>
      <c r="K38" t="s">
        <v>23</v>
      </c>
      <c r="L38" t="s">
        <v>23</v>
      </c>
      <c r="M38" t="s">
        <v>28</v>
      </c>
      <c r="N38" t="s">
        <v>25</v>
      </c>
      <c r="P38" t="s">
        <v>25</v>
      </c>
      <c r="S38" t="s">
        <v>23</v>
      </c>
    </row>
    <row r="39" spans="1:19" x14ac:dyDescent="0.25">
      <c r="A39">
        <v>37</v>
      </c>
      <c r="B39">
        <v>5</v>
      </c>
      <c r="C39">
        <v>3</v>
      </c>
      <c r="D39">
        <v>3</v>
      </c>
      <c r="E39">
        <v>2</v>
      </c>
      <c r="F39">
        <v>1</v>
      </c>
      <c r="G39" t="s">
        <v>19</v>
      </c>
      <c r="H39">
        <v>15</v>
      </c>
      <c r="I39" t="s">
        <v>23</v>
      </c>
      <c r="J39" t="s">
        <v>23</v>
      </c>
      <c r="K39" t="s">
        <v>23</v>
      </c>
      <c r="L39" t="s">
        <v>23</v>
      </c>
      <c r="M39" t="s">
        <v>24</v>
      </c>
      <c r="P39" t="s">
        <v>25</v>
      </c>
      <c r="S39" t="s">
        <v>23</v>
      </c>
    </row>
    <row r="40" spans="1:19" x14ac:dyDescent="0.25">
      <c r="A40">
        <v>38</v>
      </c>
      <c r="B40">
        <v>4</v>
      </c>
      <c r="C40">
        <v>3</v>
      </c>
      <c r="D40">
        <v>3</v>
      </c>
      <c r="E40">
        <v>2</v>
      </c>
      <c r="F40">
        <v>1</v>
      </c>
      <c r="G40" t="s">
        <v>19</v>
      </c>
      <c r="H40">
        <v>12</v>
      </c>
      <c r="I40" t="s">
        <v>23</v>
      </c>
      <c r="J40" t="s">
        <v>23</v>
      </c>
      <c r="K40" t="s">
        <v>21</v>
      </c>
      <c r="L40" t="s">
        <v>23</v>
      </c>
      <c r="M40" t="s">
        <v>26</v>
      </c>
      <c r="N40" t="s">
        <v>25</v>
      </c>
      <c r="O40" t="s">
        <v>25</v>
      </c>
      <c r="P40" t="s">
        <v>25</v>
      </c>
      <c r="S40" t="s">
        <v>23</v>
      </c>
    </row>
    <row r="41" spans="1:19" x14ac:dyDescent="0.25">
      <c r="A41">
        <v>39</v>
      </c>
      <c r="B41">
        <v>3</v>
      </c>
      <c r="C41">
        <v>3</v>
      </c>
      <c r="D41">
        <v>3</v>
      </c>
      <c r="E41">
        <v>2</v>
      </c>
      <c r="F41">
        <v>1</v>
      </c>
      <c r="G41" t="s">
        <v>19</v>
      </c>
      <c r="H41">
        <v>13</v>
      </c>
      <c r="I41" t="s">
        <v>23</v>
      </c>
      <c r="J41" t="s">
        <v>23</v>
      </c>
      <c r="K41" t="s">
        <v>21</v>
      </c>
      <c r="L41" t="s">
        <v>23</v>
      </c>
      <c r="M41" t="s">
        <v>26</v>
      </c>
      <c r="N41" t="s">
        <v>25</v>
      </c>
      <c r="O41" t="s">
        <v>25</v>
      </c>
      <c r="P41" t="s">
        <v>25</v>
      </c>
      <c r="S41" t="s">
        <v>23</v>
      </c>
    </row>
    <row r="42" spans="1:19" x14ac:dyDescent="0.25">
      <c r="A42">
        <v>40</v>
      </c>
      <c r="B42">
        <v>3</v>
      </c>
      <c r="C42">
        <v>3</v>
      </c>
      <c r="D42">
        <v>2</v>
      </c>
      <c r="E42">
        <v>1</v>
      </c>
      <c r="F42">
        <v>1</v>
      </c>
      <c r="G42">
        <v>0.25</v>
      </c>
      <c r="H42">
        <v>18</v>
      </c>
      <c r="I42" t="s">
        <v>23</v>
      </c>
      <c r="J42" t="s">
        <v>23</v>
      </c>
      <c r="K42" t="s">
        <v>23</v>
      </c>
      <c r="L42" t="s">
        <v>23</v>
      </c>
      <c r="M42" t="s">
        <v>28</v>
      </c>
      <c r="N42" t="s">
        <v>25</v>
      </c>
      <c r="O42" t="s">
        <v>25</v>
      </c>
      <c r="P42" t="s">
        <v>25</v>
      </c>
      <c r="S42" t="s">
        <v>23</v>
      </c>
    </row>
    <row r="43" spans="1:19" x14ac:dyDescent="0.25">
      <c r="A43">
        <v>41</v>
      </c>
      <c r="B43">
        <v>4</v>
      </c>
      <c r="C43">
        <v>0</v>
      </c>
      <c r="D43">
        <v>3</v>
      </c>
      <c r="E43">
        <v>2</v>
      </c>
      <c r="F43">
        <v>1</v>
      </c>
      <c r="G43" t="s">
        <v>19</v>
      </c>
      <c r="H43">
        <v>13</v>
      </c>
      <c r="I43" t="s">
        <v>23</v>
      </c>
      <c r="J43" t="s">
        <v>23</v>
      </c>
      <c r="K43" t="s">
        <v>21</v>
      </c>
      <c r="L43" t="s">
        <v>23</v>
      </c>
      <c r="M43" t="s">
        <v>26</v>
      </c>
      <c r="N43" t="s">
        <v>25</v>
      </c>
      <c r="O43" t="s">
        <v>25</v>
      </c>
      <c r="P43" t="s">
        <v>25</v>
      </c>
      <c r="S43" t="s">
        <v>23</v>
      </c>
    </row>
    <row r="44" spans="1:19" x14ac:dyDescent="0.25">
      <c r="A44">
        <v>42</v>
      </c>
      <c r="B44">
        <v>8</v>
      </c>
      <c r="C44">
        <v>3</v>
      </c>
      <c r="D44">
        <v>2</v>
      </c>
      <c r="E44">
        <v>1</v>
      </c>
      <c r="F44">
        <v>1</v>
      </c>
      <c r="G44" t="s">
        <v>19</v>
      </c>
      <c r="H44">
        <v>34</v>
      </c>
      <c r="I44" t="s">
        <v>23</v>
      </c>
      <c r="J44" t="s">
        <v>23</v>
      </c>
      <c r="K44" t="s">
        <v>23</v>
      </c>
      <c r="L44" t="s">
        <v>23</v>
      </c>
      <c r="M44" t="s">
        <v>28</v>
      </c>
      <c r="N44" t="s">
        <v>25</v>
      </c>
      <c r="O44" t="s">
        <v>25</v>
      </c>
      <c r="P44" t="s">
        <v>25</v>
      </c>
      <c r="S44" t="s">
        <v>23</v>
      </c>
    </row>
    <row r="45" spans="1:19" x14ac:dyDescent="0.25">
      <c r="A45">
        <v>43</v>
      </c>
      <c r="B45">
        <v>8</v>
      </c>
      <c r="C45">
        <v>3</v>
      </c>
      <c r="D45">
        <v>3</v>
      </c>
      <c r="E45">
        <v>3</v>
      </c>
      <c r="F45">
        <v>1</v>
      </c>
      <c r="G45" t="s">
        <v>19</v>
      </c>
      <c r="H45">
        <v>27</v>
      </c>
      <c r="I45" t="s">
        <v>23</v>
      </c>
      <c r="J45" t="s">
        <v>23</v>
      </c>
      <c r="K45" t="s">
        <v>21</v>
      </c>
      <c r="L45" t="s">
        <v>23</v>
      </c>
      <c r="M45" t="s">
        <v>28</v>
      </c>
      <c r="Q45" t="s">
        <v>25</v>
      </c>
      <c r="S45" t="s">
        <v>23</v>
      </c>
    </row>
    <row r="46" spans="1:19" x14ac:dyDescent="0.25">
      <c r="A46">
        <v>44</v>
      </c>
      <c r="B46">
        <v>4</v>
      </c>
      <c r="C46">
        <v>2</v>
      </c>
      <c r="D46">
        <v>1</v>
      </c>
      <c r="E46">
        <v>2</v>
      </c>
      <c r="F46">
        <v>0</v>
      </c>
      <c r="G46" t="s">
        <v>19</v>
      </c>
      <c r="H46">
        <v>18</v>
      </c>
      <c r="I46" t="s">
        <v>23</v>
      </c>
      <c r="J46" t="s">
        <v>23</v>
      </c>
      <c r="K46" t="s">
        <v>21</v>
      </c>
      <c r="L46" t="s">
        <v>23</v>
      </c>
      <c r="M46" t="s">
        <v>26</v>
      </c>
      <c r="N46" t="s">
        <v>25</v>
      </c>
      <c r="O46" t="s">
        <v>25</v>
      </c>
      <c r="P46" t="s">
        <v>25</v>
      </c>
      <c r="S46" t="s">
        <v>23</v>
      </c>
    </row>
    <row r="47" spans="1:19" x14ac:dyDescent="0.25">
      <c r="A47">
        <v>45</v>
      </c>
      <c r="B47">
        <v>3</v>
      </c>
      <c r="C47">
        <v>3</v>
      </c>
      <c r="D47">
        <v>1</v>
      </c>
      <c r="E47">
        <v>1</v>
      </c>
      <c r="F47">
        <v>0</v>
      </c>
      <c r="G47" t="s">
        <v>19</v>
      </c>
      <c r="H47">
        <v>17</v>
      </c>
      <c r="I47" t="s">
        <v>23</v>
      </c>
      <c r="J47" t="s">
        <v>23</v>
      </c>
      <c r="K47" t="s">
        <v>23</v>
      </c>
      <c r="L47" t="s">
        <v>23</v>
      </c>
      <c r="M47" t="s">
        <v>26</v>
      </c>
      <c r="N47" t="s">
        <v>25</v>
      </c>
      <c r="O47" t="s">
        <v>25</v>
      </c>
      <c r="P47" t="s">
        <v>25</v>
      </c>
      <c r="S47" t="s">
        <v>23</v>
      </c>
    </row>
    <row r="48" spans="1:19" x14ac:dyDescent="0.25">
      <c r="A48">
        <v>46</v>
      </c>
      <c r="B48">
        <v>4</v>
      </c>
      <c r="C48">
        <v>3</v>
      </c>
      <c r="D48">
        <v>3</v>
      </c>
      <c r="E48">
        <v>3</v>
      </c>
      <c r="F48">
        <v>3</v>
      </c>
      <c r="G48" t="s">
        <v>19</v>
      </c>
      <c r="H48">
        <v>7</v>
      </c>
      <c r="I48" t="s">
        <v>23</v>
      </c>
      <c r="J48" t="s">
        <v>23</v>
      </c>
      <c r="K48" t="s">
        <v>23</v>
      </c>
      <c r="L48" t="s">
        <v>23</v>
      </c>
      <c r="M48" t="s">
        <v>26</v>
      </c>
      <c r="N48" t="s">
        <v>25</v>
      </c>
      <c r="O48" t="s">
        <v>25</v>
      </c>
      <c r="P48" t="s">
        <v>25</v>
      </c>
      <c r="S48" t="s">
        <v>23</v>
      </c>
    </row>
    <row r="49" spans="1:19" x14ac:dyDescent="0.25">
      <c r="A49">
        <v>47</v>
      </c>
      <c r="B49">
        <v>3</v>
      </c>
      <c r="C49">
        <v>3</v>
      </c>
      <c r="D49">
        <v>3</v>
      </c>
      <c r="E49">
        <v>1</v>
      </c>
      <c r="F49">
        <v>1</v>
      </c>
      <c r="G49" t="s">
        <v>19</v>
      </c>
      <c r="H49">
        <v>18</v>
      </c>
      <c r="I49" t="s">
        <v>21</v>
      </c>
      <c r="J49" t="s">
        <v>23</v>
      </c>
      <c r="K49" t="s">
        <v>23</v>
      </c>
      <c r="L49" t="s">
        <v>23</v>
      </c>
      <c r="M49" t="s">
        <v>28</v>
      </c>
      <c r="N49" t="s">
        <v>25</v>
      </c>
      <c r="O49" t="s">
        <v>25</v>
      </c>
      <c r="P49" t="s">
        <v>25</v>
      </c>
      <c r="S49" t="s">
        <v>23</v>
      </c>
    </row>
    <row r="50" spans="1:19" hidden="1" x14ac:dyDescent="0.25">
      <c r="A50">
        <v>48</v>
      </c>
      <c r="B50">
        <v>4</v>
      </c>
      <c r="C50">
        <v>3</v>
      </c>
      <c r="D50">
        <v>3</v>
      </c>
      <c r="E50">
        <v>1</v>
      </c>
      <c r="F50">
        <v>1</v>
      </c>
      <c r="G50" t="s">
        <v>19</v>
      </c>
      <c r="H50">
        <v>6</v>
      </c>
      <c r="I50" t="s">
        <v>23</v>
      </c>
      <c r="J50" t="s">
        <v>23</v>
      </c>
      <c r="K50" t="s">
        <v>21</v>
      </c>
      <c r="L50" t="s">
        <v>23</v>
      </c>
      <c r="M50" t="s">
        <v>24</v>
      </c>
      <c r="Q50" t="s">
        <v>25</v>
      </c>
      <c r="S50" t="s">
        <v>21</v>
      </c>
    </row>
    <row r="51" spans="1:19" x14ac:dyDescent="0.25">
      <c r="A51">
        <v>49</v>
      </c>
      <c r="B51">
        <v>2</v>
      </c>
      <c r="C51">
        <v>1</v>
      </c>
      <c r="D51">
        <v>3</v>
      </c>
      <c r="E51">
        <v>2</v>
      </c>
      <c r="F51">
        <v>1</v>
      </c>
      <c r="G51" t="s">
        <v>19</v>
      </c>
      <c r="H51">
        <v>10</v>
      </c>
      <c r="I51" t="s">
        <v>23</v>
      </c>
      <c r="J51" t="s">
        <v>23</v>
      </c>
      <c r="K51" t="s">
        <v>21</v>
      </c>
      <c r="L51" t="s">
        <v>23</v>
      </c>
      <c r="M51" t="s">
        <v>28</v>
      </c>
      <c r="N51" t="s">
        <v>25</v>
      </c>
      <c r="O51" t="s">
        <v>25</v>
      </c>
      <c r="P51" t="s">
        <v>25</v>
      </c>
      <c r="S51" t="s">
        <v>23</v>
      </c>
    </row>
    <row r="52" spans="1:19" x14ac:dyDescent="0.25">
      <c r="A52">
        <v>50</v>
      </c>
      <c r="B52">
        <v>4</v>
      </c>
      <c r="C52">
        <v>2</v>
      </c>
      <c r="D52">
        <v>2</v>
      </c>
      <c r="E52">
        <v>1</v>
      </c>
      <c r="F52">
        <v>3</v>
      </c>
      <c r="G52" t="s">
        <v>19</v>
      </c>
      <c r="H52">
        <v>9</v>
      </c>
      <c r="I52" t="s">
        <v>21</v>
      </c>
      <c r="J52" t="s">
        <v>23</v>
      </c>
      <c r="K52" t="s">
        <v>23</v>
      </c>
      <c r="L52" t="s">
        <v>23</v>
      </c>
      <c r="M52" t="s">
        <v>24</v>
      </c>
      <c r="P52" t="s">
        <v>25</v>
      </c>
      <c r="S52" t="s">
        <v>23</v>
      </c>
    </row>
    <row r="53" spans="1:19" x14ac:dyDescent="0.25">
      <c r="A53">
        <v>51</v>
      </c>
      <c r="B53">
        <v>8</v>
      </c>
      <c r="C53">
        <v>3</v>
      </c>
      <c r="D53">
        <v>3</v>
      </c>
      <c r="E53">
        <v>1</v>
      </c>
      <c r="F53">
        <v>1</v>
      </c>
      <c r="G53" t="s">
        <v>19</v>
      </c>
      <c r="H53">
        <v>15</v>
      </c>
      <c r="I53" t="s">
        <v>23</v>
      </c>
      <c r="J53" t="s">
        <v>23</v>
      </c>
      <c r="K53" t="s">
        <v>23</v>
      </c>
      <c r="L53" t="s">
        <v>23</v>
      </c>
      <c r="M53" t="s">
        <v>24</v>
      </c>
      <c r="P53" t="s">
        <v>25</v>
      </c>
      <c r="S53" t="s">
        <v>23</v>
      </c>
    </row>
    <row r="54" spans="1:19" x14ac:dyDescent="0.25">
      <c r="A54">
        <v>52</v>
      </c>
      <c r="B54">
        <v>3</v>
      </c>
      <c r="C54">
        <v>1</v>
      </c>
      <c r="D54">
        <v>2</v>
      </c>
      <c r="E54">
        <v>2</v>
      </c>
      <c r="F54">
        <v>3</v>
      </c>
      <c r="G54">
        <v>0.5</v>
      </c>
      <c r="H54">
        <v>4</v>
      </c>
      <c r="I54" t="s">
        <v>23</v>
      </c>
      <c r="J54" t="s">
        <v>23</v>
      </c>
      <c r="K54" t="s">
        <v>21</v>
      </c>
      <c r="L54" t="s">
        <v>23</v>
      </c>
      <c r="M54" t="s">
        <v>24</v>
      </c>
      <c r="P54" t="s">
        <v>25</v>
      </c>
      <c r="S54" t="s">
        <v>23</v>
      </c>
    </row>
    <row r="55" spans="1:19" x14ac:dyDescent="0.25">
      <c r="A55">
        <v>53</v>
      </c>
      <c r="B55">
        <v>2</v>
      </c>
      <c r="C55">
        <v>3</v>
      </c>
      <c r="D55">
        <v>5</v>
      </c>
      <c r="E55">
        <v>1</v>
      </c>
      <c r="F55">
        <v>2</v>
      </c>
      <c r="G55" t="s">
        <v>19</v>
      </c>
      <c r="H55">
        <v>3</v>
      </c>
      <c r="I55" t="s">
        <v>21</v>
      </c>
      <c r="J55" t="s">
        <v>21</v>
      </c>
      <c r="K55" t="s">
        <v>21</v>
      </c>
      <c r="L55" t="s">
        <v>23</v>
      </c>
      <c r="M55" t="s">
        <v>26</v>
      </c>
      <c r="N55" t="s">
        <v>25</v>
      </c>
      <c r="O55" t="s">
        <v>25</v>
      </c>
      <c r="P55" t="s">
        <v>25</v>
      </c>
      <c r="S55" t="s">
        <v>23</v>
      </c>
    </row>
    <row r="56" spans="1:19" x14ac:dyDescent="0.25">
      <c r="A56">
        <v>54</v>
      </c>
      <c r="B56">
        <v>1</v>
      </c>
      <c r="C56">
        <v>0</v>
      </c>
      <c r="D56">
        <v>3</v>
      </c>
      <c r="E56">
        <v>1</v>
      </c>
      <c r="F56">
        <v>1</v>
      </c>
      <c r="G56" t="s">
        <v>19</v>
      </c>
      <c r="H56">
        <v>2</v>
      </c>
      <c r="I56" t="s">
        <v>21</v>
      </c>
      <c r="J56" t="s">
        <v>21</v>
      </c>
      <c r="K56" t="s">
        <v>21</v>
      </c>
      <c r="L56" t="s">
        <v>23</v>
      </c>
      <c r="M56" t="s">
        <v>28</v>
      </c>
      <c r="N56" t="s">
        <v>25</v>
      </c>
      <c r="O56" t="s">
        <v>25</v>
      </c>
      <c r="P56" t="s">
        <v>25</v>
      </c>
      <c r="S56" t="s">
        <v>23</v>
      </c>
    </row>
    <row r="57" spans="1:19" x14ac:dyDescent="0.25">
      <c r="A57">
        <v>55</v>
      </c>
      <c r="B57">
        <v>2</v>
      </c>
      <c r="C57">
        <v>3</v>
      </c>
      <c r="D57">
        <v>4</v>
      </c>
      <c r="E57">
        <v>1</v>
      </c>
      <c r="F57">
        <v>2</v>
      </c>
      <c r="G57">
        <v>0.25</v>
      </c>
      <c r="H57">
        <v>7</v>
      </c>
      <c r="I57" t="s">
        <v>23</v>
      </c>
      <c r="J57" t="s">
        <v>23</v>
      </c>
      <c r="K57" t="s">
        <v>23</v>
      </c>
      <c r="L57" t="s">
        <v>23</v>
      </c>
      <c r="M57" t="s">
        <v>24</v>
      </c>
      <c r="Q57" t="s">
        <v>25</v>
      </c>
      <c r="S57" t="s">
        <v>23</v>
      </c>
    </row>
    <row r="58" spans="1:19" x14ac:dyDescent="0.25">
      <c r="A58">
        <v>56</v>
      </c>
      <c r="B58">
        <v>9</v>
      </c>
      <c r="C58">
        <v>3</v>
      </c>
      <c r="D58">
        <v>2</v>
      </c>
      <c r="E58">
        <v>2</v>
      </c>
      <c r="F58">
        <v>1</v>
      </c>
      <c r="G58">
        <v>0.5</v>
      </c>
      <c r="H58">
        <v>18</v>
      </c>
      <c r="I58" t="s">
        <v>23</v>
      </c>
      <c r="J58" t="s">
        <v>23</v>
      </c>
      <c r="K58" t="s">
        <v>23</v>
      </c>
      <c r="L58" t="s">
        <v>23</v>
      </c>
      <c r="M58" t="s">
        <v>24</v>
      </c>
      <c r="N58" t="s">
        <v>25</v>
      </c>
      <c r="S58" t="s">
        <v>23</v>
      </c>
    </row>
    <row r="59" spans="1:19" x14ac:dyDescent="0.25">
      <c r="A59">
        <v>57</v>
      </c>
      <c r="B59">
        <v>2</v>
      </c>
      <c r="C59">
        <v>1</v>
      </c>
      <c r="D59">
        <v>2</v>
      </c>
      <c r="E59">
        <v>1</v>
      </c>
      <c r="F59">
        <v>1</v>
      </c>
      <c r="G59" t="s">
        <v>19</v>
      </c>
      <c r="H59">
        <v>4</v>
      </c>
      <c r="I59" t="s">
        <v>23</v>
      </c>
      <c r="J59" t="s">
        <v>23</v>
      </c>
      <c r="K59" t="s">
        <v>23</v>
      </c>
      <c r="L59" t="s">
        <v>23</v>
      </c>
      <c r="M59" t="s">
        <v>28</v>
      </c>
      <c r="N59" t="s">
        <v>25</v>
      </c>
      <c r="O59" t="s">
        <v>25</v>
      </c>
      <c r="P59" t="s">
        <v>25</v>
      </c>
      <c r="S59" t="s">
        <v>23</v>
      </c>
    </row>
    <row r="60" spans="1:19" x14ac:dyDescent="0.25">
      <c r="A60">
        <v>58</v>
      </c>
      <c r="B60">
        <v>3</v>
      </c>
      <c r="C60">
        <v>3</v>
      </c>
      <c r="D60">
        <v>3</v>
      </c>
      <c r="E60">
        <v>1</v>
      </c>
      <c r="F60">
        <v>1</v>
      </c>
      <c r="G60" t="s">
        <v>19</v>
      </c>
      <c r="H60">
        <v>14</v>
      </c>
      <c r="I60" t="s">
        <v>23</v>
      </c>
      <c r="J60" t="s">
        <v>23</v>
      </c>
      <c r="K60" t="s">
        <v>23</v>
      </c>
      <c r="L60" t="s">
        <v>23</v>
      </c>
      <c r="M60" t="s">
        <v>24</v>
      </c>
      <c r="N60" t="s">
        <v>25</v>
      </c>
      <c r="S60" t="s">
        <v>23</v>
      </c>
    </row>
    <row r="61" spans="1:19" x14ac:dyDescent="0.25">
      <c r="A61">
        <v>59</v>
      </c>
      <c r="B61">
        <v>5</v>
      </c>
      <c r="C61">
        <v>3</v>
      </c>
      <c r="D61">
        <v>3</v>
      </c>
      <c r="E61">
        <v>3</v>
      </c>
      <c r="F61">
        <v>1</v>
      </c>
      <c r="G61">
        <v>1</v>
      </c>
      <c r="H61">
        <v>15</v>
      </c>
      <c r="I61" t="s">
        <v>23</v>
      </c>
      <c r="J61" t="s">
        <v>23</v>
      </c>
      <c r="K61" t="s">
        <v>23</v>
      </c>
      <c r="L61" t="s">
        <v>23</v>
      </c>
      <c r="M61" t="s">
        <v>24</v>
      </c>
      <c r="Q61" t="s">
        <v>25</v>
      </c>
      <c r="S61" t="s">
        <v>23</v>
      </c>
    </row>
    <row r="62" spans="1:19" x14ac:dyDescent="0.25">
      <c r="A62">
        <v>60</v>
      </c>
      <c r="B62">
        <v>4</v>
      </c>
      <c r="C62">
        <v>2</v>
      </c>
      <c r="D62">
        <v>1</v>
      </c>
      <c r="E62">
        <v>1</v>
      </c>
      <c r="F62">
        <v>2</v>
      </c>
      <c r="G62">
        <v>1</v>
      </c>
      <c r="H62">
        <v>18</v>
      </c>
      <c r="I62" t="s">
        <v>21</v>
      </c>
      <c r="J62" t="s">
        <v>23</v>
      </c>
      <c r="K62" t="s">
        <v>23</v>
      </c>
      <c r="L62" t="s">
        <v>23</v>
      </c>
      <c r="M62" t="s">
        <v>24</v>
      </c>
      <c r="P62" t="s">
        <v>25</v>
      </c>
      <c r="S62" t="s">
        <v>23</v>
      </c>
    </row>
    <row r="63" spans="1:19" x14ac:dyDescent="0.25">
      <c r="A63">
        <v>61</v>
      </c>
      <c r="B63">
        <v>3</v>
      </c>
      <c r="C63">
        <v>2</v>
      </c>
      <c r="D63">
        <v>3</v>
      </c>
      <c r="E63">
        <v>1</v>
      </c>
      <c r="F63">
        <v>2</v>
      </c>
      <c r="G63">
        <v>1</v>
      </c>
      <c r="H63">
        <v>9</v>
      </c>
      <c r="I63" t="s">
        <v>23</v>
      </c>
      <c r="J63" t="s">
        <v>23</v>
      </c>
      <c r="K63" t="s">
        <v>23</v>
      </c>
      <c r="L63" t="s">
        <v>23</v>
      </c>
      <c r="M63" t="s">
        <v>24</v>
      </c>
      <c r="Q63" t="s">
        <v>25</v>
      </c>
      <c r="S63" t="s">
        <v>23</v>
      </c>
    </row>
    <row r="64" spans="1:19" x14ac:dyDescent="0.25">
      <c r="A64">
        <v>62</v>
      </c>
      <c r="B64">
        <v>2</v>
      </c>
      <c r="C64">
        <v>3</v>
      </c>
      <c r="D64">
        <v>2</v>
      </c>
      <c r="E64">
        <v>1</v>
      </c>
      <c r="F64">
        <v>0</v>
      </c>
      <c r="G64" t="s">
        <v>19</v>
      </c>
      <c r="H64">
        <v>6</v>
      </c>
      <c r="I64" t="s">
        <v>23</v>
      </c>
      <c r="J64" t="s">
        <v>23</v>
      </c>
      <c r="K64" t="s">
        <v>23</v>
      </c>
      <c r="L64" t="s">
        <v>23</v>
      </c>
      <c r="M64" t="s">
        <v>24</v>
      </c>
      <c r="Q64" t="s">
        <v>25</v>
      </c>
      <c r="S64" t="s">
        <v>23</v>
      </c>
    </row>
    <row r="65" spans="1:19" x14ac:dyDescent="0.25">
      <c r="A65">
        <v>63</v>
      </c>
      <c r="B65">
        <v>1</v>
      </c>
      <c r="C65">
        <v>0</v>
      </c>
      <c r="D65">
        <v>2</v>
      </c>
      <c r="E65">
        <v>2</v>
      </c>
      <c r="F65">
        <v>2</v>
      </c>
      <c r="G65" t="s">
        <v>19</v>
      </c>
      <c r="H65">
        <v>4</v>
      </c>
      <c r="I65" t="s">
        <v>21</v>
      </c>
      <c r="J65" t="s">
        <v>21</v>
      </c>
      <c r="K65" t="s">
        <v>23</v>
      </c>
      <c r="L65" t="s">
        <v>23</v>
      </c>
      <c r="M65" t="s">
        <v>24</v>
      </c>
      <c r="Q65" t="s">
        <v>25</v>
      </c>
      <c r="S65" t="s">
        <v>23</v>
      </c>
    </row>
    <row r="66" spans="1:19" x14ac:dyDescent="0.25">
      <c r="A66">
        <v>64</v>
      </c>
      <c r="B66">
        <v>3</v>
      </c>
      <c r="C66">
        <v>2</v>
      </c>
      <c r="D66">
        <v>8</v>
      </c>
      <c r="E66">
        <v>3</v>
      </c>
      <c r="F66">
        <v>1</v>
      </c>
      <c r="G66" t="s">
        <v>19</v>
      </c>
      <c r="H66">
        <v>10</v>
      </c>
      <c r="I66" t="s">
        <v>21</v>
      </c>
      <c r="J66" t="s">
        <v>21</v>
      </c>
      <c r="K66" t="s">
        <v>21</v>
      </c>
      <c r="L66" t="s">
        <v>23</v>
      </c>
      <c r="M66" t="s">
        <v>24</v>
      </c>
      <c r="N66" t="s">
        <v>25</v>
      </c>
      <c r="O66" t="s">
        <v>25</v>
      </c>
      <c r="S66" t="s">
        <v>23</v>
      </c>
    </row>
    <row r="67" spans="1:19" x14ac:dyDescent="0.25">
      <c r="A67">
        <v>65</v>
      </c>
      <c r="B67">
        <v>4</v>
      </c>
      <c r="C67">
        <v>2</v>
      </c>
      <c r="D67">
        <v>3</v>
      </c>
      <c r="E67">
        <v>1</v>
      </c>
      <c r="F67">
        <v>2</v>
      </c>
      <c r="G67" t="s">
        <v>19</v>
      </c>
      <c r="H67">
        <v>18</v>
      </c>
      <c r="I67" t="s">
        <v>23</v>
      </c>
      <c r="J67" t="s">
        <v>23</v>
      </c>
      <c r="K67" t="s">
        <v>23</v>
      </c>
      <c r="L67" t="s">
        <v>23</v>
      </c>
      <c r="M67" t="s">
        <v>27</v>
      </c>
      <c r="Q67" t="s">
        <v>25</v>
      </c>
      <c r="S67" t="s">
        <v>23</v>
      </c>
    </row>
    <row r="68" spans="1:19" x14ac:dyDescent="0.25">
      <c r="A68">
        <v>66</v>
      </c>
      <c r="B68">
        <v>7</v>
      </c>
      <c r="C68">
        <v>3</v>
      </c>
      <c r="D68">
        <v>2</v>
      </c>
      <c r="E68">
        <v>2</v>
      </c>
      <c r="F68">
        <v>1</v>
      </c>
      <c r="G68" t="s">
        <v>19</v>
      </c>
      <c r="H68">
        <v>22</v>
      </c>
      <c r="I68" t="s">
        <v>23</v>
      </c>
      <c r="J68" t="s">
        <v>21</v>
      </c>
      <c r="K68" t="s">
        <v>21</v>
      </c>
      <c r="L68" t="s">
        <v>23</v>
      </c>
      <c r="M68" t="s">
        <v>24</v>
      </c>
      <c r="N68" t="s">
        <v>25</v>
      </c>
      <c r="S68" t="s">
        <v>23</v>
      </c>
    </row>
    <row r="69" spans="1:19" x14ac:dyDescent="0.25">
      <c r="A69">
        <v>67</v>
      </c>
      <c r="B69">
        <v>5</v>
      </c>
      <c r="C69">
        <v>2</v>
      </c>
      <c r="D69">
        <v>1</v>
      </c>
      <c r="E69">
        <v>1</v>
      </c>
      <c r="F69">
        <v>2</v>
      </c>
      <c r="G69" t="s">
        <v>19</v>
      </c>
      <c r="H69">
        <v>18</v>
      </c>
      <c r="I69" t="s">
        <v>21</v>
      </c>
      <c r="J69" t="s">
        <v>23</v>
      </c>
      <c r="K69" t="s">
        <v>21</v>
      </c>
      <c r="L69" t="s">
        <v>23</v>
      </c>
      <c r="M69" t="s">
        <v>24</v>
      </c>
      <c r="N69" t="s">
        <v>25</v>
      </c>
      <c r="S69" t="s">
        <v>23</v>
      </c>
    </row>
    <row r="70" spans="1:19" x14ac:dyDescent="0.25">
      <c r="A70">
        <v>68</v>
      </c>
      <c r="B70">
        <v>3</v>
      </c>
      <c r="C70">
        <v>2</v>
      </c>
      <c r="D70">
        <v>1</v>
      </c>
      <c r="E70">
        <v>2</v>
      </c>
      <c r="F70">
        <v>3</v>
      </c>
      <c r="G70">
        <v>1</v>
      </c>
      <c r="H70">
        <v>12</v>
      </c>
      <c r="I70" t="s">
        <v>23</v>
      </c>
      <c r="J70" t="s">
        <v>23</v>
      </c>
      <c r="K70" t="s">
        <v>23</v>
      </c>
      <c r="L70" t="s">
        <v>23</v>
      </c>
      <c r="M70" t="s">
        <v>24</v>
      </c>
      <c r="P70" t="s">
        <v>25</v>
      </c>
      <c r="S70" t="s">
        <v>23</v>
      </c>
    </row>
    <row r="71" spans="1:19" x14ac:dyDescent="0.25">
      <c r="A71">
        <v>69</v>
      </c>
      <c r="B71">
        <v>2</v>
      </c>
      <c r="C71">
        <v>3</v>
      </c>
      <c r="D71">
        <v>3</v>
      </c>
      <c r="E71">
        <v>1</v>
      </c>
      <c r="F71">
        <v>2</v>
      </c>
      <c r="G71" t="s">
        <v>19</v>
      </c>
      <c r="H71">
        <v>9</v>
      </c>
      <c r="I71" t="s">
        <v>23</v>
      </c>
      <c r="J71" t="s">
        <v>23</v>
      </c>
      <c r="K71" t="s">
        <v>23</v>
      </c>
      <c r="L71" t="s">
        <v>23</v>
      </c>
      <c r="M71" t="s">
        <v>24</v>
      </c>
      <c r="N71" t="s">
        <v>25</v>
      </c>
      <c r="O71" t="s">
        <v>25</v>
      </c>
      <c r="P71" t="s">
        <v>25</v>
      </c>
      <c r="S71" t="s">
        <v>23</v>
      </c>
    </row>
    <row r="72" spans="1:19" x14ac:dyDescent="0.25">
      <c r="A72">
        <v>70</v>
      </c>
      <c r="B72">
        <v>6</v>
      </c>
      <c r="C72">
        <v>3</v>
      </c>
      <c r="D72">
        <v>2</v>
      </c>
      <c r="E72">
        <v>1</v>
      </c>
      <c r="F72">
        <v>7</v>
      </c>
      <c r="G72" t="s">
        <v>19</v>
      </c>
      <c r="H72">
        <v>24</v>
      </c>
      <c r="I72" t="s">
        <v>21</v>
      </c>
      <c r="J72" t="s">
        <v>21</v>
      </c>
      <c r="K72" t="s">
        <v>21</v>
      </c>
      <c r="L72" t="s">
        <v>23</v>
      </c>
      <c r="M72" t="s">
        <v>28</v>
      </c>
      <c r="N72" t="s">
        <v>25</v>
      </c>
      <c r="O72" t="s">
        <v>25</v>
      </c>
      <c r="P72" t="s">
        <v>25</v>
      </c>
      <c r="S72" t="s">
        <v>23</v>
      </c>
    </row>
    <row r="73" spans="1:19" x14ac:dyDescent="0.25">
      <c r="A73">
        <v>71</v>
      </c>
      <c r="B73">
        <v>2</v>
      </c>
      <c r="C73">
        <v>1</v>
      </c>
      <c r="D73">
        <v>3</v>
      </c>
      <c r="E73">
        <v>1</v>
      </c>
      <c r="F73">
        <v>2</v>
      </c>
      <c r="G73" t="s">
        <v>19</v>
      </c>
      <c r="H73">
        <v>8</v>
      </c>
      <c r="I73" t="s">
        <v>21</v>
      </c>
      <c r="J73" t="s">
        <v>23</v>
      </c>
      <c r="K73" t="s">
        <v>23</v>
      </c>
      <c r="L73" t="s">
        <v>23</v>
      </c>
      <c r="M73" t="s">
        <v>28</v>
      </c>
      <c r="O73" t="s">
        <v>25</v>
      </c>
      <c r="P73" t="s">
        <v>25</v>
      </c>
      <c r="S73" t="s">
        <v>23</v>
      </c>
    </row>
    <row r="74" spans="1:19" x14ac:dyDescent="0.25">
      <c r="A74">
        <v>72</v>
      </c>
      <c r="B74">
        <v>12</v>
      </c>
      <c r="C74">
        <v>3</v>
      </c>
      <c r="D74">
        <v>3</v>
      </c>
      <c r="E74">
        <v>1</v>
      </c>
      <c r="F74">
        <v>2</v>
      </c>
      <c r="G74" t="s">
        <v>19</v>
      </c>
      <c r="H74">
        <v>34</v>
      </c>
      <c r="I74" t="s">
        <v>23</v>
      </c>
      <c r="J74" t="s">
        <v>23</v>
      </c>
      <c r="K74" t="s">
        <v>23</v>
      </c>
      <c r="L74" t="s">
        <v>23</v>
      </c>
      <c r="M74" t="s">
        <v>28</v>
      </c>
      <c r="N74" t="s">
        <v>25</v>
      </c>
      <c r="P74" t="s">
        <v>25</v>
      </c>
      <c r="S74" t="s">
        <v>23</v>
      </c>
    </row>
    <row r="75" spans="1:19" x14ac:dyDescent="0.25">
      <c r="A75">
        <v>73</v>
      </c>
      <c r="B75">
        <v>5</v>
      </c>
      <c r="C75">
        <v>4</v>
      </c>
      <c r="D75">
        <v>3</v>
      </c>
      <c r="E75">
        <v>1</v>
      </c>
      <c r="F75">
        <v>1</v>
      </c>
      <c r="G75" t="s">
        <v>19</v>
      </c>
      <c r="H75">
        <v>23</v>
      </c>
      <c r="I75" t="s">
        <v>21</v>
      </c>
      <c r="J75" t="s">
        <v>21</v>
      </c>
      <c r="K75" t="s">
        <v>21</v>
      </c>
      <c r="L75" t="s">
        <v>23</v>
      </c>
      <c r="M75" t="s">
        <v>24</v>
      </c>
      <c r="N75" t="s">
        <v>25</v>
      </c>
      <c r="S75" t="s">
        <v>23</v>
      </c>
    </row>
    <row r="76" spans="1:19" x14ac:dyDescent="0.25">
      <c r="A76">
        <v>74</v>
      </c>
      <c r="B76">
        <v>3</v>
      </c>
      <c r="C76">
        <v>2</v>
      </c>
      <c r="D76">
        <v>5</v>
      </c>
      <c r="E76">
        <v>4</v>
      </c>
      <c r="F76">
        <v>1</v>
      </c>
      <c r="G76" t="s">
        <v>19</v>
      </c>
      <c r="H76">
        <v>18</v>
      </c>
      <c r="I76" t="s">
        <v>21</v>
      </c>
      <c r="J76" t="s">
        <v>21</v>
      </c>
      <c r="K76" t="s">
        <v>21</v>
      </c>
      <c r="L76" t="s">
        <v>23</v>
      </c>
      <c r="M76" t="s">
        <v>24</v>
      </c>
      <c r="Q76" t="s">
        <v>25</v>
      </c>
      <c r="S76" t="s">
        <v>23</v>
      </c>
    </row>
    <row r="77" spans="1:19" x14ac:dyDescent="0.25">
      <c r="A77">
        <v>75</v>
      </c>
      <c r="B77">
        <v>3</v>
      </c>
      <c r="C77">
        <v>3</v>
      </c>
      <c r="D77">
        <v>4</v>
      </c>
      <c r="E77">
        <v>2</v>
      </c>
      <c r="F77">
        <v>1</v>
      </c>
      <c r="G77">
        <v>1</v>
      </c>
      <c r="H77">
        <v>15</v>
      </c>
      <c r="I77" t="s">
        <v>21</v>
      </c>
      <c r="J77" t="s">
        <v>23</v>
      </c>
      <c r="K77" t="s">
        <v>21</v>
      </c>
      <c r="L77" t="s">
        <v>23</v>
      </c>
      <c r="M77" t="s">
        <v>24</v>
      </c>
      <c r="Q77" t="s">
        <v>25</v>
      </c>
      <c r="S77" t="s">
        <v>23</v>
      </c>
    </row>
    <row r="78" spans="1:19" x14ac:dyDescent="0.25">
      <c r="A78">
        <v>76</v>
      </c>
      <c r="B78">
        <v>2</v>
      </c>
      <c r="C78">
        <v>0</v>
      </c>
      <c r="D78">
        <v>3</v>
      </c>
      <c r="E78">
        <v>1</v>
      </c>
      <c r="F78">
        <v>1</v>
      </c>
      <c r="G78" t="s">
        <v>19</v>
      </c>
      <c r="H78">
        <v>2</v>
      </c>
      <c r="I78" t="s">
        <v>21</v>
      </c>
      <c r="J78" t="s">
        <v>23</v>
      </c>
      <c r="K78" t="s">
        <v>21</v>
      </c>
      <c r="L78" t="s">
        <v>23</v>
      </c>
      <c r="M78" t="s">
        <v>26</v>
      </c>
      <c r="N78" t="s">
        <v>25</v>
      </c>
      <c r="O78" t="s">
        <v>25</v>
      </c>
      <c r="P78" t="s">
        <v>25</v>
      </c>
      <c r="S78" t="s">
        <v>23</v>
      </c>
    </row>
    <row r="79" spans="1:19" x14ac:dyDescent="0.25">
      <c r="A79">
        <v>77</v>
      </c>
      <c r="B79">
        <v>6</v>
      </c>
      <c r="C79">
        <v>3</v>
      </c>
      <c r="D79">
        <v>3</v>
      </c>
      <c r="E79">
        <v>2</v>
      </c>
      <c r="F79">
        <v>1</v>
      </c>
      <c r="G79" t="s">
        <v>19</v>
      </c>
      <c r="H79">
        <v>12</v>
      </c>
      <c r="I79" t="s">
        <v>23</v>
      </c>
      <c r="J79" t="s">
        <v>23</v>
      </c>
      <c r="K79" t="s">
        <v>23</v>
      </c>
      <c r="L79" t="s">
        <v>23</v>
      </c>
      <c r="M79" t="s">
        <v>24</v>
      </c>
      <c r="N79" t="s">
        <v>25</v>
      </c>
      <c r="O79" t="s">
        <v>25</v>
      </c>
      <c r="P79" t="s">
        <v>25</v>
      </c>
      <c r="S79" t="s">
        <v>23</v>
      </c>
    </row>
    <row r="80" spans="1:19" x14ac:dyDescent="0.25">
      <c r="A80">
        <v>78</v>
      </c>
      <c r="B80">
        <v>3</v>
      </c>
      <c r="C80">
        <v>1</v>
      </c>
      <c r="D80">
        <v>5</v>
      </c>
      <c r="E80">
        <v>3</v>
      </c>
      <c r="F80">
        <v>1</v>
      </c>
      <c r="G80" t="s">
        <v>19</v>
      </c>
      <c r="H80">
        <v>25</v>
      </c>
      <c r="I80" t="s">
        <v>21</v>
      </c>
      <c r="J80" t="s">
        <v>23</v>
      </c>
      <c r="K80" t="s">
        <v>23</v>
      </c>
      <c r="L80" t="s">
        <v>23</v>
      </c>
      <c r="M80" t="s">
        <v>28</v>
      </c>
      <c r="N80" t="s">
        <v>25</v>
      </c>
      <c r="O80" t="s">
        <v>25</v>
      </c>
      <c r="P80" t="s">
        <v>25</v>
      </c>
      <c r="S80" t="s">
        <v>23</v>
      </c>
    </row>
    <row r="81" spans="1:19" x14ac:dyDescent="0.25">
      <c r="A81">
        <v>79</v>
      </c>
      <c r="B81">
        <v>1</v>
      </c>
      <c r="C81">
        <v>0</v>
      </c>
      <c r="D81">
        <v>3</v>
      </c>
      <c r="E81">
        <v>2</v>
      </c>
      <c r="F81">
        <v>1</v>
      </c>
      <c r="G81" t="s">
        <v>19</v>
      </c>
      <c r="H81">
        <v>1</v>
      </c>
      <c r="I81" t="s">
        <v>21</v>
      </c>
      <c r="J81" t="s">
        <v>23</v>
      </c>
      <c r="K81" t="s">
        <v>21</v>
      </c>
      <c r="L81" t="s">
        <v>23</v>
      </c>
      <c r="M81" t="s">
        <v>28</v>
      </c>
      <c r="N81" t="s">
        <v>25</v>
      </c>
      <c r="O81" t="s">
        <v>25</v>
      </c>
      <c r="P81" t="s">
        <v>25</v>
      </c>
      <c r="S81" t="s">
        <v>23</v>
      </c>
    </row>
    <row r="82" spans="1:19" x14ac:dyDescent="0.25">
      <c r="A82">
        <v>80</v>
      </c>
      <c r="B82">
        <v>10</v>
      </c>
      <c r="C82">
        <v>3</v>
      </c>
      <c r="D82">
        <v>3</v>
      </c>
      <c r="E82">
        <v>2</v>
      </c>
      <c r="F82">
        <v>1</v>
      </c>
      <c r="G82" t="s">
        <v>19</v>
      </c>
      <c r="H82">
        <v>33</v>
      </c>
      <c r="I82" t="s">
        <v>21</v>
      </c>
      <c r="J82" t="s">
        <v>23</v>
      </c>
      <c r="K82" t="s">
        <v>21</v>
      </c>
      <c r="L82" t="s">
        <v>23</v>
      </c>
      <c r="M82" t="s">
        <v>24</v>
      </c>
      <c r="P82" t="s">
        <v>25</v>
      </c>
      <c r="S82" t="s">
        <v>23</v>
      </c>
    </row>
    <row r="83" spans="1:19" x14ac:dyDescent="0.25">
      <c r="A83">
        <v>81</v>
      </c>
      <c r="B83">
        <v>1</v>
      </c>
      <c r="C83">
        <v>0</v>
      </c>
      <c r="D83">
        <v>3</v>
      </c>
      <c r="E83">
        <v>2</v>
      </c>
      <c r="F83">
        <v>1</v>
      </c>
      <c r="G83" t="s">
        <v>19</v>
      </c>
      <c r="H83">
        <v>2</v>
      </c>
      <c r="I83" t="s">
        <v>21</v>
      </c>
      <c r="J83" t="s">
        <v>23</v>
      </c>
      <c r="K83" t="s">
        <v>21</v>
      </c>
      <c r="L83" t="s">
        <v>23</v>
      </c>
      <c r="M83" t="s">
        <v>28</v>
      </c>
      <c r="N83" t="s">
        <v>25</v>
      </c>
      <c r="O83" t="s">
        <v>25</v>
      </c>
      <c r="P83" t="s">
        <v>25</v>
      </c>
      <c r="S83" t="s">
        <v>23</v>
      </c>
    </row>
    <row r="84" spans="1:19" x14ac:dyDescent="0.25">
      <c r="A84">
        <v>82</v>
      </c>
      <c r="B84">
        <v>4</v>
      </c>
      <c r="C84">
        <v>3</v>
      </c>
      <c r="D84">
        <v>3</v>
      </c>
      <c r="E84">
        <v>2</v>
      </c>
      <c r="F84">
        <v>1</v>
      </c>
      <c r="G84" t="s">
        <v>19</v>
      </c>
      <c r="H84">
        <v>23</v>
      </c>
      <c r="I84" t="s">
        <v>21</v>
      </c>
      <c r="J84" t="s">
        <v>23</v>
      </c>
      <c r="K84" t="s">
        <v>21</v>
      </c>
      <c r="L84" t="s">
        <v>23</v>
      </c>
      <c r="M84" t="s">
        <v>24</v>
      </c>
      <c r="P84" t="s">
        <v>25</v>
      </c>
      <c r="S84" t="s">
        <v>23</v>
      </c>
    </row>
    <row r="85" spans="1:19" x14ac:dyDescent="0.25">
      <c r="A85">
        <v>83</v>
      </c>
      <c r="B85">
        <v>6</v>
      </c>
      <c r="C85">
        <v>3</v>
      </c>
      <c r="D85">
        <v>3</v>
      </c>
      <c r="E85">
        <v>2</v>
      </c>
      <c r="F85">
        <v>7</v>
      </c>
      <c r="G85">
        <v>0.25</v>
      </c>
      <c r="H85">
        <v>16</v>
      </c>
      <c r="I85" t="s">
        <v>23</v>
      </c>
      <c r="J85" t="s">
        <v>23</v>
      </c>
      <c r="K85" t="s">
        <v>23</v>
      </c>
      <c r="L85" t="s">
        <v>23</v>
      </c>
      <c r="M85" t="s">
        <v>26</v>
      </c>
      <c r="N85" t="s">
        <v>25</v>
      </c>
      <c r="O85" t="s">
        <v>25</v>
      </c>
      <c r="P85" t="s">
        <v>25</v>
      </c>
      <c r="S85" t="s">
        <v>23</v>
      </c>
    </row>
    <row r="86" spans="1:19" x14ac:dyDescent="0.25">
      <c r="A86">
        <v>84</v>
      </c>
      <c r="B86">
        <v>3</v>
      </c>
      <c r="C86">
        <v>3</v>
      </c>
      <c r="D86">
        <v>3</v>
      </c>
      <c r="E86">
        <v>2</v>
      </c>
      <c r="F86">
        <v>1</v>
      </c>
      <c r="G86" t="s">
        <v>19</v>
      </c>
      <c r="H86">
        <v>4</v>
      </c>
      <c r="I86" t="s">
        <v>23</v>
      </c>
      <c r="J86" t="s">
        <v>23</v>
      </c>
      <c r="K86" t="s">
        <v>23</v>
      </c>
      <c r="L86" t="s">
        <v>23</v>
      </c>
      <c r="M86" t="s">
        <v>28</v>
      </c>
      <c r="O86" t="s">
        <v>25</v>
      </c>
      <c r="P86" t="s">
        <v>25</v>
      </c>
      <c r="S86" t="s">
        <v>23</v>
      </c>
    </row>
    <row r="87" spans="1:19" x14ac:dyDescent="0.25">
      <c r="A87">
        <v>85</v>
      </c>
      <c r="B87">
        <v>1</v>
      </c>
      <c r="C87">
        <v>0</v>
      </c>
      <c r="D87">
        <v>0</v>
      </c>
      <c r="E87">
        <v>1</v>
      </c>
      <c r="F87">
        <v>1</v>
      </c>
      <c r="G87" t="s">
        <v>19</v>
      </c>
      <c r="H87">
        <v>2</v>
      </c>
      <c r="I87" t="s">
        <v>23</v>
      </c>
      <c r="J87" t="s">
        <v>23</v>
      </c>
      <c r="K87" t="s">
        <v>23</v>
      </c>
      <c r="L87" t="s">
        <v>23</v>
      </c>
      <c r="M87" t="s">
        <v>24</v>
      </c>
      <c r="P87" t="s">
        <v>25</v>
      </c>
      <c r="S87" t="s">
        <v>23</v>
      </c>
    </row>
    <row r="88" spans="1:19" x14ac:dyDescent="0.25">
      <c r="A88">
        <v>86</v>
      </c>
      <c r="B88">
        <v>4</v>
      </c>
      <c r="C88">
        <v>3</v>
      </c>
      <c r="D88">
        <v>3</v>
      </c>
      <c r="E88">
        <v>3</v>
      </c>
      <c r="F88">
        <v>2</v>
      </c>
      <c r="G88" t="s">
        <v>19</v>
      </c>
      <c r="H88">
        <v>10</v>
      </c>
      <c r="I88" t="s">
        <v>21</v>
      </c>
      <c r="J88" t="s">
        <v>23</v>
      </c>
      <c r="K88" t="s">
        <v>21</v>
      </c>
      <c r="L88" t="s">
        <v>23</v>
      </c>
      <c r="M88" t="s">
        <v>24</v>
      </c>
      <c r="Q88" t="s">
        <v>25</v>
      </c>
      <c r="S88" t="s">
        <v>23</v>
      </c>
    </row>
    <row r="89" spans="1:19" x14ac:dyDescent="0.25">
      <c r="A89">
        <v>87</v>
      </c>
      <c r="B89">
        <v>4</v>
      </c>
      <c r="C89">
        <v>3</v>
      </c>
      <c r="D89">
        <v>3</v>
      </c>
      <c r="E89">
        <v>3</v>
      </c>
      <c r="F89">
        <v>2</v>
      </c>
      <c r="G89" t="s">
        <v>19</v>
      </c>
      <c r="H89">
        <v>10</v>
      </c>
      <c r="I89" t="s">
        <v>23</v>
      </c>
      <c r="J89" t="s">
        <v>23</v>
      </c>
      <c r="K89" t="s">
        <v>21</v>
      </c>
      <c r="L89" t="s">
        <v>23</v>
      </c>
      <c r="M89" t="s">
        <v>27</v>
      </c>
      <c r="Q89" t="s">
        <v>25</v>
      </c>
      <c r="S89" t="s">
        <v>23</v>
      </c>
    </row>
    <row r="90" spans="1:19" x14ac:dyDescent="0.25">
      <c r="A90">
        <v>88</v>
      </c>
      <c r="B90">
        <v>2</v>
      </c>
      <c r="C90">
        <v>3</v>
      </c>
      <c r="D90">
        <v>3</v>
      </c>
      <c r="E90">
        <v>1</v>
      </c>
      <c r="F90">
        <v>1</v>
      </c>
      <c r="G90" t="s">
        <v>19</v>
      </c>
      <c r="H90">
        <v>4</v>
      </c>
      <c r="I90" t="s">
        <v>21</v>
      </c>
      <c r="J90" t="s">
        <v>23</v>
      </c>
      <c r="K90" t="s">
        <v>21</v>
      </c>
      <c r="L90" t="s">
        <v>23</v>
      </c>
      <c r="M90" t="s">
        <v>24</v>
      </c>
      <c r="P90" t="s">
        <v>25</v>
      </c>
      <c r="S90" t="s">
        <v>23</v>
      </c>
    </row>
    <row r="91" spans="1:19" x14ac:dyDescent="0.25">
      <c r="A91">
        <v>89</v>
      </c>
      <c r="B91">
        <v>2</v>
      </c>
      <c r="C91">
        <v>3</v>
      </c>
      <c r="D91">
        <v>3</v>
      </c>
      <c r="E91">
        <v>1</v>
      </c>
      <c r="F91">
        <v>1</v>
      </c>
      <c r="G91" t="s">
        <v>19</v>
      </c>
      <c r="H91">
        <v>4</v>
      </c>
      <c r="I91" t="s">
        <v>23</v>
      </c>
      <c r="J91" t="s">
        <v>23</v>
      </c>
      <c r="K91" t="s">
        <v>21</v>
      </c>
      <c r="L91" t="s">
        <v>23</v>
      </c>
      <c r="M91" t="s">
        <v>28</v>
      </c>
      <c r="O91" t="s">
        <v>25</v>
      </c>
      <c r="P91" t="s">
        <v>25</v>
      </c>
      <c r="S91" t="s">
        <v>23</v>
      </c>
    </row>
    <row r="92" spans="1:19" x14ac:dyDescent="0.25">
      <c r="A92">
        <v>90</v>
      </c>
      <c r="B92">
        <v>2</v>
      </c>
      <c r="C92">
        <v>2</v>
      </c>
      <c r="D92">
        <v>3</v>
      </c>
      <c r="E92">
        <v>1</v>
      </c>
      <c r="F92">
        <v>1</v>
      </c>
      <c r="G92" t="s">
        <v>19</v>
      </c>
      <c r="H92">
        <v>5</v>
      </c>
      <c r="I92" t="s">
        <v>21</v>
      </c>
      <c r="J92" t="s">
        <v>23</v>
      </c>
      <c r="K92" t="s">
        <v>21</v>
      </c>
      <c r="L92" t="s">
        <v>23</v>
      </c>
      <c r="M92" t="s">
        <v>26</v>
      </c>
      <c r="N92" t="s">
        <v>25</v>
      </c>
      <c r="O92" t="s">
        <v>25</v>
      </c>
      <c r="P92" t="s">
        <v>25</v>
      </c>
      <c r="S92" t="s">
        <v>23</v>
      </c>
    </row>
    <row r="93" spans="1:19" x14ac:dyDescent="0.25">
      <c r="A93">
        <v>91</v>
      </c>
      <c r="B93">
        <v>3</v>
      </c>
      <c r="C93">
        <v>3</v>
      </c>
      <c r="D93">
        <v>2</v>
      </c>
      <c r="E93">
        <v>1</v>
      </c>
      <c r="F93">
        <v>2</v>
      </c>
      <c r="G93" t="s">
        <v>19</v>
      </c>
      <c r="H93">
        <v>8</v>
      </c>
      <c r="I93" t="s">
        <v>21</v>
      </c>
      <c r="J93" t="s">
        <v>21</v>
      </c>
      <c r="K93" t="s">
        <v>21</v>
      </c>
      <c r="L93" t="s">
        <v>23</v>
      </c>
      <c r="M93" t="s">
        <v>26</v>
      </c>
      <c r="N93" t="s">
        <v>25</v>
      </c>
      <c r="O93" t="s">
        <v>25</v>
      </c>
      <c r="P93" t="s">
        <v>25</v>
      </c>
      <c r="S93" t="s">
        <v>23</v>
      </c>
    </row>
    <row r="94" spans="1:19" x14ac:dyDescent="0.25">
      <c r="A94">
        <v>92</v>
      </c>
      <c r="B94">
        <v>2</v>
      </c>
      <c r="C94">
        <v>1</v>
      </c>
      <c r="D94">
        <v>3</v>
      </c>
      <c r="E94">
        <v>2</v>
      </c>
      <c r="F94">
        <v>1</v>
      </c>
      <c r="G94" t="s">
        <v>19</v>
      </c>
      <c r="H94">
        <v>12</v>
      </c>
      <c r="I94" t="s">
        <v>21</v>
      </c>
      <c r="J94" t="s">
        <v>23</v>
      </c>
      <c r="K94" t="s">
        <v>23</v>
      </c>
      <c r="L94" t="s">
        <v>23</v>
      </c>
      <c r="M94" t="s">
        <v>28</v>
      </c>
      <c r="N94" t="s">
        <v>25</v>
      </c>
      <c r="O94" t="s">
        <v>25</v>
      </c>
      <c r="P94" t="s">
        <v>25</v>
      </c>
      <c r="S94" t="s">
        <v>23</v>
      </c>
    </row>
    <row r="95" spans="1:19" x14ac:dyDescent="0.25">
      <c r="A95">
        <v>93</v>
      </c>
      <c r="B95">
        <v>7</v>
      </c>
      <c r="C95">
        <v>3</v>
      </c>
      <c r="D95">
        <v>5</v>
      </c>
      <c r="E95">
        <v>2</v>
      </c>
      <c r="F95">
        <v>1</v>
      </c>
      <c r="G95">
        <v>0.25</v>
      </c>
      <c r="H95">
        <v>9</v>
      </c>
      <c r="I95" t="s">
        <v>21</v>
      </c>
      <c r="J95" t="s">
        <v>23</v>
      </c>
      <c r="K95" t="s">
        <v>21</v>
      </c>
      <c r="L95" t="s">
        <v>23</v>
      </c>
      <c r="M95" t="s">
        <v>28</v>
      </c>
      <c r="N95" t="s">
        <v>25</v>
      </c>
      <c r="O95" t="s">
        <v>25</v>
      </c>
      <c r="P95" t="s">
        <v>25</v>
      </c>
      <c r="S95" t="s">
        <v>23</v>
      </c>
    </row>
    <row r="96" spans="1:19" x14ac:dyDescent="0.25">
      <c r="A96">
        <v>94</v>
      </c>
      <c r="B96">
        <v>4</v>
      </c>
      <c r="C96">
        <v>3</v>
      </c>
      <c r="D96">
        <v>3</v>
      </c>
      <c r="E96">
        <v>1</v>
      </c>
      <c r="F96">
        <v>2</v>
      </c>
      <c r="G96" t="s">
        <v>19</v>
      </c>
      <c r="H96">
        <v>18</v>
      </c>
      <c r="I96" t="s">
        <v>21</v>
      </c>
      <c r="J96" t="s">
        <v>23</v>
      </c>
      <c r="K96" t="s">
        <v>21</v>
      </c>
      <c r="L96" t="s">
        <v>23</v>
      </c>
      <c r="M96" t="s">
        <v>24</v>
      </c>
      <c r="Q96" t="s">
        <v>25</v>
      </c>
      <c r="S96" t="s">
        <v>23</v>
      </c>
    </row>
    <row r="97" spans="1:20" x14ac:dyDescent="0.25">
      <c r="A97">
        <v>95</v>
      </c>
      <c r="B97">
        <v>3</v>
      </c>
      <c r="C97">
        <v>2</v>
      </c>
      <c r="D97">
        <v>5</v>
      </c>
      <c r="E97">
        <v>2</v>
      </c>
      <c r="F97">
        <v>1</v>
      </c>
      <c r="G97" t="s">
        <v>19</v>
      </c>
      <c r="H97">
        <v>10</v>
      </c>
      <c r="I97" t="s">
        <v>23</v>
      </c>
      <c r="J97" t="s">
        <v>23</v>
      </c>
      <c r="K97" t="s">
        <v>23</v>
      </c>
      <c r="L97" t="s">
        <v>23</v>
      </c>
      <c r="M97" t="s">
        <v>28</v>
      </c>
      <c r="N97" t="s">
        <v>25</v>
      </c>
      <c r="O97" t="s">
        <v>25</v>
      </c>
      <c r="P97" t="s">
        <v>25</v>
      </c>
      <c r="R97" t="s">
        <v>25</v>
      </c>
      <c r="S97" t="s">
        <v>23</v>
      </c>
      <c r="T97" t="s">
        <v>33</v>
      </c>
    </row>
    <row r="98" spans="1:20" x14ac:dyDescent="0.25">
      <c r="A98">
        <v>96</v>
      </c>
      <c r="B98">
        <v>3</v>
      </c>
      <c r="C98">
        <v>3</v>
      </c>
      <c r="D98">
        <v>3</v>
      </c>
      <c r="E98">
        <v>1</v>
      </c>
      <c r="F98">
        <v>0</v>
      </c>
      <c r="G98">
        <v>0</v>
      </c>
      <c r="H98">
        <v>7</v>
      </c>
      <c r="I98" t="s">
        <v>23</v>
      </c>
      <c r="J98" t="s">
        <v>23</v>
      </c>
      <c r="K98" t="s">
        <v>21</v>
      </c>
      <c r="L98" t="s">
        <v>23</v>
      </c>
      <c r="M98" t="s">
        <v>24</v>
      </c>
      <c r="N98" t="s">
        <v>25</v>
      </c>
      <c r="O98" t="s">
        <v>25</v>
      </c>
      <c r="P98" t="s">
        <v>25</v>
      </c>
      <c r="S98" t="s">
        <v>23</v>
      </c>
    </row>
    <row r="99" spans="1:20" x14ac:dyDescent="0.25">
      <c r="A99">
        <v>97</v>
      </c>
      <c r="B99">
        <v>7</v>
      </c>
      <c r="C99">
        <v>3</v>
      </c>
      <c r="D99">
        <v>3</v>
      </c>
      <c r="E99">
        <v>4</v>
      </c>
      <c r="F99">
        <v>7</v>
      </c>
      <c r="G99" t="s">
        <v>19</v>
      </c>
      <c r="H99">
        <v>22</v>
      </c>
      <c r="I99" t="s">
        <v>23</v>
      </c>
      <c r="J99" t="s">
        <v>23</v>
      </c>
      <c r="K99" t="s">
        <v>23</v>
      </c>
      <c r="L99" t="s">
        <v>23</v>
      </c>
      <c r="M99" t="s">
        <v>24</v>
      </c>
      <c r="Q99" t="s">
        <v>25</v>
      </c>
      <c r="S99" t="s">
        <v>23</v>
      </c>
    </row>
    <row r="100" spans="1:20" x14ac:dyDescent="0.25">
      <c r="A100">
        <v>98</v>
      </c>
      <c r="B100">
        <v>3</v>
      </c>
      <c r="C100">
        <v>3</v>
      </c>
      <c r="D100">
        <v>3</v>
      </c>
      <c r="E100">
        <v>2</v>
      </c>
      <c r="F100">
        <v>7</v>
      </c>
      <c r="G100" t="s">
        <v>19</v>
      </c>
      <c r="H100">
        <v>12</v>
      </c>
      <c r="I100" t="s">
        <v>23</v>
      </c>
      <c r="J100" t="s">
        <v>23</v>
      </c>
      <c r="K100" t="s">
        <v>23</v>
      </c>
      <c r="L100" t="s">
        <v>23</v>
      </c>
      <c r="M100" t="s">
        <v>26</v>
      </c>
      <c r="N100" t="s">
        <v>25</v>
      </c>
      <c r="O100" t="s">
        <v>25</v>
      </c>
      <c r="P100" t="s">
        <v>25</v>
      </c>
      <c r="S100" t="s">
        <v>23</v>
      </c>
    </row>
    <row r="101" spans="1:20" x14ac:dyDescent="0.25">
      <c r="A101">
        <v>99</v>
      </c>
      <c r="B101">
        <v>2</v>
      </c>
      <c r="C101">
        <v>3</v>
      </c>
      <c r="D101">
        <v>3</v>
      </c>
      <c r="E101">
        <v>2</v>
      </c>
      <c r="F101">
        <v>1</v>
      </c>
      <c r="G101">
        <v>0.5</v>
      </c>
      <c r="H101">
        <v>2</v>
      </c>
      <c r="I101" t="s">
        <v>21</v>
      </c>
      <c r="J101" t="s">
        <v>23</v>
      </c>
      <c r="K101" t="s">
        <v>23</v>
      </c>
      <c r="L101" t="s">
        <v>23</v>
      </c>
      <c r="M101" t="s">
        <v>24</v>
      </c>
      <c r="Q101" t="s">
        <v>25</v>
      </c>
      <c r="S101" t="s">
        <v>23</v>
      </c>
    </row>
    <row r="102" spans="1:20" x14ac:dyDescent="0.25">
      <c r="A102">
        <v>100</v>
      </c>
      <c r="B102">
        <v>2</v>
      </c>
      <c r="C102">
        <v>3</v>
      </c>
      <c r="D102">
        <v>3</v>
      </c>
      <c r="E102">
        <v>2</v>
      </c>
      <c r="F102">
        <v>2</v>
      </c>
      <c r="G102" t="s">
        <v>19</v>
      </c>
      <c r="H102">
        <v>8</v>
      </c>
      <c r="I102" t="s">
        <v>23</v>
      </c>
      <c r="J102" t="s">
        <v>23</v>
      </c>
      <c r="K102" t="s">
        <v>21</v>
      </c>
      <c r="L102" t="s">
        <v>23</v>
      </c>
      <c r="M102" t="s">
        <v>28</v>
      </c>
      <c r="N102" t="s">
        <v>25</v>
      </c>
      <c r="O102" t="s">
        <v>25</v>
      </c>
      <c r="S102" t="s">
        <v>23</v>
      </c>
    </row>
    <row r="103" spans="1:20" x14ac:dyDescent="0.25">
      <c r="A103">
        <v>101</v>
      </c>
      <c r="B103">
        <v>5</v>
      </c>
      <c r="C103">
        <v>1</v>
      </c>
      <c r="D103">
        <v>5</v>
      </c>
      <c r="E103">
        <v>1</v>
      </c>
      <c r="F103">
        <v>0</v>
      </c>
      <c r="G103" t="s">
        <v>19</v>
      </c>
      <c r="H103">
        <v>15</v>
      </c>
      <c r="I103" t="s">
        <v>23</v>
      </c>
      <c r="J103" t="s">
        <v>23</v>
      </c>
      <c r="K103" t="s">
        <v>23</v>
      </c>
      <c r="L103" t="s">
        <v>23</v>
      </c>
      <c r="M103" t="s">
        <v>26</v>
      </c>
      <c r="N103" t="s">
        <v>25</v>
      </c>
      <c r="S103" t="s">
        <v>23</v>
      </c>
    </row>
    <row r="104" spans="1:20" x14ac:dyDescent="0.25">
      <c r="A104">
        <v>102</v>
      </c>
      <c r="B104">
        <v>6</v>
      </c>
      <c r="C104">
        <v>3</v>
      </c>
      <c r="D104">
        <v>10</v>
      </c>
      <c r="E104">
        <v>2</v>
      </c>
      <c r="F104">
        <v>7</v>
      </c>
      <c r="G104" t="s">
        <v>19</v>
      </c>
      <c r="H104">
        <v>26</v>
      </c>
      <c r="I104" t="s">
        <v>23</v>
      </c>
      <c r="J104" t="s">
        <v>23</v>
      </c>
      <c r="K104" t="s">
        <v>23</v>
      </c>
      <c r="L104" t="s">
        <v>23</v>
      </c>
      <c r="M104" t="s">
        <v>24</v>
      </c>
      <c r="N104" t="s">
        <v>25</v>
      </c>
      <c r="S104" t="s">
        <v>23</v>
      </c>
    </row>
    <row r="105" spans="1:20" x14ac:dyDescent="0.25">
      <c r="A105">
        <v>103</v>
      </c>
      <c r="B105">
        <v>5</v>
      </c>
      <c r="C105">
        <v>3</v>
      </c>
      <c r="D105">
        <v>12</v>
      </c>
      <c r="E105">
        <v>2</v>
      </c>
      <c r="F105">
        <v>1</v>
      </c>
      <c r="G105" t="s">
        <v>19</v>
      </c>
      <c r="H105">
        <v>18</v>
      </c>
      <c r="I105" t="s">
        <v>21</v>
      </c>
      <c r="J105" t="s">
        <v>23</v>
      </c>
      <c r="K105" t="s">
        <v>23</v>
      </c>
      <c r="L105" t="s">
        <v>23</v>
      </c>
      <c r="M105" t="s">
        <v>24</v>
      </c>
      <c r="Q105" t="s">
        <v>25</v>
      </c>
      <c r="S105" t="s">
        <v>23</v>
      </c>
    </row>
    <row r="106" spans="1:20" x14ac:dyDescent="0.25">
      <c r="A106">
        <v>104</v>
      </c>
      <c r="B106">
        <v>5</v>
      </c>
      <c r="C106">
        <v>2</v>
      </c>
      <c r="D106">
        <v>5</v>
      </c>
      <c r="E106">
        <v>2</v>
      </c>
      <c r="F106">
        <v>2</v>
      </c>
      <c r="G106" t="s">
        <v>19</v>
      </c>
      <c r="H106">
        <v>12</v>
      </c>
      <c r="I106" t="s">
        <v>23</v>
      </c>
      <c r="J106" t="s">
        <v>23</v>
      </c>
      <c r="K106" t="s">
        <v>23</v>
      </c>
      <c r="L106" t="s">
        <v>23</v>
      </c>
      <c r="M106" t="s">
        <v>24</v>
      </c>
      <c r="P106" t="s">
        <v>25</v>
      </c>
      <c r="S106" t="s">
        <v>23</v>
      </c>
    </row>
    <row r="107" spans="1:20" x14ac:dyDescent="0.25">
      <c r="A107">
        <v>105</v>
      </c>
      <c r="B107">
        <v>2</v>
      </c>
      <c r="C107">
        <v>2</v>
      </c>
      <c r="D107">
        <v>10</v>
      </c>
      <c r="E107">
        <v>2</v>
      </c>
      <c r="F107">
        <v>1</v>
      </c>
      <c r="G107" t="s">
        <v>19</v>
      </c>
      <c r="H107">
        <v>7</v>
      </c>
      <c r="I107" t="s">
        <v>21</v>
      </c>
      <c r="J107" t="s">
        <v>23</v>
      </c>
      <c r="K107" t="s">
        <v>23</v>
      </c>
      <c r="L107" t="s">
        <v>23</v>
      </c>
      <c r="M107" t="s">
        <v>24</v>
      </c>
      <c r="Q107" t="s">
        <v>25</v>
      </c>
      <c r="S107" t="s">
        <v>23</v>
      </c>
    </row>
    <row r="108" spans="1:20" hidden="1" x14ac:dyDescent="0.25">
      <c r="A108">
        <v>106</v>
      </c>
      <c r="B108">
        <v>3</v>
      </c>
      <c r="C108">
        <v>2</v>
      </c>
      <c r="D108">
        <v>5</v>
      </c>
      <c r="E108">
        <v>1</v>
      </c>
      <c r="F108">
        <v>0</v>
      </c>
      <c r="G108" t="s">
        <v>19</v>
      </c>
      <c r="H108">
        <v>9</v>
      </c>
      <c r="I108" t="s">
        <v>23</v>
      </c>
      <c r="J108" t="s">
        <v>23</v>
      </c>
      <c r="K108" t="s">
        <v>23</v>
      </c>
      <c r="L108" t="s">
        <v>23</v>
      </c>
      <c r="M108" t="s">
        <v>24</v>
      </c>
      <c r="Q108" t="s">
        <v>25</v>
      </c>
      <c r="S108" t="s">
        <v>21</v>
      </c>
    </row>
    <row r="109" spans="1:20" x14ac:dyDescent="0.25">
      <c r="A109">
        <v>107</v>
      </c>
      <c r="B109">
        <v>2</v>
      </c>
      <c r="C109">
        <v>2</v>
      </c>
      <c r="D109">
        <v>7</v>
      </c>
      <c r="E109">
        <v>3</v>
      </c>
      <c r="F109">
        <v>1</v>
      </c>
      <c r="G109" t="s">
        <v>19</v>
      </c>
      <c r="H109">
        <v>8</v>
      </c>
      <c r="I109" t="s">
        <v>23</v>
      </c>
      <c r="J109" t="s">
        <v>23</v>
      </c>
      <c r="K109" t="s">
        <v>21</v>
      </c>
      <c r="L109" t="s">
        <v>23</v>
      </c>
      <c r="M109" t="s">
        <v>24</v>
      </c>
      <c r="N109" t="s">
        <v>25</v>
      </c>
      <c r="S109" t="s">
        <v>23</v>
      </c>
    </row>
    <row r="110" spans="1:20" x14ac:dyDescent="0.25">
      <c r="A110">
        <v>108</v>
      </c>
      <c r="B110">
        <v>3</v>
      </c>
      <c r="C110">
        <v>3</v>
      </c>
      <c r="D110">
        <v>4</v>
      </c>
      <c r="E110">
        <v>2</v>
      </c>
      <c r="F110">
        <v>2</v>
      </c>
      <c r="G110" t="s">
        <v>19</v>
      </c>
      <c r="H110">
        <v>5</v>
      </c>
      <c r="I110" t="s">
        <v>23</v>
      </c>
      <c r="J110" t="s">
        <v>23</v>
      </c>
      <c r="K110" t="s">
        <v>23</v>
      </c>
      <c r="L110" t="s">
        <v>23</v>
      </c>
      <c r="M110" t="s">
        <v>24</v>
      </c>
      <c r="O110" t="s">
        <v>25</v>
      </c>
      <c r="S110" t="s">
        <v>23</v>
      </c>
    </row>
    <row r="111" spans="1:20" x14ac:dyDescent="0.25">
      <c r="A111">
        <v>109</v>
      </c>
      <c r="B111">
        <v>2</v>
      </c>
      <c r="C111">
        <v>3</v>
      </c>
      <c r="D111">
        <v>3</v>
      </c>
      <c r="E111">
        <v>2</v>
      </c>
      <c r="F111">
        <v>1</v>
      </c>
      <c r="G111" t="s">
        <v>19</v>
      </c>
      <c r="H111">
        <v>6</v>
      </c>
      <c r="I111" t="s">
        <v>21</v>
      </c>
      <c r="J111" t="s">
        <v>23</v>
      </c>
      <c r="K111" t="s">
        <v>21</v>
      </c>
      <c r="L111" t="s">
        <v>23</v>
      </c>
      <c r="M111" t="s">
        <v>24</v>
      </c>
      <c r="Q111" t="s">
        <v>25</v>
      </c>
      <c r="S111" t="s">
        <v>23</v>
      </c>
    </row>
    <row r="112" spans="1:20" x14ac:dyDescent="0.25">
      <c r="A112">
        <v>110</v>
      </c>
      <c r="B112">
        <v>3</v>
      </c>
      <c r="C112">
        <v>2</v>
      </c>
      <c r="D112">
        <v>4</v>
      </c>
      <c r="E112">
        <v>1</v>
      </c>
      <c r="F112">
        <v>1</v>
      </c>
      <c r="G112" t="s">
        <v>19</v>
      </c>
      <c r="H112">
        <v>18</v>
      </c>
      <c r="I112" t="s">
        <v>21</v>
      </c>
      <c r="J112" t="s">
        <v>23</v>
      </c>
      <c r="K112" t="s">
        <v>21</v>
      </c>
      <c r="L112" t="s">
        <v>23</v>
      </c>
      <c r="M112" t="s">
        <v>28</v>
      </c>
      <c r="P112" t="s">
        <v>25</v>
      </c>
      <c r="S112" t="s">
        <v>23</v>
      </c>
    </row>
    <row r="113" spans="1:19" x14ac:dyDescent="0.25">
      <c r="A113">
        <v>111</v>
      </c>
      <c r="B113">
        <v>4</v>
      </c>
      <c r="C113">
        <v>3</v>
      </c>
      <c r="D113">
        <v>8</v>
      </c>
      <c r="E113">
        <v>3</v>
      </c>
      <c r="F113">
        <v>7</v>
      </c>
      <c r="G113" t="s">
        <v>19</v>
      </c>
      <c r="H113">
        <v>20</v>
      </c>
      <c r="I113" t="s">
        <v>23</v>
      </c>
      <c r="J113" t="s">
        <v>23</v>
      </c>
      <c r="K113" t="s">
        <v>21</v>
      </c>
      <c r="L113" t="s">
        <v>23</v>
      </c>
      <c r="M113" t="s">
        <v>24</v>
      </c>
      <c r="N113" t="s">
        <v>25</v>
      </c>
      <c r="S113" t="s">
        <v>23</v>
      </c>
    </row>
    <row r="114" spans="1:19" x14ac:dyDescent="0.25">
      <c r="A114">
        <v>112</v>
      </c>
      <c r="B114">
        <v>2</v>
      </c>
      <c r="C114">
        <v>2</v>
      </c>
      <c r="D114">
        <v>3</v>
      </c>
      <c r="E114">
        <v>3</v>
      </c>
      <c r="F114">
        <v>3</v>
      </c>
      <c r="G114" t="s">
        <v>19</v>
      </c>
      <c r="H114">
        <v>6</v>
      </c>
      <c r="I114" t="s">
        <v>23</v>
      </c>
      <c r="J114" t="s">
        <v>23</v>
      </c>
      <c r="K114" t="s">
        <v>21</v>
      </c>
      <c r="L114" t="s">
        <v>23</v>
      </c>
      <c r="M114" t="s">
        <v>26</v>
      </c>
      <c r="O114" t="s">
        <v>25</v>
      </c>
      <c r="S114" t="s">
        <v>23</v>
      </c>
    </row>
    <row r="115" spans="1:19" hidden="1" x14ac:dyDescent="0.25">
      <c r="A115">
        <v>113</v>
      </c>
      <c r="B115">
        <v>3</v>
      </c>
      <c r="C115">
        <v>2</v>
      </c>
      <c r="D115">
        <v>5</v>
      </c>
      <c r="E115">
        <v>2</v>
      </c>
      <c r="F115">
        <v>2</v>
      </c>
      <c r="G115" t="s">
        <v>19</v>
      </c>
      <c r="H115">
        <v>12</v>
      </c>
      <c r="I115" t="s">
        <v>21</v>
      </c>
      <c r="J115" t="s">
        <v>23</v>
      </c>
      <c r="K115" t="s">
        <v>21</v>
      </c>
      <c r="L115" t="s">
        <v>23</v>
      </c>
      <c r="M115" t="s">
        <v>24</v>
      </c>
      <c r="Q115" t="s">
        <v>25</v>
      </c>
      <c r="S115" t="s">
        <v>21</v>
      </c>
    </row>
    <row r="116" spans="1:19" hidden="1" x14ac:dyDescent="0.25">
      <c r="A116">
        <v>114</v>
      </c>
      <c r="B116">
        <v>2</v>
      </c>
      <c r="C116">
        <v>2</v>
      </c>
      <c r="D116">
        <v>10</v>
      </c>
      <c r="E116">
        <v>1</v>
      </c>
      <c r="F116">
        <v>1</v>
      </c>
      <c r="G116" t="s">
        <v>19</v>
      </c>
      <c r="H116">
        <v>4</v>
      </c>
      <c r="I116" t="s">
        <v>23</v>
      </c>
      <c r="J116" t="s">
        <v>23</v>
      </c>
      <c r="K116" t="s">
        <v>23</v>
      </c>
      <c r="L116" t="s">
        <v>23</v>
      </c>
      <c r="M116" t="s">
        <v>24</v>
      </c>
      <c r="N116" t="s">
        <v>25</v>
      </c>
      <c r="S116" t="s">
        <v>21</v>
      </c>
    </row>
    <row r="117" spans="1:19" x14ac:dyDescent="0.25">
      <c r="A117">
        <v>115</v>
      </c>
      <c r="B117">
        <v>4</v>
      </c>
      <c r="C117">
        <v>2</v>
      </c>
      <c r="D117">
        <v>10</v>
      </c>
      <c r="E117">
        <v>3</v>
      </c>
      <c r="F117">
        <v>2</v>
      </c>
      <c r="G117" t="s">
        <v>19</v>
      </c>
      <c r="H117">
        <v>20</v>
      </c>
      <c r="I117" t="s">
        <v>21</v>
      </c>
      <c r="J117" t="s">
        <v>23</v>
      </c>
      <c r="K117" t="s">
        <v>23</v>
      </c>
      <c r="L117" t="s">
        <v>23</v>
      </c>
      <c r="M117" t="s">
        <v>28</v>
      </c>
      <c r="N117" t="s">
        <v>25</v>
      </c>
      <c r="S117" t="s">
        <v>23</v>
      </c>
    </row>
    <row r="118" spans="1:19" hidden="1" x14ac:dyDescent="0.25">
      <c r="A118">
        <v>116</v>
      </c>
      <c r="B118">
        <v>5</v>
      </c>
      <c r="C118">
        <v>2</v>
      </c>
      <c r="D118">
        <v>10</v>
      </c>
      <c r="E118">
        <v>2</v>
      </c>
      <c r="F118">
        <v>1</v>
      </c>
      <c r="G118" t="s">
        <v>19</v>
      </c>
      <c r="H118">
        <v>20</v>
      </c>
      <c r="I118" t="s">
        <v>21</v>
      </c>
      <c r="J118" t="s">
        <v>23</v>
      </c>
      <c r="K118" t="s">
        <v>21</v>
      </c>
      <c r="L118" t="s">
        <v>23</v>
      </c>
      <c r="M118" t="s">
        <v>28</v>
      </c>
      <c r="P118" t="s">
        <v>25</v>
      </c>
      <c r="S118" t="s">
        <v>21</v>
      </c>
    </row>
    <row r="119" spans="1:19" x14ac:dyDescent="0.25">
      <c r="A119">
        <v>117</v>
      </c>
      <c r="B119">
        <v>2</v>
      </c>
      <c r="C119">
        <v>3</v>
      </c>
      <c r="D119">
        <v>6</v>
      </c>
      <c r="E119">
        <v>2</v>
      </c>
      <c r="F119">
        <v>3</v>
      </c>
      <c r="G119" t="s">
        <v>19</v>
      </c>
      <c r="H119">
        <v>11</v>
      </c>
      <c r="I119" t="s">
        <v>23</v>
      </c>
      <c r="J119" t="s">
        <v>23</v>
      </c>
      <c r="K119" t="s">
        <v>23</v>
      </c>
      <c r="L119" t="s">
        <v>23</v>
      </c>
      <c r="M119" t="s">
        <v>24</v>
      </c>
      <c r="Q119" t="s">
        <v>25</v>
      </c>
      <c r="S119" t="s">
        <v>23</v>
      </c>
    </row>
    <row r="120" spans="1:19" x14ac:dyDescent="0.25">
      <c r="A120">
        <v>118</v>
      </c>
      <c r="B120">
        <v>3</v>
      </c>
      <c r="C120">
        <v>3</v>
      </c>
      <c r="D120">
        <v>8</v>
      </c>
      <c r="E120">
        <v>1</v>
      </c>
      <c r="F120">
        <v>2</v>
      </c>
      <c r="G120" t="s">
        <v>19</v>
      </c>
      <c r="H120">
        <v>12</v>
      </c>
      <c r="I120" t="s">
        <v>23</v>
      </c>
      <c r="J120" t="s">
        <v>23</v>
      </c>
      <c r="K120" t="s">
        <v>21</v>
      </c>
      <c r="L120" t="s">
        <v>23</v>
      </c>
      <c r="M120" t="s">
        <v>24</v>
      </c>
      <c r="N120" t="s">
        <v>25</v>
      </c>
      <c r="S120" t="s">
        <v>23</v>
      </c>
    </row>
    <row r="121" spans="1:19" hidden="1" x14ac:dyDescent="0.25">
      <c r="A121">
        <v>119</v>
      </c>
      <c r="B121">
        <v>2</v>
      </c>
      <c r="C121">
        <v>3</v>
      </c>
      <c r="D121">
        <v>3</v>
      </c>
      <c r="E121">
        <v>1</v>
      </c>
      <c r="F121">
        <v>2</v>
      </c>
      <c r="G121" t="s">
        <v>19</v>
      </c>
      <c r="H121">
        <v>15</v>
      </c>
      <c r="I121" t="s">
        <v>21</v>
      </c>
      <c r="J121" t="s">
        <v>23</v>
      </c>
      <c r="K121" t="s">
        <v>21</v>
      </c>
      <c r="L121" t="s">
        <v>23</v>
      </c>
      <c r="M121" t="s">
        <v>24</v>
      </c>
      <c r="O121" t="s">
        <v>25</v>
      </c>
      <c r="S121" t="s">
        <v>21</v>
      </c>
    </row>
    <row r="122" spans="1:19" x14ac:dyDescent="0.25">
      <c r="A122">
        <v>120</v>
      </c>
      <c r="B122">
        <v>2</v>
      </c>
      <c r="C122">
        <v>2</v>
      </c>
      <c r="D122">
        <v>10</v>
      </c>
      <c r="E122">
        <v>2</v>
      </c>
      <c r="F122">
        <v>0</v>
      </c>
      <c r="G122" t="s">
        <v>19</v>
      </c>
      <c r="H122">
        <v>8</v>
      </c>
      <c r="I122" t="s">
        <v>23</v>
      </c>
      <c r="J122" t="s">
        <v>23</v>
      </c>
      <c r="K122" t="s">
        <v>23</v>
      </c>
      <c r="L122" t="s">
        <v>23</v>
      </c>
      <c r="M122" t="s">
        <v>24</v>
      </c>
      <c r="Q122" t="s">
        <v>25</v>
      </c>
      <c r="S122" t="s">
        <v>23</v>
      </c>
    </row>
    <row r="123" spans="1:19" x14ac:dyDescent="0.25">
      <c r="A123">
        <v>121</v>
      </c>
      <c r="B123">
        <v>2</v>
      </c>
      <c r="C123">
        <v>2</v>
      </c>
      <c r="D123">
        <v>10</v>
      </c>
      <c r="E123">
        <v>2</v>
      </c>
      <c r="F123">
        <v>1</v>
      </c>
      <c r="G123" t="s">
        <v>19</v>
      </c>
      <c r="H123">
        <v>7</v>
      </c>
      <c r="I123" t="s">
        <v>23</v>
      </c>
      <c r="J123" t="s">
        <v>23</v>
      </c>
      <c r="K123" t="s">
        <v>23</v>
      </c>
      <c r="L123" t="s">
        <v>23</v>
      </c>
      <c r="M123" t="s">
        <v>24</v>
      </c>
      <c r="Q123" t="s">
        <v>25</v>
      </c>
      <c r="S123" t="s">
        <v>23</v>
      </c>
    </row>
    <row r="124" spans="1:19" hidden="1" x14ac:dyDescent="0.25">
      <c r="A124">
        <v>122</v>
      </c>
      <c r="B124">
        <v>3</v>
      </c>
      <c r="C124">
        <v>3</v>
      </c>
      <c r="D124">
        <v>10</v>
      </c>
      <c r="E124">
        <v>2</v>
      </c>
      <c r="F124">
        <v>3</v>
      </c>
      <c r="G124" t="s">
        <v>19</v>
      </c>
      <c r="H124">
        <v>12</v>
      </c>
      <c r="I124" t="s">
        <v>21</v>
      </c>
      <c r="J124" t="s">
        <v>23</v>
      </c>
      <c r="K124" t="s">
        <v>21</v>
      </c>
      <c r="L124" t="s">
        <v>23</v>
      </c>
      <c r="M124" t="s">
        <v>24</v>
      </c>
      <c r="N124" t="s">
        <v>25</v>
      </c>
      <c r="S124" t="s">
        <v>21</v>
      </c>
    </row>
    <row r="125" spans="1:19" x14ac:dyDescent="0.25">
      <c r="A125">
        <v>123</v>
      </c>
      <c r="B125">
        <v>3</v>
      </c>
      <c r="C125">
        <v>2</v>
      </c>
      <c r="D125">
        <v>10</v>
      </c>
      <c r="E125">
        <v>2</v>
      </c>
      <c r="F125">
        <v>3</v>
      </c>
      <c r="G125" t="s">
        <v>19</v>
      </c>
      <c r="H125">
        <v>11</v>
      </c>
      <c r="I125" t="s">
        <v>23</v>
      </c>
      <c r="J125" t="s">
        <v>23</v>
      </c>
      <c r="K125" t="s">
        <v>21</v>
      </c>
      <c r="L125" t="s">
        <v>23</v>
      </c>
      <c r="M125" t="s">
        <v>28</v>
      </c>
      <c r="N125" t="s">
        <v>25</v>
      </c>
      <c r="O125" t="s">
        <v>25</v>
      </c>
      <c r="P125" t="s">
        <v>25</v>
      </c>
      <c r="S125" t="s">
        <v>23</v>
      </c>
    </row>
    <row r="126" spans="1:19" x14ac:dyDescent="0.25">
      <c r="A126">
        <v>124</v>
      </c>
      <c r="B126">
        <v>2</v>
      </c>
      <c r="C126">
        <v>3</v>
      </c>
      <c r="D126">
        <v>5</v>
      </c>
      <c r="E126">
        <v>2</v>
      </c>
      <c r="F126">
        <v>1</v>
      </c>
      <c r="G126" t="s">
        <v>19</v>
      </c>
      <c r="H126">
        <v>8</v>
      </c>
      <c r="I126" t="s">
        <v>23</v>
      </c>
      <c r="J126" t="s">
        <v>23</v>
      </c>
      <c r="K126" t="s">
        <v>23</v>
      </c>
      <c r="L126" t="s">
        <v>23</v>
      </c>
      <c r="M126" t="s">
        <v>24</v>
      </c>
      <c r="P126" t="s">
        <v>25</v>
      </c>
      <c r="S126" t="s">
        <v>23</v>
      </c>
    </row>
    <row r="127" spans="1:19" x14ac:dyDescent="0.25">
      <c r="A127">
        <v>125</v>
      </c>
      <c r="B127">
        <v>4</v>
      </c>
      <c r="C127">
        <v>2</v>
      </c>
      <c r="D127">
        <v>5</v>
      </c>
      <c r="E127">
        <v>3</v>
      </c>
      <c r="F127">
        <v>2</v>
      </c>
      <c r="G127" t="s">
        <v>19</v>
      </c>
      <c r="H127">
        <v>12</v>
      </c>
      <c r="I127" t="s">
        <v>21</v>
      </c>
      <c r="J127" t="s">
        <v>23</v>
      </c>
      <c r="K127" t="s">
        <v>23</v>
      </c>
      <c r="L127" t="s">
        <v>23</v>
      </c>
      <c r="M127" t="s">
        <v>24</v>
      </c>
      <c r="N127" t="s">
        <v>25</v>
      </c>
      <c r="S127" t="s">
        <v>23</v>
      </c>
    </row>
    <row r="128" spans="1:19" x14ac:dyDescent="0.25">
      <c r="A128">
        <v>126</v>
      </c>
      <c r="B128">
        <v>4</v>
      </c>
      <c r="C128">
        <v>3</v>
      </c>
      <c r="D128">
        <v>5</v>
      </c>
      <c r="E128">
        <v>2</v>
      </c>
      <c r="F128">
        <v>2</v>
      </c>
      <c r="G128" t="s">
        <v>19</v>
      </c>
      <c r="H128">
        <v>12</v>
      </c>
      <c r="I128" t="s">
        <v>21</v>
      </c>
      <c r="J128" t="s">
        <v>23</v>
      </c>
      <c r="K128" t="s">
        <v>23</v>
      </c>
      <c r="L128" t="s">
        <v>23</v>
      </c>
      <c r="M128" t="s">
        <v>28</v>
      </c>
      <c r="N128" t="s">
        <v>25</v>
      </c>
      <c r="O128" t="s">
        <v>25</v>
      </c>
      <c r="S128" t="s">
        <v>23</v>
      </c>
    </row>
    <row r="129" spans="1:19" hidden="1" x14ac:dyDescent="0.25">
      <c r="A129">
        <v>127</v>
      </c>
      <c r="B129">
        <v>4</v>
      </c>
      <c r="C129">
        <v>2</v>
      </c>
      <c r="D129">
        <v>2</v>
      </c>
      <c r="E129">
        <v>3</v>
      </c>
      <c r="F129">
        <v>1</v>
      </c>
      <c r="G129" t="s">
        <v>19</v>
      </c>
      <c r="H129">
        <v>23</v>
      </c>
      <c r="I129" t="s">
        <v>23</v>
      </c>
      <c r="J129" t="s">
        <v>23</v>
      </c>
      <c r="K129" t="s">
        <v>21</v>
      </c>
      <c r="L129" t="s">
        <v>23</v>
      </c>
      <c r="M129" t="s">
        <v>24</v>
      </c>
      <c r="Q129" t="s">
        <v>25</v>
      </c>
      <c r="S129" t="s">
        <v>21</v>
      </c>
    </row>
    <row r="130" spans="1:19" x14ac:dyDescent="0.25">
      <c r="A130">
        <v>128</v>
      </c>
      <c r="B130">
        <v>4</v>
      </c>
      <c r="C130">
        <v>2</v>
      </c>
      <c r="D130">
        <v>6</v>
      </c>
      <c r="E130">
        <v>2</v>
      </c>
      <c r="F130">
        <v>4</v>
      </c>
      <c r="G130" t="s">
        <v>19</v>
      </c>
      <c r="H130">
        <v>15</v>
      </c>
      <c r="I130" t="s">
        <v>23</v>
      </c>
      <c r="J130" t="s">
        <v>23</v>
      </c>
      <c r="K130" t="s">
        <v>21</v>
      </c>
      <c r="L130" t="s">
        <v>23</v>
      </c>
      <c r="M130" t="s">
        <v>24</v>
      </c>
      <c r="O130" t="s">
        <v>25</v>
      </c>
      <c r="S130" t="s">
        <v>23</v>
      </c>
    </row>
    <row r="131" spans="1:19" x14ac:dyDescent="0.25">
      <c r="A131">
        <v>129</v>
      </c>
      <c r="B131">
        <v>3</v>
      </c>
      <c r="C131">
        <v>2</v>
      </c>
      <c r="D131">
        <v>5</v>
      </c>
      <c r="E131">
        <v>2</v>
      </c>
      <c r="F131">
        <v>14</v>
      </c>
      <c r="G131" t="s">
        <v>19</v>
      </c>
      <c r="H131">
        <v>17</v>
      </c>
      <c r="I131" t="s">
        <v>21</v>
      </c>
      <c r="J131" t="s">
        <v>23</v>
      </c>
      <c r="K131" t="s">
        <v>21</v>
      </c>
      <c r="L131" t="s">
        <v>23</v>
      </c>
      <c r="M131" t="s">
        <v>24</v>
      </c>
      <c r="Q131" t="s">
        <v>25</v>
      </c>
      <c r="S131" t="s">
        <v>23</v>
      </c>
    </row>
    <row r="132" spans="1:19" x14ac:dyDescent="0.25">
      <c r="A132">
        <v>130</v>
      </c>
      <c r="B132">
        <v>3</v>
      </c>
      <c r="C132">
        <v>3</v>
      </c>
      <c r="D132">
        <v>2</v>
      </c>
      <c r="E132">
        <v>1</v>
      </c>
      <c r="F132">
        <v>1</v>
      </c>
      <c r="G132" t="s">
        <v>19</v>
      </c>
      <c r="H132">
        <v>6</v>
      </c>
      <c r="I132" t="s">
        <v>21</v>
      </c>
      <c r="J132" t="s">
        <v>23</v>
      </c>
      <c r="K132" t="s">
        <v>21</v>
      </c>
      <c r="L132" t="s">
        <v>23</v>
      </c>
      <c r="M132" t="s">
        <v>24</v>
      </c>
      <c r="N132" t="s">
        <v>25</v>
      </c>
      <c r="O132" t="s">
        <v>25</v>
      </c>
      <c r="P132" t="s">
        <v>25</v>
      </c>
      <c r="S132" t="s">
        <v>23</v>
      </c>
    </row>
    <row r="133" spans="1:19" x14ac:dyDescent="0.25">
      <c r="A133">
        <v>131</v>
      </c>
      <c r="B133">
        <v>6</v>
      </c>
      <c r="C133">
        <v>3</v>
      </c>
      <c r="D133">
        <v>3</v>
      </c>
      <c r="E133">
        <v>2</v>
      </c>
      <c r="F133">
        <v>1</v>
      </c>
      <c r="G133">
        <v>0.5</v>
      </c>
      <c r="H133">
        <v>9</v>
      </c>
      <c r="I133" t="s">
        <v>21</v>
      </c>
      <c r="J133" t="s">
        <v>23</v>
      </c>
      <c r="K133" t="s">
        <v>23</v>
      </c>
      <c r="L133" t="s">
        <v>23</v>
      </c>
      <c r="M133" t="s">
        <v>24</v>
      </c>
      <c r="Q133" t="s">
        <v>25</v>
      </c>
      <c r="S133" t="s">
        <v>23</v>
      </c>
    </row>
    <row r="134" spans="1:19" x14ac:dyDescent="0.25">
      <c r="A134">
        <v>132</v>
      </c>
      <c r="B134">
        <v>2</v>
      </c>
      <c r="C134">
        <v>2</v>
      </c>
      <c r="D134">
        <v>12</v>
      </c>
      <c r="E134">
        <v>3</v>
      </c>
      <c r="F134">
        <v>0</v>
      </c>
      <c r="G134">
        <v>0</v>
      </c>
      <c r="H134">
        <v>12</v>
      </c>
      <c r="I134" t="s">
        <v>21</v>
      </c>
      <c r="J134" t="s">
        <v>23</v>
      </c>
      <c r="K134" t="s">
        <v>23</v>
      </c>
      <c r="L134" t="s">
        <v>23</v>
      </c>
      <c r="M134" t="s">
        <v>24</v>
      </c>
      <c r="N134" t="s">
        <v>25</v>
      </c>
      <c r="O134" t="s">
        <v>25</v>
      </c>
      <c r="P134" t="s">
        <v>25</v>
      </c>
      <c r="S134" t="s">
        <v>23</v>
      </c>
    </row>
    <row r="135" spans="1:19" x14ac:dyDescent="0.25">
      <c r="A135">
        <v>133</v>
      </c>
      <c r="B135">
        <v>2</v>
      </c>
      <c r="C135">
        <v>3</v>
      </c>
      <c r="D135">
        <v>30</v>
      </c>
      <c r="E135">
        <v>2</v>
      </c>
      <c r="F135">
        <v>2</v>
      </c>
      <c r="G135" t="s">
        <v>19</v>
      </c>
      <c r="H135">
        <v>6</v>
      </c>
      <c r="I135" t="s">
        <v>21</v>
      </c>
      <c r="J135" t="s">
        <v>23</v>
      </c>
      <c r="K135" t="s">
        <v>23</v>
      </c>
      <c r="L135" t="s">
        <v>23</v>
      </c>
      <c r="M135" t="s">
        <v>24</v>
      </c>
      <c r="P135" t="s">
        <v>25</v>
      </c>
      <c r="S135" t="s">
        <v>23</v>
      </c>
    </row>
    <row r="136" spans="1:19" x14ac:dyDescent="0.25">
      <c r="A136">
        <v>134</v>
      </c>
      <c r="B136">
        <v>2</v>
      </c>
      <c r="C136">
        <v>2</v>
      </c>
      <c r="D136">
        <v>3</v>
      </c>
      <c r="E136">
        <v>2</v>
      </c>
      <c r="F136">
        <v>1</v>
      </c>
      <c r="G136" t="s">
        <v>19</v>
      </c>
      <c r="H136">
        <v>6</v>
      </c>
      <c r="I136" t="s">
        <v>23</v>
      </c>
      <c r="J136" t="s">
        <v>23</v>
      </c>
      <c r="K136" t="s">
        <v>23</v>
      </c>
      <c r="L136" t="s">
        <v>23</v>
      </c>
      <c r="M136" t="s">
        <v>26</v>
      </c>
      <c r="N136" t="s">
        <v>25</v>
      </c>
      <c r="O136" t="s">
        <v>25</v>
      </c>
      <c r="P136" t="s">
        <v>25</v>
      </c>
      <c r="S136" t="s">
        <v>23</v>
      </c>
    </row>
    <row r="137" spans="1:19" x14ac:dyDescent="0.25">
      <c r="A137">
        <v>135</v>
      </c>
      <c r="B137">
        <v>1</v>
      </c>
      <c r="C137">
        <v>2</v>
      </c>
      <c r="D137">
        <v>8</v>
      </c>
      <c r="E137">
        <v>2</v>
      </c>
      <c r="F137">
        <v>1</v>
      </c>
      <c r="G137" t="s">
        <v>19</v>
      </c>
      <c r="H137">
        <v>3</v>
      </c>
      <c r="I137" t="s">
        <v>23</v>
      </c>
      <c r="J137" t="s">
        <v>23</v>
      </c>
      <c r="K137" t="s">
        <v>23</v>
      </c>
      <c r="L137" t="s">
        <v>23</v>
      </c>
      <c r="M137" t="s">
        <v>26</v>
      </c>
      <c r="N137" t="s">
        <v>25</v>
      </c>
      <c r="S137" t="s">
        <v>23</v>
      </c>
    </row>
    <row r="138" spans="1:19" x14ac:dyDescent="0.25">
      <c r="A138">
        <v>136</v>
      </c>
      <c r="B138">
        <v>2</v>
      </c>
      <c r="C138">
        <v>3</v>
      </c>
      <c r="D138">
        <v>2</v>
      </c>
      <c r="E138">
        <v>2</v>
      </c>
      <c r="F138">
        <v>3</v>
      </c>
      <c r="G138" t="s">
        <v>19</v>
      </c>
      <c r="H138">
        <v>7</v>
      </c>
      <c r="I138" t="s">
        <v>23</v>
      </c>
      <c r="J138" t="s">
        <v>23</v>
      </c>
      <c r="K138" t="s">
        <v>21</v>
      </c>
      <c r="L138" t="s">
        <v>23</v>
      </c>
      <c r="M138" t="s">
        <v>26</v>
      </c>
      <c r="N138" t="s">
        <v>25</v>
      </c>
      <c r="S138" t="s">
        <v>23</v>
      </c>
    </row>
    <row r="139" spans="1:19" x14ac:dyDescent="0.25">
      <c r="A139">
        <v>137</v>
      </c>
      <c r="B139">
        <v>3</v>
      </c>
      <c r="C139">
        <v>2</v>
      </c>
      <c r="D139">
        <v>5</v>
      </c>
      <c r="E139">
        <v>2</v>
      </c>
      <c r="F139">
        <v>1</v>
      </c>
      <c r="G139" t="s">
        <v>19</v>
      </c>
      <c r="H139">
        <v>12</v>
      </c>
      <c r="I139" t="s">
        <v>23</v>
      </c>
      <c r="J139" t="s">
        <v>23</v>
      </c>
      <c r="K139" t="s">
        <v>23</v>
      </c>
      <c r="L139" t="s">
        <v>23</v>
      </c>
      <c r="M139" t="s">
        <v>24</v>
      </c>
      <c r="Q139" t="s">
        <v>25</v>
      </c>
      <c r="S139" t="s">
        <v>23</v>
      </c>
    </row>
    <row r="140" spans="1:19" x14ac:dyDescent="0.25">
      <c r="A140">
        <v>138</v>
      </c>
      <c r="B140">
        <v>2</v>
      </c>
      <c r="C140">
        <v>3</v>
      </c>
      <c r="D140">
        <v>5</v>
      </c>
      <c r="E140">
        <v>2</v>
      </c>
      <c r="F140">
        <v>1</v>
      </c>
      <c r="G140" t="s">
        <v>19</v>
      </c>
      <c r="H140">
        <v>8</v>
      </c>
      <c r="I140" t="s">
        <v>23</v>
      </c>
      <c r="J140" t="s">
        <v>23</v>
      </c>
      <c r="K140" t="s">
        <v>23</v>
      </c>
      <c r="L140" t="s">
        <v>23</v>
      </c>
      <c r="M140" t="s">
        <v>24</v>
      </c>
      <c r="N140" t="s">
        <v>25</v>
      </c>
      <c r="S140" t="s">
        <v>23</v>
      </c>
    </row>
    <row r="141" spans="1:19" x14ac:dyDescent="0.25">
      <c r="A141">
        <v>139</v>
      </c>
      <c r="B141">
        <v>2</v>
      </c>
      <c r="C141">
        <v>3</v>
      </c>
      <c r="D141">
        <v>8</v>
      </c>
      <c r="E141">
        <v>1</v>
      </c>
      <c r="F141">
        <v>2</v>
      </c>
      <c r="G141" t="s">
        <v>19</v>
      </c>
      <c r="H141">
        <v>4</v>
      </c>
      <c r="I141" t="s">
        <v>23</v>
      </c>
      <c r="J141" t="s">
        <v>23</v>
      </c>
      <c r="K141" t="s">
        <v>21</v>
      </c>
      <c r="L141" t="s">
        <v>23</v>
      </c>
      <c r="M141" t="s">
        <v>26</v>
      </c>
      <c r="N141" t="s">
        <v>25</v>
      </c>
      <c r="O141" t="s">
        <v>25</v>
      </c>
      <c r="P141" t="s">
        <v>25</v>
      </c>
      <c r="S141" t="s">
        <v>23</v>
      </c>
    </row>
    <row r="142" spans="1:19" x14ac:dyDescent="0.25">
      <c r="A142">
        <v>140</v>
      </c>
      <c r="B142">
        <v>3</v>
      </c>
      <c r="C142">
        <v>0</v>
      </c>
      <c r="D142">
        <v>20</v>
      </c>
      <c r="E142">
        <v>2</v>
      </c>
      <c r="F142">
        <v>0</v>
      </c>
      <c r="G142" t="s">
        <v>19</v>
      </c>
      <c r="H142">
        <v>9</v>
      </c>
      <c r="I142" t="s">
        <v>21</v>
      </c>
      <c r="J142" t="s">
        <v>23</v>
      </c>
      <c r="K142" t="s">
        <v>21</v>
      </c>
      <c r="L142" t="s">
        <v>23</v>
      </c>
      <c r="M142" t="s">
        <v>28</v>
      </c>
      <c r="N142" t="s">
        <v>25</v>
      </c>
      <c r="O142" t="s">
        <v>25</v>
      </c>
      <c r="P142" t="s">
        <v>25</v>
      </c>
      <c r="S142" t="s">
        <v>23</v>
      </c>
    </row>
    <row r="143" spans="1:19" hidden="1" x14ac:dyDescent="0.25">
      <c r="A143">
        <v>141</v>
      </c>
      <c r="B143">
        <v>2</v>
      </c>
      <c r="C143">
        <v>3</v>
      </c>
      <c r="D143">
        <v>8</v>
      </c>
      <c r="E143">
        <v>2</v>
      </c>
      <c r="F143">
        <v>0</v>
      </c>
      <c r="G143" t="s">
        <v>19</v>
      </c>
      <c r="H143">
        <v>9</v>
      </c>
      <c r="I143" t="s">
        <v>23</v>
      </c>
      <c r="J143" t="s">
        <v>23</v>
      </c>
      <c r="K143" t="s">
        <v>23</v>
      </c>
      <c r="L143" t="s">
        <v>23</v>
      </c>
      <c r="M143" t="s">
        <v>28</v>
      </c>
      <c r="N143" t="s">
        <v>25</v>
      </c>
      <c r="O143" t="s">
        <v>25</v>
      </c>
      <c r="P143" t="s">
        <v>25</v>
      </c>
      <c r="S143" t="s">
        <v>21</v>
      </c>
    </row>
    <row r="144" spans="1:19" hidden="1" x14ac:dyDescent="0.25">
      <c r="A144">
        <v>142</v>
      </c>
      <c r="B144">
        <v>2</v>
      </c>
      <c r="C144">
        <v>2</v>
      </c>
      <c r="D144">
        <v>2</v>
      </c>
      <c r="E144">
        <v>2</v>
      </c>
      <c r="F144">
        <v>2</v>
      </c>
      <c r="G144" t="s">
        <v>19</v>
      </c>
      <c r="H144">
        <v>8</v>
      </c>
      <c r="I144" t="s">
        <v>21</v>
      </c>
      <c r="J144" t="s">
        <v>23</v>
      </c>
      <c r="K144" t="s">
        <v>23</v>
      </c>
      <c r="L144" t="s">
        <v>23</v>
      </c>
      <c r="M144" t="s">
        <v>28</v>
      </c>
      <c r="N144" t="s">
        <v>25</v>
      </c>
      <c r="O144" t="s">
        <v>25</v>
      </c>
      <c r="P144" t="s">
        <v>25</v>
      </c>
      <c r="S144" t="s">
        <v>21</v>
      </c>
    </row>
    <row r="145" spans="1:19" x14ac:dyDescent="0.25">
      <c r="A145">
        <v>143</v>
      </c>
      <c r="B145">
        <v>3</v>
      </c>
      <c r="C145">
        <v>3</v>
      </c>
      <c r="D145">
        <v>3</v>
      </c>
      <c r="E145">
        <v>1</v>
      </c>
      <c r="F145">
        <v>1</v>
      </c>
      <c r="G145" t="s">
        <v>19</v>
      </c>
      <c r="H145">
        <v>5</v>
      </c>
      <c r="I145" t="s">
        <v>23</v>
      </c>
      <c r="J145" t="s">
        <v>23</v>
      </c>
      <c r="K145" t="s">
        <v>23</v>
      </c>
      <c r="L145" t="s">
        <v>23</v>
      </c>
      <c r="M145" t="s">
        <v>24</v>
      </c>
      <c r="N145" t="s">
        <v>25</v>
      </c>
      <c r="S145" t="s">
        <v>23</v>
      </c>
    </row>
    <row r="146" spans="1:19" x14ac:dyDescent="0.25">
      <c r="A146">
        <v>144</v>
      </c>
      <c r="B146">
        <v>6</v>
      </c>
      <c r="C146">
        <v>2</v>
      </c>
      <c r="D146">
        <v>3</v>
      </c>
      <c r="E146">
        <v>1</v>
      </c>
      <c r="F146">
        <v>1</v>
      </c>
      <c r="G146" t="s">
        <v>19</v>
      </c>
      <c r="H146">
        <v>17</v>
      </c>
      <c r="I146" t="s">
        <v>21</v>
      </c>
      <c r="J146" t="s">
        <v>23</v>
      </c>
      <c r="K146" t="s">
        <v>23</v>
      </c>
      <c r="L146" t="s">
        <v>23</v>
      </c>
      <c r="M146" t="s">
        <v>24</v>
      </c>
      <c r="N146" t="s">
        <v>25</v>
      </c>
      <c r="O146" t="s">
        <v>25</v>
      </c>
      <c r="P146" t="s">
        <v>25</v>
      </c>
      <c r="S146" t="s">
        <v>23</v>
      </c>
    </row>
    <row r="147" spans="1:19" hidden="1" x14ac:dyDescent="0.25">
      <c r="A147">
        <v>145</v>
      </c>
      <c r="B147">
        <v>5</v>
      </c>
      <c r="C147">
        <v>3</v>
      </c>
      <c r="D147">
        <v>8</v>
      </c>
      <c r="E147">
        <v>3</v>
      </c>
      <c r="F147">
        <v>3</v>
      </c>
      <c r="G147" t="s">
        <v>19</v>
      </c>
      <c r="H147">
        <v>19</v>
      </c>
      <c r="I147" t="s">
        <v>21</v>
      </c>
      <c r="J147" t="s">
        <v>23</v>
      </c>
      <c r="K147" t="s">
        <v>21</v>
      </c>
      <c r="L147" t="s">
        <v>23</v>
      </c>
      <c r="M147" t="s">
        <v>24</v>
      </c>
      <c r="N147" t="s">
        <v>25</v>
      </c>
      <c r="S147" t="s">
        <v>21</v>
      </c>
    </row>
    <row r="148" spans="1:19" x14ac:dyDescent="0.25">
      <c r="A148">
        <v>146</v>
      </c>
      <c r="B148">
        <v>2</v>
      </c>
      <c r="C148">
        <v>2</v>
      </c>
      <c r="D148">
        <v>5</v>
      </c>
      <c r="E148">
        <v>3</v>
      </c>
      <c r="F148">
        <v>8</v>
      </c>
      <c r="G148" t="s">
        <v>19</v>
      </c>
      <c r="H148">
        <v>15</v>
      </c>
      <c r="I148" t="s">
        <v>23</v>
      </c>
      <c r="J148" t="s">
        <v>23</v>
      </c>
      <c r="K148" t="s">
        <v>21</v>
      </c>
      <c r="L148" t="s">
        <v>23</v>
      </c>
      <c r="M148" t="s">
        <v>24</v>
      </c>
      <c r="O148" t="s">
        <v>25</v>
      </c>
      <c r="S148" t="s">
        <v>23</v>
      </c>
    </row>
    <row r="149" spans="1:19" hidden="1" x14ac:dyDescent="0.25">
      <c r="A149">
        <v>147</v>
      </c>
      <c r="B149">
        <v>4</v>
      </c>
      <c r="C149">
        <v>2</v>
      </c>
      <c r="D149">
        <v>6</v>
      </c>
      <c r="E149">
        <v>3</v>
      </c>
      <c r="F149">
        <v>3</v>
      </c>
      <c r="G149">
        <v>0.5</v>
      </c>
      <c r="H149">
        <v>12</v>
      </c>
      <c r="I149" t="s">
        <v>23</v>
      </c>
      <c r="J149" t="s">
        <v>23</v>
      </c>
      <c r="K149" t="s">
        <v>23</v>
      </c>
      <c r="L149" t="s">
        <v>23</v>
      </c>
      <c r="M149" t="s">
        <v>28</v>
      </c>
      <c r="N149" t="s">
        <v>25</v>
      </c>
      <c r="O149" t="s">
        <v>25</v>
      </c>
      <c r="P149" t="s">
        <v>25</v>
      </c>
      <c r="S149" t="s">
        <v>21</v>
      </c>
    </row>
    <row r="150" spans="1:19" x14ac:dyDescent="0.25">
      <c r="A150">
        <v>148</v>
      </c>
      <c r="B150">
        <v>4</v>
      </c>
      <c r="C150">
        <v>3</v>
      </c>
      <c r="D150">
        <v>8</v>
      </c>
      <c r="E150">
        <v>2</v>
      </c>
      <c r="F150">
        <v>4</v>
      </c>
      <c r="G150">
        <v>1</v>
      </c>
      <c r="H150">
        <v>22</v>
      </c>
      <c r="I150" t="s">
        <v>23</v>
      </c>
      <c r="J150" t="s">
        <v>23</v>
      </c>
      <c r="K150" t="s">
        <v>21</v>
      </c>
      <c r="L150" t="s">
        <v>23</v>
      </c>
      <c r="M150" t="s">
        <v>26</v>
      </c>
      <c r="N150" t="s">
        <v>25</v>
      </c>
      <c r="S150" t="s">
        <v>23</v>
      </c>
    </row>
    <row r="151" spans="1:19" x14ac:dyDescent="0.25">
      <c r="A151">
        <v>149</v>
      </c>
      <c r="B151">
        <v>3</v>
      </c>
      <c r="C151">
        <v>3</v>
      </c>
      <c r="D151">
        <v>10</v>
      </c>
      <c r="E151">
        <v>1</v>
      </c>
      <c r="F151">
        <v>0</v>
      </c>
      <c r="G151" t="s">
        <v>19</v>
      </c>
      <c r="H151">
        <v>8</v>
      </c>
      <c r="I151" t="s">
        <v>23</v>
      </c>
      <c r="J151" t="s">
        <v>23</v>
      </c>
      <c r="K151" t="s">
        <v>21</v>
      </c>
      <c r="L151" t="s">
        <v>23</v>
      </c>
      <c r="M151" t="s">
        <v>27</v>
      </c>
      <c r="N151" t="s">
        <v>25</v>
      </c>
      <c r="S151" t="s">
        <v>23</v>
      </c>
    </row>
    <row r="152" spans="1:19" x14ac:dyDescent="0.25">
      <c r="A152">
        <v>150</v>
      </c>
      <c r="B152">
        <v>1</v>
      </c>
      <c r="C152">
        <v>2</v>
      </c>
      <c r="D152">
        <v>3</v>
      </c>
      <c r="E152">
        <v>2</v>
      </c>
      <c r="F152">
        <v>3</v>
      </c>
      <c r="G152">
        <v>1</v>
      </c>
      <c r="H152">
        <v>2</v>
      </c>
      <c r="I152" t="s">
        <v>23</v>
      </c>
      <c r="J152" t="s">
        <v>23</v>
      </c>
      <c r="K152" t="s">
        <v>23</v>
      </c>
      <c r="L152" t="s">
        <v>23</v>
      </c>
      <c r="M152" t="s">
        <v>26</v>
      </c>
      <c r="N152" t="s">
        <v>25</v>
      </c>
      <c r="O152" t="s">
        <v>25</v>
      </c>
      <c r="P152" t="s">
        <v>25</v>
      </c>
      <c r="S152" t="s">
        <v>23</v>
      </c>
    </row>
  </sheetData>
  <autoFilter ref="A1:T152">
    <filterColumn colId="13" showButton="0"/>
    <filterColumn colId="14" showButton="0"/>
    <filterColumn colId="15" showButton="0"/>
    <filterColumn colId="16" showButton="0"/>
    <filterColumn colId="18">
      <filters>
        <filter val="SI"/>
      </filters>
    </filterColumn>
  </autoFilter>
  <mergeCells count="12">
    <mergeCell ref="S1:S2"/>
    <mergeCell ref="I1:I2"/>
    <mergeCell ref="J1:J2"/>
    <mergeCell ref="K1:K2"/>
    <mergeCell ref="L1:L2"/>
    <mergeCell ref="M1:M2"/>
    <mergeCell ref="N1:R1"/>
    <mergeCell ref="A1:A2"/>
    <mergeCell ref="B1:B2"/>
    <mergeCell ref="C1:C2"/>
    <mergeCell ref="D1:D2"/>
    <mergeCell ref="E1:E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5"/>
  <sheetViews>
    <sheetView topLeftCell="A97" workbookViewId="0">
      <selection activeCell="N112" sqref="N112"/>
    </sheetView>
  </sheetViews>
  <sheetFormatPr defaultColWidth="11.42578125" defaultRowHeight="15" x14ac:dyDescent="0.25"/>
  <cols>
    <col min="1" max="1" width="5" customWidth="1"/>
    <col min="2" max="2" width="6" customWidth="1"/>
    <col min="3" max="3" width="6.42578125" customWidth="1"/>
    <col min="4" max="4" width="16.140625" customWidth="1"/>
    <col min="5" max="5" width="13.85546875" customWidth="1"/>
    <col min="6" max="6" width="6" customWidth="1"/>
    <col min="7" max="7" width="6.7109375" customWidth="1"/>
    <col min="8" max="8" width="8" customWidth="1"/>
    <col min="9" max="9" width="7" customWidth="1"/>
    <col min="10" max="10" width="6.85546875" customWidth="1"/>
    <col min="11" max="11" width="6.42578125" customWidth="1"/>
    <col min="14" max="18" width="4.85546875" customWidth="1"/>
    <col min="19" max="19" width="6.140625" customWidth="1"/>
  </cols>
  <sheetData>
    <row r="1" spans="1:19" s="4" customFormat="1" ht="12" customHeight="1" x14ac:dyDescent="0.25">
      <c r="A1" s="38"/>
      <c r="B1" s="38"/>
      <c r="C1" s="38"/>
      <c r="D1" s="38"/>
      <c r="E1" s="40"/>
      <c r="F1" s="6"/>
      <c r="G1" s="6"/>
      <c r="H1" s="6"/>
      <c r="I1" s="44"/>
      <c r="J1" s="44"/>
      <c r="K1" s="44"/>
      <c r="L1" s="46"/>
      <c r="M1" s="48"/>
      <c r="N1" s="50"/>
      <c r="O1" s="51"/>
      <c r="P1" s="51"/>
      <c r="Q1" s="51"/>
      <c r="R1" s="52"/>
      <c r="S1" s="42"/>
    </row>
    <row r="2" spans="1:19" s="5" customFormat="1" ht="29.25" customHeight="1" x14ac:dyDescent="0.25">
      <c r="A2" s="39"/>
      <c r="B2" s="39"/>
      <c r="C2" s="39"/>
      <c r="D2" s="39"/>
      <c r="E2" s="41"/>
      <c r="F2" s="7"/>
      <c r="G2" s="7"/>
      <c r="H2" s="7"/>
      <c r="I2" s="45"/>
      <c r="J2" s="45"/>
      <c r="K2" s="45"/>
      <c r="L2" s="47"/>
      <c r="M2" s="49"/>
      <c r="N2" s="2"/>
      <c r="O2" s="1"/>
      <c r="P2" s="1"/>
      <c r="Q2" s="1"/>
      <c r="R2" s="3"/>
      <c r="S2" s="43"/>
    </row>
    <row r="4" spans="1:19" ht="15.75" thickBot="1" x14ac:dyDescent="0.3"/>
    <row r="5" spans="1:19" ht="60" x14ac:dyDescent="0.25">
      <c r="D5" s="13" t="s">
        <v>2</v>
      </c>
      <c r="E5" s="14" t="s">
        <v>34</v>
      </c>
    </row>
    <row r="6" spans="1:19" x14ac:dyDescent="0.25">
      <c r="D6" s="15">
        <v>0</v>
      </c>
      <c r="E6" s="16">
        <v>2</v>
      </c>
    </row>
    <row r="7" spans="1:19" x14ac:dyDescent="0.25">
      <c r="D7" s="15">
        <v>1</v>
      </c>
      <c r="E7" s="16">
        <v>2.5</v>
      </c>
    </row>
    <row r="8" spans="1:19" x14ac:dyDescent="0.25">
      <c r="D8" s="15">
        <v>2</v>
      </c>
      <c r="E8" s="16">
        <v>8.1</v>
      </c>
    </row>
    <row r="9" spans="1:19" x14ac:dyDescent="0.25">
      <c r="D9" s="15">
        <v>3</v>
      </c>
      <c r="E9" s="16">
        <v>12.7</v>
      </c>
    </row>
    <row r="10" spans="1:19" x14ac:dyDescent="0.25">
      <c r="D10" s="15">
        <v>4</v>
      </c>
      <c r="E10" s="16">
        <v>15.1</v>
      </c>
    </row>
    <row r="11" spans="1:19" x14ac:dyDescent="0.25">
      <c r="D11" s="15">
        <v>5</v>
      </c>
      <c r="E11" s="16">
        <v>18.25</v>
      </c>
    </row>
    <row r="12" spans="1:19" x14ac:dyDescent="0.25">
      <c r="D12" s="15">
        <v>6</v>
      </c>
      <c r="E12" s="16">
        <v>16.8</v>
      </c>
    </row>
    <row r="13" spans="1:19" x14ac:dyDescent="0.25">
      <c r="D13" s="15">
        <v>7</v>
      </c>
      <c r="E13" s="16">
        <v>17.600000000000001</v>
      </c>
    </row>
    <row r="14" spans="1:19" x14ac:dyDescent="0.25">
      <c r="D14" s="15">
        <v>8</v>
      </c>
      <c r="E14" s="16">
        <v>25.33</v>
      </c>
    </row>
    <row r="15" spans="1:19" x14ac:dyDescent="0.25">
      <c r="D15" s="15">
        <v>9</v>
      </c>
      <c r="E15" s="16">
        <v>18</v>
      </c>
    </row>
    <row r="16" spans="1:19" x14ac:dyDescent="0.25">
      <c r="D16" s="15">
        <v>10</v>
      </c>
      <c r="E16" s="16">
        <v>33</v>
      </c>
    </row>
    <row r="17" spans="4:6" ht="15.75" thickBot="1" x14ac:dyDescent="0.3">
      <c r="D17" s="17">
        <v>12</v>
      </c>
      <c r="E17" s="18">
        <v>34</v>
      </c>
    </row>
    <row r="18" spans="4:6" x14ac:dyDescent="0.25">
      <c r="D18" s="19"/>
      <c r="E18" s="19"/>
    </row>
    <row r="20" spans="4:6" x14ac:dyDescent="0.25">
      <c r="E20" t="s">
        <v>35</v>
      </c>
      <c r="F20" t="s">
        <v>36</v>
      </c>
    </row>
    <row r="21" spans="4:6" x14ac:dyDescent="0.25">
      <c r="E21">
        <v>58</v>
      </c>
      <c r="F21">
        <v>1</v>
      </c>
    </row>
    <row r="22" spans="4:6" x14ac:dyDescent="0.25">
      <c r="E22">
        <v>70</v>
      </c>
      <c r="F22">
        <v>2</v>
      </c>
    </row>
    <row r="23" spans="4:6" x14ac:dyDescent="0.25">
      <c r="E23">
        <v>20</v>
      </c>
      <c r="F23">
        <v>3</v>
      </c>
    </row>
    <row r="24" spans="4:6" x14ac:dyDescent="0.25">
      <c r="E24">
        <v>2</v>
      </c>
      <c r="F24">
        <v>4</v>
      </c>
    </row>
    <row r="35" spans="4:6" x14ac:dyDescent="0.25">
      <c r="D35" t="s">
        <v>37</v>
      </c>
      <c r="E35" t="s">
        <v>39</v>
      </c>
    </row>
    <row r="36" spans="4:6" x14ac:dyDescent="0.25">
      <c r="D36">
        <v>0</v>
      </c>
      <c r="E36">
        <v>14</v>
      </c>
    </row>
    <row r="37" spans="4:6" x14ac:dyDescent="0.25">
      <c r="D37">
        <v>1</v>
      </c>
      <c r="E37">
        <v>79</v>
      </c>
    </row>
    <row r="38" spans="4:6" x14ac:dyDescent="0.25">
      <c r="D38">
        <v>2</v>
      </c>
      <c r="E38">
        <v>28</v>
      </c>
    </row>
    <row r="39" spans="4:6" x14ac:dyDescent="0.25">
      <c r="D39">
        <v>3</v>
      </c>
      <c r="E39">
        <v>12</v>
      </c>
    </row>
    <row r="40" spans="4:6" x14ac:dyDescent="0.25">
      <c r="D40">
        <v>4</v>
      </c>
      <c r="E40">
        <v>3</v>
      </c>
    </row>
    <row r="41" spans="4:6" x14ac:dyDescent="0.25">
      <c r="D41">
        <v>7</v>
      </c>
      <c r="E41">
        <v>12</v>
      </c>
    </row>
    <row r="42" spans="4:6" x14ac:dyDescent="0.25">
      <c r="D42" t="s">
        <v>38</v>
      </c>
      <c r="E42">
        <v>2</v>
      </c>
    </row>
    <row r="43" spans="4:6" x14ac:dyDescent="0.25">
      <c r="E43">
        <f>SUM(E36:E42)</f>
        <v>150</v>
      </c>
    </row>
    <row r="45" spans="4:6" ht="15.75" thickBot="1" x14ac:dyDescent="0.3"/>
    <row r="46" spans="4:6" x14ac:dyDescent="0.25">
      <c r="D46" s="53" t="s">
        <v>40</v>
      </c>
      <c r="E46" s="54"/>
      <c r="F46" s="20" t="s">
        <v>43</v>
      </c>
    </row>
    <row r="47" spans="4:6" x14ac:dyDescent="0.25">
      <c r="D47" s="9" t="s">
        <v>41</v>
      </c>
      <c r="E47" s="10">
        <v>22</v>
      </c>
      <c r="F47" s="9">
        <f>+E47*100/150</f>
        <v>14.666666666666666</v>
      </c>
    </row>
    <row r="48" spans="4:6" ht="15.75" thickBot="1" x14ac:dyDescent="0.3">
      <c r="D48" s="11" t="s">
        <v>42</v>
      </c>
      <c r="E48" s="12">
        <v>128</v>
      </c>
      <c r="F48" s="11">
        <f>+E48*100/150</f>
        <v>85.333333333333329</v>
      </c>
    </row>
    <row r="49" spans="4:6" ht="15.75" thickBot="1" x14ac:dyDescent="0.3">
      <c r="E49">
        <v>150</v>
      </c>
      <c r="F49">
        <f>SUM(F47:F48)</f>
        <v>100</v>
      </c>
    </row>
    <row r="50" spans="4:6" ht="45" x14ac:dyDescent="0.25">
      <c r="D50" s="13" t="s">
        <v>45</v>
      </c>
      <c r="E50" s="21" t="s">
        <v>44</v>
      </c>
      <c r="F50" s="14" t="s">
        <v>43</v>
      </c>
    </row>
    <row r="51" spans="4:6" x14ac:dyDescent="0.25">
      <c r="D51" s="9">
        <v>0</v>
      </c>
      <c r="E51" s="8">
        <v>2</v>
      </c>
      <c r="F51" s="10">
        <f>+E51*100/E$56</f>
        <v>9.0909090909090917</v>
      </c>
    </row>
    <row r="52" spans="4:6" x14ac:dyDescent="0.25">
      <c r="D52" s="9">
        <v>0.25</v>
      </c>
      <c r="E52" s="8">
        <v>5</v>
      </c>
      <c r="F52" s="10">
        <f t="shared" ref="F52:F55" si="0">+E52*100/E$56</f>
        <v>22.727272727272727</v>
      </c>
    </row>
    <row r="53" spans="4:6" x14ac:dyDescent="0.25">
      <c r="D53" s="9">
        <v>0.5</v>
      </c>
      <c r="E53" s="8">
        <v>5</v>
      </c>
      <c r="F53" s="10">
        <f t="shared" si="0"/>
        <v>22.727272727272727</v>
      </c>
    </row>
    <row r="54" spans="4:6" x14ac:dyDescent="0.25">
      <c r="D54" s="9">
        <v>1</v>
      </c>
      <c r="E54" s="8">
        <v>9</v>
      </c>
      <c r="F54" s="10">
        <f t="shared" si="0"/>
        <v>40.909090909090907</v>
      </c>
    </row>
    <row r="55" spans="4:6" x14ac:dyDescent="0.25">
      <c r="D55" s="9">
        <v>2</v>
      </c>
      <c r="E55" s="8">
        <v>1</v>
      </c>
      <c r="F55" s="10">
        <f t="shared" si="0"/>
        <v>4.5454545454545459</v>
      </c>
    </row>
    <row r="56" spans="4:6" ht="15.75" thickBot="1" x14ac:dyDescent="0.3">
      <c r="D56" s="11" t="s">
        <v>46</v>
      </c>
      <c r="E56" s="22">
        <f>SUM(E51:E55)</f>
        <v>22</v>
      </c>
      <c r="F56" s="12">
        <f>SUM(F51:F55)</f>
        <v>100</v>
      </c>
    </row>
    <row r="57" spans="4:6" ht="15.75" thickBot="1" x14ac:dyDescent="0.3"/>
    <row r="58" spans="4:6" ht="75" x14ac:dyDescent="0.25">
      <c r="D58" s="13" t="s">
        <v>47</v>
      </c>
      <c r="E58" s="21" t="s">
        <v>44</v>
      </c>
      <c r="F58" s="14" t="s">
        <v>43</v>
      </c>
    </row>
    <row r="59" spans="4:6" x14ac:dyDescent="0.25">
      <c r="D59" s="9" t="s">
        <v>49</v>
      </c>
      <c r="E59" s="8">
        <v>149</v>
      </c>
      <c r="F59" s="10">
        <f>+E59*100/E$61</f>
        <v>99.333333333333329</v>
      </c>
    </row>
    <row r="60" spans="4:6" x14ac:dyDescent="0.25">
      <c r="D60" s="9" t="s">
        <v>50</v>
      </c>
      <c r="E60" s="8">
        <v>1</v>
      </c>
      <c r="F60" s="10">
        <f>+E60*100/E$61</f>
        <v>0.66666666666666663</v>
      </c>
    </row>
    <row r="61" spans="4:6" ht="15.75" thickBot="1" x14ac:dyDescent="0.3">
      <c r="D61" s="11" t="s">
        <v>46</v>
      </c>
      <c r="E61" s="22">
        <f>SUM(E59:E60)</f>
        <v>150</v>
      </c>
      <c r="F61" s="12">
        <f>SUM(F59:F60)</f>
        <v>100</v>
      </c>
    </row>
    <row r="63" spans="4:6" ht="15.75" thickBot="1" x14ac:dyDescent="0.3"/>
    <row r="64" spans="4:6" ht="75" x14ac:dyDescent="0.25">
      <c r="D64" s="23" t="s">
        <v>48</v>
      </c>
      <c r="E64" s="24" t="s">
        <v>44</v>
      </c>
      <c r="F64" s="25" t="s">
        <v>43</v>
      </c>
    </row>
    <row r="65" spans="4:6" x14ac:dyDescent="0.25">
      <c r="D65" s="9" t="s">
        <v>49</v>
      </c>
      <c r="E65" s="8">
        <v>138</v>
      </c>
      <c r="F65" s="10">
        <f>+E65*100/150</f>
        <v>92</v>
      </c>
    </row>
    <row r="66" spans="4:6" x14ac:dyDescent="0.25">
      <c r="D66" s="9" t="s">
        <v>50</v>
      </c>
      <c r="E66" s="8">
        <v>12</v>
      </c>
      <c r="F66" s="10">
        <f>+E66*100/150</f>
        <v>8</v>
      </c>
    </row>
    <row r="67" spans="4:6" ht="15.75" thickBot="1" x14ac:dyDescent="0.3">
      <c r="D67" s="11" t="s">
        <v>46</v>
      </c>
      <c r="E67" s="22">
        <f>SUM(E65:E66)</f>
        <v>150</v>
      </c>
      <c r="F67" s="12">
        <f>SUM(F65:F66)</f>
        <v>100</v>
      </c>
    </row>
    <row r="68" spans="4:6" ht="15.75" thickBot="1" x14ac:dyDescent="0.3"/>
    <row r="69" spans="4:6" ht="45" x14ac:dyDescent="0.25">
      <c r="D69" s="29" t="s">
        <v>51</v>
      </c>
      <c r="E69" s="30" t="s">
        <v>44</v>
      </c>
      <c r="F69" s="31" t="s">
        <v>43</v>
      </c>
    </row>
    <row r="70" spans="4:6" x14ac:dyDescent="0.25">
      <c r="D70" s="9" t="s">
        <v>49</v>
      </c>
      <c r="E70" s="8">
        <v>85</v>
      </c>
      <c r="F70" s="10">
        <f>+E70*100/150</f>
        <v>56.666666666666664</v>
      </c>
    </row>
    <row r="71" spans="4:6" x14ac:dyDescent="0.25">
      <c r="D71" s="9" t="s">
        <v>50</v>
      </c>
      <c r="E71" s="8">
        <v>65</v>
      </c>
      <c r="F71" s="10">
        <f>+E71*100/150</f>
        <v>43.333333333333336</v>
      </c>
    </row>
    <row r="72" spans="4:6" ht="15.75" thickBot="1" x14ac:dyDescent="0.3">
      <c r="D72" s="11" t="s">
        <v>46</v>
      </c>
      <c r="E72" s="22">
        <f>SUM(E70:E71)</f>
        <v>150</v>
      </c>
      <c r="F72" s="12">
        <f>SUM(F70:F71)</f>
        <v>100</v>
      </c>
    </row>
    <row r="73" spans="4:6" ht="15.75" thickBot="1" x14ac:dyDescent="0.3"/>
    <row r="74" spans="4:6" ht="30" x14ac:dyDescent="0.25">
      <c r="D74" s="26" t="s">
        <v>52</v>
      </c>
      <c r="E74" s="27" t="s">
        <v>44</v>
      </c>
      <c r="F74" s="28" t="s">
        <v>43</v>
      </c>
    </row>
    <row r="75" spans="4:6" x14ac:dyDescent="0.25">
      <c r="D75" s="9" t="s">
        <v>49</v>
      </c>
      <c r="E75" s="8">
        <v>81</v>
      </c>
      <c r="F75" s="10">
        <f>+E75*100/150</f>
        <v>54</v>
      </c>
    </row>
    <row r="76" spans="4:6" x14ac:dyDescent="0.25">
      <c r="D76" s="9" t="s">
        <v>50</v>
      </c>
      <c r="E76" s="8">
        <v>69</v>
      </c>
      <c r="F76" s="10">
        <f>+E76*100/150</f>
        <v>46</v>
      </c>
    </row>
    <row r="77" spans="4:6" ht="15.75" thickBot="1" x14ac:dyDescent="0.3">
      <c r="D77" s="11" t="s">
        <v>46</v>
      </c>
      <c r="E77" s="22">
        <f>SUM(E75:E76)</f>
        <v>150</v>
      </c>
      <c r="F77" s="12">
        <f>SUM(F75:F76)</f>
        <v>100</v>
      </c>
    </row>
    <row r="83" spans="4:6" ht="15.75" thickBot="1" x14ac:dyDescent="0.3"/>
    <row r="84" spans="4:6" x14ac:dyDescent="0.25">
      <c r="D84" s="53" t="s">
        <v>53</v>
      </c>
      <c r="E84" s="55"/>
      <c r="F84" s="54"/>
    </row>
    <row r="85" spans="4:6" x14ac:dyDescent="0.25">
      <c r="D85" s="9" t="s">
        <v>56</v>
      </c>
      <c r="E85" s="8">
        <v>5</v>
      </c>
      <c r="F85" s="10">
        <f>+E85*100/150</f>
        <v>3.3333333333333335</v>
      </c>
    </row>
    <row r="86" spans="4:6" x14ac:dyDescent="0.25">
      <c r="D86" s="9" t="s">
        <v>54</v>
      </c>
      <c r="E86" s="8">
        <v>82</v>
      </c>
      <c r="F86" s="10">
        <f t="shared" ref="F86:F90" si="1">+E86*100/150</f>
        <v>54.666666666666664</v>
      </c>
    </row>
    <row r="87" spans="4:6" x14ac:dyDescent="0.25">
      <c r="D87" s="9" t="s">
        <v>55</v>
      </c>
      <c r="E87" s="8">
        <v>35</v>
      </c>
      <c r="F87" s="10">
        <f t="shared" si="1"/>
        <v>23.333333333333332</v>
      </c>
    </row>
    <row r="88" spans="4:6" x14ac:dyDescent="0.25">
      <c r="D88" s="9" t="s">
        <v>57</v>
      </c>
      <c r="E88" s="8">
        <v>27</v>
      </c>
      <c r="F88" s="10">
        <f t="shared" si="1"/>
        <v>18</v>
      </c>
    </row>
    <row r="89" spans="4:6" x14ac:dyDescent="0.25">
      <c r="D89" s="9" t="s">
        <v>19</v>
      </c>
      <c r="E89" s="8">
        <v>1</v>
      </c>
      <c r="F89" s="10">
        <f t="shared" si="1"/>
        <v>0.66666666666666663</v>
      </c>
    </row>
    <row r="90" spans="4:6" ht="15.75" thickBot="1" x14ac:dyDescent="0.3">
      <c r="D90" s="32" t="s">
        <v>46</v>
      </c>
      <c r="E90" s="33">
        <f>SUM(E85:E89)</f>
        <v>150</v>
      </c>
      <c r="F90" s="34">
        <f t="shared" si="1"/>
        <v>100</v>
      </c>
    </row>
    <row r="93" spans="4:6" ht="15.75" thickBot="1" x14ac:dyDescent="0.3"/>
    <row r="94" spans="4:6" x14ac:dyDescent="0.25">
      <c r="D94" s="53" t="s">
        <v>58</v>
      </c>
      <c r="E94" s="55"/>
      <c r="F94" s="20" t="s">
        <v>43</v>
      </c>
    </row>
    <row r="95" spans="4:6" x14ac:dyDescent="0.25">
      <c r="D95" s="9" t="s">
        <v>59</v>
      </c>
      <c r="E95" s="8">
        <v>81</v>
      </c>
      <c r="F95" s="9">
        <f>+E95*100/150</f>
        <v>54</v>
      </c>
    </row>
    <row r="96" spans="4:6" x14ac:dyDescent="0.25">
      <c r="D96" s="9" t="s">
        <v>60</v>
      </c>
      <c r="E96" s="8">
        <v>61</v>
      </c>
      <c r="F96" s="9">
        <f t="shared" ref="F96:F98" si="2">+E96*100/150</f>
        <v>40.666666666666664</v>
      </c>
    </row>
    <row r="97" spans="4:6" x14ac:dyDescent="0.25">
      <c r="D97" s="9" t="s">
        <v>61</v>
      </c>
      <c r="E97" s="8">
        <v>69</v>
      </c>
      <c r="F97" s="9">
        <f t="shared" si="2"/>
        <v>46</v>
      </c>
    </row>
    <row r="98" spans="4:6" x14ac:dyDescent="0.25">
      <c r="D98" s="9" t="s">
        <v>62</v>
      </c>
      <c r="E98" s="8">
        <v>42</v>
      </c>
      <c r="F98" s="9">
        <f t="shared" si="2"/>
        <v>28</v>
      </c>
    </row>
    <row r="111" spans="4:6" ht="15.75" thickBot="1" x14ac:dyDescent="0.3"/>
    <row r="112" spans="4:6" ht="90" x14ac:dyDescent="0.25">
      <c r="D112" s="35" t="s">
        <v>63</v>
      </c>
      <c r="E112" s="36" t="s">
        <v>44</v>
      </c>
      <c r="F112" s="37" t="s">
        <v>43</v>
      </c>
    </row>
    <row r="113" spans="4:6" x14ac:dyDescent="0.25">
      <c r="D113" s="9" t="s">
        <v>49</v>
      </c>
      <c r="E113" s="8">
        <v>132</v>
      </c>
      <c r="F113" s="10">
        <f>+E113*100/150</f>
        <v>88</v>
      </c>
    </row>
    <row r="114" spans="4:6" x14ac:dyDescent="0.25">
      <c r="D114" s="9" t="s">
        <v>50</v>
      </c>
      <c r="E114" s="8">
        <v>18</v>
      </c>
      <c r="F114" s="10">
        <f>+E114*100/150</f>
        <v>12</v>
      </c>
    </row>
    <row r="115" spans="4:6" ht="15.75" thickBot="1" x14ac:dyDescent="0.3">
      <c r="D115" s="11" t="s">
        <v>46</v>
      </c>
      <c r="E115" s="22">
        <f>SUM(E113:E114)</f>
        <v>150</v>
      </c>
      <c r="F115" s="12">
        <f>SUM(F113:F114)</f>
        <v>100</v>
      </c>
    </row>
  </sheetData>
  <sortState ref="B3:B152">
    <sortCondition ref="B3"/>
  </sortState>
  <mergeCells count="15">
    <mergeCell ref="L1:L2"/>
    <mergeCell ref="M1:M2"/>
    <mergeCell ref="N1:R1"/>
    <mergeCell ref="S1:S2"/>
    <mergeCell ref="A1:A2"/>
    <mergeCell ref="B1:B2"/>
    <mergeCell ref="C1:C2"/>
    <mergeCell ref="D1:D2"/>
    <mergeCell ref="E1:E2"/>
    <mergeCell ref="I1:I2"/>
    <mergeCell ref="D46:E46"/>
    <mergeCell ref="D84:F84"/>
    <mergeCell ref="D94:E94"/>
    <mergeCell ref="J1:J2"/>
    <mergeCell ref="K1:K2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definitiva</vt:lpstr>
      <vt:lpstr>Hoja2</vt:lpstr>
      <vt:lpstr>Hoja3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DIMIGAMA</dc:creator>
  <cp:lastModifiedBy>Alvaro Casanova</cp:lastModifiedBy>
  <dcterms:created xsi:type="dcterms:W3CDTF">2016-06-01T00:00:25Z</dcterms:created>
  <dcterms:modified xsi:type="dcterms:W3CDTF">2016-09-14T21:16:46Z</dcterms:modified>
</cp:coreProperties>
</file>