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arlos\Desktop\ENTREGA FINAL\DOCUMENTO TESIS\"/>
    </mc:Choice>
  </mc:AlternateContent>
  <bookViews>
    <workbookView xWindow="0" yWindow="0" windowWidth="28800" windowHeight="12330" firstSheet="1" activeTab="6"/>
  </bookViews>
  <sheets>
    <sheet name="Problema 1" sheetId="2" r:id="rId1"/>
    <sheet name="Problema 2" sheetId="3" r:id="rId2"/>
    <sheet name="Problema 3" sheetId="4" r:id="rId3"/>
    <sheet name="Problema 4" sheetId="5" r:id="rId4"/>
    <sheet name="Problema 5" sheetId="7" r:id="rId5"/>
    <sheet name="Problema 6" sheetId="8" r:id="rId6"/>
    <sheet name="Problema 7" sheetId="9" r:id="rId7"/>
    <sheet name="Problema 8" sheetId="10" r:id="rId8"/>
    <sheet name="Problema 9" sheetId="11" r:id="rId9"/>
    <sheet name="Problema 10" sheetId="12" r:id="rId10"/>
    <sheet name="Tabla Resumen" sheetId="13" r:id="rId11"/>
  </sheets>
  <definedNames>
    <definedName name="solver_adj" localSheetId="0" hidden="1">'Problema 1'!$B$4:$E$4</definedName>
    <definedName name="solver_adj" localSheetId="9" hidden="1">'Problema 10'!$B$4:$D$4</definedName>
    <definedName name="solver_adj" localSheetId="1" hidden="1">'Problema 2'!$B$4:$E$4</definedName>
    <definedName name="solver_adj" localSheetId="2" hidden="1">'Problema 3'!$B$4:$E$4</definedName>
    <definedName name="solver_adj" localSheetId="3" hidden="1">'Problema 4'!$B$4:$E$4</definedName>
    <definedName name="solver_adj" localSheetId="4" hidden="1">'Problema 5'!$B$4:$E$4</definedName>
    <definedName name="solver_adj" localSheetId="5" hidden="1">'Problema 6'!$B$4:$E$4</definedName>
    <definedName name="solver_adj" localSheetId="6" hidden="1">'Problema 7'!$B$4:$E$4</definedName>
    <definedName name="solver_adj" localSheetId="7" hidden="1">'Problema 8'!$B$4:$E$4</definedName>
    <definedName name="solver_adj" localSheetId="8" hidden="1">'Problema 9'!$B$4:$E$4</definedName>
    <definedName name="solver_cvg" localSheetId="0" hidden="1">0.0001</definedName>
    <definedName name="solver_cvg" localSheetId="9" hidden="1">0.0001</definedName>
    <definedName name="solver_cvg" localSheetId="1" hidden="1">0.0001</definedName>
    <definedName name="solver_cvg" localSheetId="2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drv" localSheetId="0" hidden="1">2</definedName>
    <definedName name="solver_drv" localSheetId="9" hidden="1">2</definedName>
    <definedName name="solver_drv" localSheetId="1" hidden="1">2</definedName>
    <definedName name="solver_drv" localSheetId="2" hidden="1">2</definedName>
    <definedName name="solver_drv" localSheetId="3" hidden="1">2</definedName>
    <definedName name="solver_drv" localSheetId="4" hidden="1">2</definedName>
    <definedName name="solver_drv" localSheetId="5" hidden="1">2</definedName>
    <definedName name="solver_drv" localSheetId="6" hidden="1">2</definedName>
    <definedName name="solver_drv" localSheetId="7" hidden="1">2</definedName>
    <definedName name="solver_drv" localSheetId="8" hidden="1">2</definedName>
    <definedName name="solver_eng" localSheetId="0" hidden="1">1</definedName>
    <definedName name="solver_eng" localSheetId="9" hidden="1">1</definedName>
    <definedName name="solver_eng" localSheetId="1" hidden="1">1</definedName>
    <definedName name="solver_eng" localSheetId="2" hidden="1">1</definedName>
    <definedName name="solver_eng" localSheetId="3" hidden="1">1</definedName>
    <definedName name="solver_eng" localSheetId="4" hidden="1">1</definedName>
    <definedName name="solver_eng" localSheetId="5" hidden="1">1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st" localSheetId="0" hidden="1">1</definedName>
    <definedName name="solver_est" localSheetId="9" hidden="1">1</definedName>
    <definedName name="solver_est" localSheetId="1" hidden="1">1</definedName>
    <definedName name="solver_est" localSheetId="2" hidden="1">1</definedName>
    <definedName name="solver_est" localSheetId="3" hidden="1">1</definedName>
    <definedName name="solver_est" localSheetId="4" hidden="1">1</definedName>
    <definedName name="solver_est" localSheetId="5" hidden="1">1</definedName>
    <definedName name="solver_est" localSheetId="6" hidden="1">1</definedName>
    <definedName name="solver_est" localSheetId="7" hidden="1">1</definedName>
    <definedName name="solver_est" localSheetId="8" hidden="1">1</definedName>
    <definedName name="solver_itr" localSheetId="0" hidden="1">2147483647</definedName>
    <definedName name="solver_itr" localSheetId="9" hidden="1">2147483647</definedName>
    <definedName name="solver_itr" localSheetId="1" hidden="1">2147483647</definedName>
    <definedName name="solver_itr" localSheetId="2" hidden="1">2147483647</definedName>
    <definedName name="solver_itr" localSheetId="3" hidden="1">2147483647</definedName>
    <definedName name="solver_itr" localSheetId="4" hidden="1">2147483647</definedName>
    <definedName name="solver_itr" localSheetId="5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lhs1" localSheetId="0" hidden="1">'Problema 1'!$B$4</definedName>
    <definedName name="solver_lhs1" localSheetId="9" hidden="1">'Problema 10'!$B$4</definedName>
    <definedName name="solver_lhs1" localSheetId="1" hidden="1">'Problema 2'!$B$4</definedName>
    <definedName name="solver_lhs1" localSheetId="2" hidden="1">'Problema 3'!$B$4</definedName>
    <definedName name="solver_lhs1" localSheetId="3" hidden="1">'Problema 4'!$B$4</definedName>
    <definedName name="solver_lhs1" localSheetId="4" hidden="1">'Problema 5'!$B$4</definedName>
    <definedName name="solver_lhs1" localSheetId="5" hidden="1">'Problema 6'!$B$4</definedName>
    <definedName name="solver_lhs1" localSheetId="6" hidden="1">'Problema 7'!$B$4</definedName>
    <definedName name="solver_lhs1" localSheetId="7" hidden="1">'Problema 8'!$B$4</definedName>
    <definedName name="solver_lhs1" localSheetId="8" hidden="1">'Problema 9'!$B$4</definedName>
    <definedName name="solver_lhs2" localSheetId="0" hidden="1">'Problema 1'!$C$4</definedName>
    <definedName name="solver_lhs2" localSheetId="9" hidden="1">'Problema 10'!$C$4</definedName>
    <definedName name="solver_lhs2" localSheetId="1" hidden="1">'Problema 2'!$C$4</definedName>
    <definedName name="solver_lhs2" localSheetId="2" hidden="1">'Problema 3'!$C$4</definedName>
    <definedName name="solver_lhs2" localSheetId="3" hidden="1">'Problema 4'!$C$4</definedName>
    <definedName name="solver_lhs2" localSheetId="4" hidden="1">'Problema 5'!$C$4</definedName>
    <definedName name="solver_lhs2" localSheetId="5" hidden="1">'Problema 6'!$C$4</definedName>
    <definedName name="solver_lhs2" localSheetId="6" hidden="1">'Problema 7'!$C$4</definedName>
    <definedName name="solver_lhs2" localSheetId="7" hidden="1">'Problema 8'!$C$4</definedName>
    <definedName name="solver_lhs2" localSheetId="8" hidden="1">'Problema 9'!$C$4</definedName>
    <definedName name="solver_lhs3" localSheetId="0" hidden="1">'Problema 1'!$D$4</definedName>
    <definedName name="solver_lhs3" localSheetId="9" hidden="1">'Problema 10'!$D$4</definedName>
    <definedName name="solver_lhs3" localSheetId="1" hidden="1">'Problema 2'!$D$4</definedName>
    <definedName name="solver_lhs3" localSheetId="2" hidden="1">'Problema 3'!$E$4</definedName>
    <definedName name="solver_lhs3" localSheetId="3" hidden="1">'Problema 4'!$D$4</definedName>
    <definedName name="solver_lhs3" localSheetId="4" hidden="1">'Problema 5'!$D$4</definedName>
    <definedName name="solver_lhs3" localSheetId="5" hidden="1">'Problema 6'!$D$4</definedName>
    <definedName name="solver_lhs3" localSheetId="6" hidden="1">'Problema 7'!$D$4</definedName>
    <definedName name="solver_lhs3" localSheetId="7" hidden="1">'Problema 8'!$D$4</definedName>
    <definedName name="solver_lhs3" localSheetId="8" hidden="1">'Problema 9'!$D$4</definedName>
    <definedName name="solver_lhs4" localSheetId="0" hidden="1">'Problema 1'!$E$4</definedName>
    <definedName name="solver_lhs4" localSheetId="9" hidden="1">'Problema 10'!#REF!</definedName>
    <definedName name="solver_lhs4" localSheetId="1" hidden="1">'Problema 2'!$E$4</definedName>
    <definedName name="solver_lhs4" localSheetId="2" hidden="1">'Problema 3'!#REF!</definedName>
    <definedName name="solver_lhs4" localSheetId="3" hidden="1">'Problema 4'!$E$4</definedName>
    <definedName name="solver_lhs4" localSheetId="4" hidden="1">'Problema 5'!$E$4</definedName>
    <definedName name="solver_lhs4" localSheetId="5" hidden="1">'Problema 6'!$E$4</definedName>
    <definedName name="solver_lhs4" localSheetId="6" hidden="1">'Problema 7'!$E$4</definedName>
    <definedName name="solver_lhs4" localSheetId="7" hidden="1">'Problema 8'!$E$4</definedName>
    <definedName name="solver_lhs4" localSheetId="8" hidden="1">'Problema 9'!$E$4</definedName>
    <definedName name="solver_lhs5" localSheetId="0" hidden="1">'Problema 1'!$F$4</definedName>
    <definedName name="solver_lhs5" localSheetId="9" hidden="1">'Problema 10'!$E$4</definedName>
    <definedName name="solver_lhs5" localSheetId="1" hidden="1">'Problema 2'!$F$4</definedName>
    <definedName name="solver_lhs5" localSheetId="2" hidden="1">'Problema 3'!$F$4</definedName>
    <definedName name="solver_lhs5" localSheetId="3" hidden="1">'Problema 4'!$F$4</definedName>
    <definedName name="solver_lhs5" localSheetId="4" hidden="1">'Problema 5'!$F$4</definedName>
    <definedName name="solver_lhs5" localSheetId="5" hidden="1">'Problema 6'!$F$4</definedName>
    <definedName name="solver_lhs5" localSheetId="6" hidden="1">'Problema 7'!$F$4</definedName>
    <definedName name="solver_lhs5" localSheetId="7" hidden="1">'Problema 8'!$F$4</definedName>
    <definedName name="solver_lhs5" localSheetId="8" hidden="1">'Problema 9'!$F$4</definedName>
    <definedName name="solver_lhs6" localSheetId="0" hidden="1">'Problema 1'!$F$5</definedName>
    <definedName name="solver_lhs6" localSheetId="9" hidden="1">'Problema 10'!$E$5</definedName>
    <definedName name="solver_lhs6" localSheetId="1" hidden="1">'Problema 2'!$F$5</definedName>
    <definedName name="solver_lhs6" localSheetId="2" hidden="1">'Problema 3'!$F$5</definedName>
    <definedName name="solver_lhs6" localSheetId="3" hidden="1">'Problema 4'!$F$5</definedName>
    <definedName name="solver_lhs6" localSheetId="4" hidden="1">'Problema 5'!$F$5</definedName>
    <definedName name="solver_lhs6" localSheetId="5" hidden="1">'Problema 6'!$F$5</definedName>
    <definedName name="solver_lhs6" localSheetId="6" hidden="1">'Problema 7'!$F$5</definedName>
    <definedName name="solver_lhs6" localSheetId="7" hidden="1">'Problema 8'!$F$5</definedName>
    <definedName name="solver_lhs6" localSheetId="8" hidden="1">'Problema 9'!$F$5</definedName>
    <definedName name="solver_mip" localSheetId="0" hidden="1">2147483647</definedName>
    <definedName name="solver_mip" localSheetId="9" hidden="1">2147483647</definedName>
    <definedName name="solver_mip" localSheetId="1" hidden="1">2147483647</definedName>
    <definedName name="solver_mip" localSheetId="2" hidden="1">2147483647</definedName>
    <definedName name="solver_mip" localSheetId="3" hidden="1">2147483647</definedName>
    <definedName name="solver_mip" localSheetId="4" hidden="1">2147483647</definedName>
    <definedName name="solver_mip" localSheetId="5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ni" localSheetId="0" hidden="1">30</definedName>
    <definedName name="solver_mni" localSheetId="9" hidden="1">30</definedName>
    <definedName name="solver_mni" localSheetId="1" hidden="1">30</definedName>
    <definedName name="solver_mni" localSheetId="2" hidden="1">30</definedName>
    <definedName name="solver_mni" localSheetId="3" hidden="1">30</definedName>
    <definedName name="solver_mni" localSheetId="4" hidden="1">30</definedName>
    <definedName name="solver_mni" localSheetId="5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rt" localSheetId="0" hidden="1">0.075</definedName>
    <definedName name="solver_mrt" localSheetId="9" hidden="1">0.075</definedName>
    <definedName name="solver_mrt" localSheetId="1" hidden="1">0.075</definedName>
    <definedName name="solver_mrt" localSheetId="2" hidden="1">0.075</definedName>
    <definedName name="solver_mrt" localSheetId="3" hidden="1">0.075</definedName>
    <definedName name="solver_mrt" localSheetId="4" hidden="1">0.075</definedName>
    <definedName name="solver_mrt" localSheetId="5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sl" localSheetId="0" hidden="1">2</definedName>
    <definedName name="solver_msl" localSheetId="9" hidden="1">2</definedName>
    <definedName name="solver_msl" localSheetId="1" hidden="1">2</definedName>
    <definedName name="solver_msl" localSheetId="2" hidden="1">2</definedName>
    <definedName name="solver_msl" localSheetId="3" hidden="1">2</definedName>
    <definedName name="solver_msl" localSheetId="4" hidden="1">2</definedName>
    <definedName name="solver_msl" localSheetId="5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neg" localSheetId="0" hidden="1">1</definedName>
    <definedName name="solver_neg" localSheetId="9" hidden="1">1</definedName>
    <definedName name="solver_neg" localSheetId="1" hidden="1">1</definedName>
    <definedName name="solver_neg" localSheetId="2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od" localSheetId="0" hidden="1">2147483647</definedName>
    <definedName name="solver_nod" localSheetId="9" hidden="1">2147483647</definedName>
    <definedName name="solver_nod" localSheetId="1" hidden="1">2147483647</definedName>
    <definedName name="solver_nod" localSheetId="2" hidden="1">2147483647</definedName>
    <definedName name="solver_nod" localSheetId="3" hidden="1">2147483647</definedName>
    <definedName name="solver_nod" localSheetId="4" hidden="1">2147483647</definedName>
    <definedName name="solver_nod" localSheetId="5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um" localSheetId="0" hidden="1">6</definedName>
    <definedName name="solver_num" localSheetId="9" hidden="1">6</definedName>
    <definedName name="solver_num" localSheetId="1" hidden="1">6</definedName>
    <definedName name="solver_num" localSheetId="2" hidden="1">6</definedName>
    <definedName name="solver_num" localSheetId="3" hidden="1">6</definedName>
    <definedName name="solver_num" localSheetId="4" hidden="1">6</definedName>
    <definedName name="solver_num" localSheetId="5" hidden="1">6</definedName>
    <definedName name="solver_num" localSheetId="6" hidden="1">6</definedName>
    <definedName name="solver_num" localSheetId="7" hidden="1">6</definedName>
    <definedName name="solver_num" localSheetId="8" hidden="1">6</definedName>
    <definedName name="solver_nwt" localSheetId="0" hidden="1">1</definedName>
    <definedName name="solver_nwt" localSheetId="9" hidden="1">1</definedName>
    <definedName name="solver_nwt" localSheetId="1" hidden="1">1</definedName>
    <definedName name="solver_nwt" localSheetId="2" hidden="1">1</definedName>
    <definedName name="solver_nwt" localSheetId="3" hidden="1">1</definedName>
    <definedName name="solver_nwt" localSheetId="4" hidden="1">1</definedName>
    <definedName name="solver_nwt" localSheetId="5" hidden="1">1</definedName>
    <definedName name="solver_nwt" localSheetId="6" hidden="1">1</definedName>
    <definedName name="solver_nwt" localSheetId="7" hidden="1">1</definedName>
    <definedName name="solver_nwt" localSheetId="8" hidden="1">1</definedName>
    <definedName name="solver_opt" localSheetId="0" hidden="1">'Problema 1'!$F$4</definedName>
    <definedName name="solver_opt" localSheetId="9" hidden="1">'Problema 10'!$E$4</definedName>
    <definedName name="solver_opt" localSheetId="1" hidden="1">'Problema 2'!$F$4</definedName>
    <definedName name="solver_opt" localSheetId="2" hidden="1">'Problema 3'!$F$4</definedName>
    <definedName name="solver_opt" localSheetId="3" hidden="1">'Problema 4'!$F$4</definedName>
    <definedName name="solver_opt" localSheetId="4" hidden="1">'Problema 5'!$F$4</definedName>
    <definedName name="solver_opt" localSheetId="5" hidden="1">'Problema 6'!$F$4</definedName>
    <definedName name="solver_opt" localSheetId="6" hidden="1">'Problema 7'!$F$4</definedName>
    <definedName name="solver_opt" localSheetId="7" hidden="1">'Problema 8'!$F$4</definedName>
    <definedName name="solver_opt" localSheetId="8" hidden="1">'Problema 9'!$F$4</definedName>
    <definedName name="solver_pre" localSheetId="0" hidden="1">0.000001</definedName>
    <definedName name="solver_pre" localSheetId="9" hidden="1">0.000001</definedName>
    <definedName name="solver_pre" localSheetId="1" hidden="1">0.000001</definedName>
    <definedName name="solver_pre" localSheetId="2" hidden="1">0.000001</definedName>
    <definedName name="solver_pre" localSheetId="3" hidden="1">0.000001</definedName>
    <definedName name="solver_pre" localSheetId="4" hidden="1">0.000001</definedName>
    <definedName name="solver_pre" localSheetId="5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rbv" localSheetId="0" hidden="1">2</definedName>
    <definedName name="solver_rbv" localSheetId="9" hidden="1">2</definedName>
    <definedName name="solver_rbv" localSheetId="1" hidden="1">2</definedName>
    <definedName name="solver_rbv" localSheetId="2" hidden="1">2</definedName>
    <definedName name="solver_rbv" localSheetId="3" hidden="1">2</definedName>
    <definedName name="solver_rbv" localSheetId="4" hidden="1">2</definedName>
    <definedName name="solver_rbv" localSheetId="5" hidden="1">2</definedName>
    <definedName name="solver_rbv" localSheetId="6" hidden="1">2</definedName>
    <definedName name="solver_rbv" localSheetId="7" hidden="1">2</definedName>
    <definedName name="solver_rbv" localSheetId="8" hidden="1">2</definedName>
    <definedName name="solver_rel1" localSheetId="0" hidden="1">4</definedName>
    <definedName name="solver_rel1" localSheetId="9" hidden="1">4</definedName>
    <definedName name="solver_rel1" localSheetId="1" hidden="1">4</definedName>
    <definedName name="solver_rel1" localSheetId="2" hidden="1">4</definedName>
    <definedName name="solver_rel1" localSheetId="3" hidden="1">4</definedName>
    <definedName name="solver_rel1" localSheetId="4" hidden="1">4</definedName>
    <definedName name="solver_rel1" localSheetId="5" hidden="1">4</definedName>
    <definedName name="solver_rel1" localSheetId="6" hidden="1">4</definedName>
    <definedName name="solver_rel1" localSheetId="7" hidden="1">4</definedName>
    <definedName name="solver_rel1" localSheetId="8" hidden="1">4</definedName>
    <definedName name="solver_rel2" localSheetId="0" hidden="1">4</definedName>
    <definedName name="solver_rel2" localSheetId="9" hidden="1">4</definedName>
    <definedName name="solver_rel2" localSheetId="1" hidden="1">4</definedName>
    <definedName name="solver_rel2" localSheetId="2" hidden="1">4</definedName>
    <definedName name="solver_rel2" localSheetId="3" hidden="1">4</definedName>
    <definedName name="solver_rel2" localSheetId="4" hidden="1">4</definedName>
    <definedName name="solver_rel2" localSheetId="5" hidden="1">4</definedName>
    <definedName name="solver_rel2" localSheetId="6" hidden="1">4</definedName>
    <definedName name="solver_rel2" localSheetId="7" hidden="1">4</definedName>
    <definedName name="solver_rel2" localSheetId="8" hidden="1">4</definedName>
    <definedName name="solver_rel3" localSheetId="0" hidden="1">4</definedName>
    <definedName name="solver_rel3" localSheetId="9" hidden="1">4</definedName>
    <definedName name="solver_rel3" localSheetId="1" hidden="1">4</definedName>
    <definedName name="solver_rel3" localSheetId="2" hidden="1">4</definedName>
    <definedName name="solver_rel3" localSheetId="3" hidden="1">4</definedName>
    <definedName name="solver_rel3" localSheetId="4" hidden="1">4</definedName>
    <definedName name="solver_rel3" localSheetId="5" hidden="1">4</definedName>
    <definedName name="solver_rel3" localSheetId="6" hidden="1">4</definedName>
    <definedName name="solver_rel3" localSheetId="7" hidden="1">4</definedName>
    <definedName name="solver_rel3" localSheetId="8" hidden="1">4</definedName>
    <definedName name="solver_rel4" localSheetId="0" hidden="1">4</definedName>
    <definedName name="solver_rel4" localSheetId="9" hidden="1">4</definedName>
    <definedName name="solver_rel4" localSheetId="1" hidden="1">4</definedName>
    <definedName name="solver_rel4" localSheetId="2" hidden="1">4</definedName>
    <definedName name="solver_rel4" localSheetId="3" hidden="1">4</definedName>
    <definedName name="solver_rel4" localSheetId="4" hidden="1">4</definedName>
    <definedName name="solver_rel4" localSheetId="5" hidden="1">4</definedName>
    <definedName name="solver_rel4" localSheetId="6" hidden="1">4</definedName>
    <definedName name="solver_rel4" localSheetId="7" hidden="1">4</definedName>
    <definedName name="solver_rel4" localSheetId="8" hidden="1">4</definedName>
    <definedName name="solver_rel5" localSheetId="0" hidden="1">2</definedName>
    <definedName name="solver_rel5" localSheetId="9" hidden="1">2</definedName>
    <definedName name="solver_rel5" localSheetId="1" hidden="1">2</definedName>
    <definedName name="solver_rel5" localSheetId="2" hidden="1">2</definedName>
    <definedName name="solver_rel5" localSheetId="3" hidden="1">2</definedName>
    <definedName name="solver_rel5" localSheetId="4" hidden="1">2</definedName>
    <definedName name="solver_rel5" localSheetId="5" hidden="1">2</definedName>
    <definedName name="solver_rel5" localSheetId="6" hidden="1">2</definedName>
    <definedName name="solver_rel5" localSheetId="7" hidden="1">2</definedName>
    <definedName name="solver_rel5" localSheetId="8" hidden="1">2</definedName>
    <definedName name="solver_rel6" localSheetId="0" hidden="1">2</definedName>
    <definedName name="solver_rel6" localSheetId="9" hidden="1">2</definedName>
    <definedName name="solver_rel6" localSheetId="1" hidden="1">2</definedName>
    <definedName name="solver_rel6" localSheetId="2" hidden="1">2</definedName>
    <definedName name="solver_rel6" localSheetId="3" hidden="1">2</definedName>
    <definedName name="solver_rel6" localSheetId="4" hidden="1">2</definedName>
    <definedName name="solver_rel6" localSheetId="5" hidden="1">2</definedName>
    <definedName name="solver_rel6" localSheetId="6" hidden="1">2</definedName>
    <definedName name="solver_rel6" localSheetId="7" hidden="1">2</definedName>
    <definedName name="solver_rel6" localSheetId="8" hidden="1">2</definedName>
    <definedName name="solver_rhs1" localSheetId="0" hidden="1">entero</definedName>
    <definedName name="solver_rhs1" localSheetId="9" hidden="1">entero</definedName>
    <definedName name="solver_rhs1" localSheetId="1" hidden="1">entero</definedName>
    <definedName name="solver_rhs1" localSheetId="2" hidden="1">entero</definedName>
    <definedName name="solver_rhs1" localSheetId="3" hidden="1">entero</definedName>
    <definedName name="solver_rhs1" localSheetId="4" hidden="1">entero</definedName>
    <definedName name="solver_rhs1" localSheetId="5" hidden="1">entero</definedName>
    <definedName name="solver_rhs1" localSheetId="6" hidden="1">entero</definedName>
    <definedName name="solver_rhs1" localSheetId="7" hidden="1">entero</definedName>
    <definedName name="solver_rhs1" localSheetId="8" hidden="1">entero</definedName>
    <definedName name="solver_rhs2" localSheetId="0" hidden="1">entero</definedName>
    <definedName name="solver_rhs2" localSheetId="9" hidden="1">entero</definedName>
    <definedName name="solver_rhs2" localSheetId="1" hidden="1">entero</definedName>
    <definedName name="solver_rhs2" localSheetId="2" hidden="1">entero</definedName>
    <definedName name="solver_rhs2" localSheetId="3" hidden="1">entero</definedName>
    <definedName name="solver_rhs2" localSheetId="4" hidden="1">entero</definedName>
    <definedName name="solver_rhs2" localSheetId="5" hidden="1">entero</definedName>
    <definedName name="solver_rhs2" localSheetId="6" hidden="1">entero</definedName>
    <definedName name="solver_rhs2" localSheetId="7" hidden="1">entero</definedName>
    <definedName name="solver_rhs2" localSheetId="8" hidden="1">entero</definedName>
    <definedName name="solver_rhs3" localSheetId="0" hidden="1">entero</definedName>
    <definedName name="solver_rhs3" localSheetId="9" hidden="1">entero</definedName>
    <definedName name="solver_rhs3" localSheetId="1" hidden="1">entero</definedName>
    <definedName name="solver_rhs3" localSheetId="2" hidden="1">entero</definedName>
    <definedName name="solver_rhs3" localSheetId="3" hidden="1">entero</definedName>
    <definedName name="solver_rhs3" localSheetId="4" hidden="1">entero</definedName>
    <definedName name="solver_rhs3" localSheetId="5" hidden="1">entero</definedName>
    <definedName name="solver_rhs3" localSheetId="6" hidden="1">entero</definedName>
    <definedName name="solver_rhs3" localSheetId="7" hidden="1">entero</definedName>
    <definedName name="solver_rhs3" localSheetId="8" hidden="1">entero</definedName>
    <definedName name="solver_rhs4" localSheetId="0" hidden="1">entero</definedName>
    <definedName name="solver_rhs4" localSheetId="9" hidden="1">entero</definedName>
    <definedName name="solver_rhs4" localSheetId="1" hidden="1">entero</definedName>
    <definedName name="solver_rhs4" localSheetId="2" hidden="1">entero</definedName>
    <definedName name="solver_rhs4" localSheetId="3" hidden="1">entero</definedName>
    <definedName name="solver_rhs4" localSheetId="4" hidden="1">entero</definedName>
    <definedName name="solver_rhs4" localSheetId="5" hidden="1">entero</definedName>
    <definedName name="solver_rhs4" localSheetId="6" hidden="1">entero</definedName>
    <definedName name="solver_rhs4" localSheetId="7" hidden="1">entero</definedName>
    <definedName name="solver_rhs4" localSheetId="8" hidden="1">entero</definedName>
    <definedName name="solver_rhs5" localSheetId="0" hidden="1">30</definedName>
    <definedName name="solver_rhs5" localSheetId="9" hidden="1">30</definedName>
    <definedName name="solver_rhs5" localSheetId="1" hidden="1">30</definedName>
    <definedName name="solver_rhs5" localSheetId="2" hidden="1">30</definedName>
    <definedName name="solver_rhs5" localSheetId="3" hidden="1">30</definedName>
    <definedName name="solver_rhs5" localSheetId="4" hidden="1">30</definedName>
    <definedName name="solver_rhs5" localSheetId="5" hidden="1">30</definedName>
    <definedName name="solver_rhs5" localSheetId="6" hidden="1">30</definedName>
    <definedName name="solver_rhs5" localSheetId="7" hidden="1">30</definedName>
    <definedName name="solver_rhs5" localSheetId="8" hidden="1">30</definedName>
    <definedName name="solver_rhs6" localSheetId="0" hidden="1">24</definedName>
    <definedName name="solver_rhs6" localSheetId="9" hidden="1">24</definedName>
    <definedName name="solver_rhs6" localSheetId="1" hidden="1">24</definedName>
    <definedName name="solver_rhs6" localSheetId="2" hidden="1">24</definedName>
    <definedName name="solver_rhs6" localSheetId="3" hidden="1">24</definedName>
    <definedName name="solver_rhs6" localSheetId="4" hidden="1">24</definedName>
    <definedName name="solver_rhs6" localSheetId="5" hidden="1">24</definedName>
    <definedName name="solver_rhs6" localSheetId="6" hidden="1">24</definedName>
    <definedName name="solver_rhs6" localSheetId="7" hidden="1">24</definedName>
    <definedName name="solver_rhs6" localSheetId="8" hidden="1">24</definedName>
    <definedName name="solver_rlx" localSheetId="0" hidden="1">2</definedName>
    <definedName name="solver_rlx" localSheetId="9" hidden="1">2</definedName>
    <definedName name="solver_rlx" localSheetId="1" hidden="1">2</definedName>
    <definedName name="solver_rlx" localSheetId="2" hidden="1">2</definedName>
    <definedName name="solver_rlx" localSheetId="3" hidden="1">2</definedName>
    <definedName name="solver_rlx" localSheetId="4" hidden="1">2</definedName>
    <definedName name="solver_rlx" localSheetId="5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sd" localSheetId="0" hidden="1">0</definedName>
    <definedName name="solver_rsd" localSheetId="9" hidden="1">0</definedName>
    <definedName name="solver_rsd" localSheetId="1" hidden="1">0</definedName>
    <definedName name="solver_rsd" localSheetId="2" hidden="1">0</definedName>
    <definedName name="solver_rsd" localSheetId="3" hidden="1">0</definedName>
    <definedName name="solver_rsd" localSheetId="4" hidden="1">0</definedName>
    <definedName name="solver_rsd" localSheetId="5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scl" localSheetId="0" hidden="1">2</definedName>
    <definedName name="solver_scl" localSheetId="9" hidden="1">2</definedName>
    <definedName name="solver_scl" localSheetId="1" hidden="1">2</definedName>
    <definedName name="solver_scl" localSheetId="2" hidden="1">2</definedName>
    <definedName name="solver_scl" localSheetId="3" hidden="1">2</definedName>
    <definedName name="solver_scl" localSheetId="4" hidden="1">2</definedName>
    <definedName name="solver_scl" localSheetId="5" hidden="1">2</definedName>
    <definedName name="solver_scl" localSheetId="6" hidden="1">2</definedName>
    <definedName name="solver_scl" localSheetId="7" hidden="1">2</definedName>
    <definedName name="solver_scl" localSheetId="8" hidden="1">2</definedName>
    <definedName name="solver_sho" localSheetId="0" hidden="1">2</definedName>
    <definedName name="solver_sho" localSheetId="9" hidden="1">2</definedName>
    <definedName name="solver_sho" localSheetId="1" hidden="1">2</definedName>
    <definedName name="solver_sho" localSheetId="2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sz" localSheetId="0" hidden="1">100</definedName>
    <definedName name="solver_ssz" localSheetId="9" hidden="1">100</definedName>
    <definedName name="solver_ssz" localSheetId="1" hidden="1">100</definedName>
    <definedName name="solver_ssz" localSheetId="2" hidden="1">100</definedName>
    <definedName name="solver_ssz" localSheetId="3" hidden="1">100</definedName>
    <definedName name="solver_ssz" localSheetId="4" hidden="1">100</definedName>
    <definedName name="solver_ssz" localSheetId="5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tim" localSheetId="0" hidden="1">2147483647</definedName>
    <definedName name="solver_tim" localSheetId="9" hidden="1">2147483647</definedName>
    <definedName name="solver_tim" localSheetId="1" hidden="1">2147483647</definedName>
    <definedName name="solver_tim" localSheetId="2" hidden="1">2147483647</definedName>
    <definedName name="solver_tim" localSheetId="3" hidden="1">2147483647</definedName>
    <definedName name="solver_tim" localSheetId="4" hidden="1">2147483647</definedName>
    <definedName name="solver_tim" localSheetId="5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ol" localSheetId="0" hidden="1">0.01</definedName>
    <definedName name="solver_tol" localSheetId="9" hidden="1">0.01</definedName>
    <definedName name="solver_tol" localSheetId="1" hidden="1">0.01</definedName>
    <definedName name="solver_tol" localSheetId="2" hidden="1">0.01</definedName>
    <definedName name="solver_tol" localSheetId="3" hidden="1">0.01</definedName>
    <definedName name="solver_tol" localSheetId="4" hidden="1">0.01</definedName>
    <definedName name="solver_tol" localSheetId="5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yp" localSheetId="0" hidden="1">3</definedName>
    <definedName name="solver_typ" localSheetId="9" hidden="1">3</definedName>
    <definedName name="solver_typ" localSheetId="1" hidden="1">3</definedName>
    <definedName name="solver_typ" localSheetId="2" hidden="1">3</definedName>
    <definedName name="solver_typ" localSheetId="3" hidden="1">3</definedName>
    <definedName name="solver_typ" localSheetId="4" hidden="1">3</definedName>
    <definedName name="solver_typ" localSheetId="5" hidden="1">3</definedName>
    <definedName name="solver_typ" localSheetId="6" hidden="1">3</definedName>
    <definedName name="solver_typ" localSheetId="7" hidden="1">3</definedName>
    <definedName name="solver_typ" localSheetId="8" hidden="1">3</definedName>
    <definedName name="solver_val" localSheetId="0" hidden="1">30</definedName>
    <definedName name="solver_val" localSheetId="9" hidden="1">30</definedName>
    <definedName name="solver_val" localSheetId="1" hidden="1">30</definedName>
    <definedName name="solver_val" localSheetId="2" hidden="1">30</definedName>
    <definedName name="solver_val" localSheetId="3" hidden="1">30</definedName>
    <definedName name="solver_val" localSheetId="4" hidden="1">30</definedName>
    <definedName name="solver_val" localSheetId="5" hidden="1">30</definedName>
    <definedName name="solver_val" localSheetId="6" hidden="1">30</definedName>
    <definedName name="solver_val" localSheetId="7" hidden="1">30</definedName>
    <definedName name="solver_val" localSheetId="8" hidden="1">30</definedName>
    <definedName name="solver_ver" localSheetId="0" hidden="1">3</definedName>
    <definedName name="solver_ver" localSheetId="9" hidden="1">3</definedName>
    <definedName name="solver_ver" localSheetId="1" hidden="1">3</definedName>
    <definedName name="solver_ver" localSheetId="2" hidden="1">3</definedName>
    <definedName name="solver_ver" localSheetId="3" hidden="1">3</definedName>
    <definedName name="solver_ver" localSheetId="4" hidden="1">3</definedName>
    <definedName name="solver_ver" localSheetId="5" hidden="1">3</definedName>
    <definedName name="solver_ver" localSheetId="6" hidden="1">3</definedName>
    <definedName name="solver_ver" localSheetId="7" hidden="1">3</definedName>
    <definedName name="solver_ver" localSheetId="8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3" l="1"/>
  <c r="N4" i="13"/>
  <c r="N3" i="13"/>
  <c r="B8" i="5" l="1"/>
  <c r="C8" i="5"/>
  <c r="D8" i="5"/>
  <c r="E8" i="5"/>
  <c r="F8" i="5"/>
  <c r="E8" i="12"/>
  <c r="D8" i="12"/>
  <c r="C8" i="12"/>
  <c r="B8" i="12"/>
  <c r="F8" i="11"/>
  <c r="E8" i="11"/>
  <c r="D8" i="11"/>
  <c r="C8" i="11"/>
  <c r="B8" i="11"/>
  <c r="F8" i="10"/>
  <c r="E8" i="10"/>
  <c r="D8" i="10"/>
  <c r="C8" i="10"/>
  <c r="B8" i="10"/>
  <c r="F8" i="9"/>
  <c r="E8" i="9"/>
  <c r="D8" i="9"/>
  <c r="C8" i="9"/>
  <c r="B8" i="9"/>
  <c r="F8" i="8"/>
  <c r="E8" i="8"/>
  <c r="D8" i="8"/>
  <c r="C8" i="8"/>
  <c r="B8" i="8"/>
  <c r="F8" i="7"/>
  <c r="E8" i="7"/>
  <c r="D8" i="7"/>
  <c r="C8" i="7"/>
  <c r="B8" i="7"/>
  <c r="D8" i="4"/>
  <c r="E8" i="4"/>
  <c r="F8" i="4"/>
  <c r="C8" i="4"/>
  <c r="B8" i="4"/>
  <c r="F8" i="3"/>
  <c r="E8" i="3"/>
  <c r="D8" i="3"/>
  <c r="C8" i="3"/>
  <c r="B8" i="3"/>
  <c r="F9" i="3" l="1"/>
  <c r="F9" i="11"/>
  <c r="F9" i="9"/>
  <c r="F9" i="7"/>
  <c r="F9" i="5"/>
  <c r="E9" i="12"/>
  <c r="F9" i="10"/>
  <c r="F9" i="8"/>
  <c r="F9" i="4"/>
  <c r="E8" i="2" l="1"/>
  <c r="D8" i="2"/>
  <c r="C8" i="2"/>
  <c r="B8" i="2"/>
  <c r="F8" i="2"/>
  <c r="F9" i="2" l="1"/>
</calcChain>
</file>

<file path=xl/sharedStrings.xml><?xml version="1.0" encoding="utf-8"?>
<sst xmlns="http://schemas.openxmlformats.org/spreadsheetml/2006/main" count="221" uniqueCount="88">
  <si>
    <t>Lesiones musculares severas</t>
  </si>
  <si>
    <t>Lumbalgia aguda con incapacidad parcial</t>
  </si>
  <si>
    <t>Enfermedad Profesional por riesgo psicosocial</t>
  </si>
  <si>
    <t>Muerte</t>
  </si>
  <si>
    <t>Administrativo</t>
  </si>
  <si>
    <t>Secretaria</t>
  </si>
  <si>
    <t>Ataques cardiacos</t>
  </si>
  <si>
    <t>Docente</t>
  </si>
  <si>
    <t>PEOR CONSECUENCIA</t>
  </si>
  <si>
    <t>CARGO</t>
  </si>
  <si>
    <t>Patología crónica en voz</t>
  </si>
  <si>
    <t>TAREA</t>
  </si>
  <si>
    <t xml:space="preserve">Cefalea </t>
  </si>
  <si>
    <t>Dictar clase</t>
  </si>
  <si>
    <t>Digitación</t>
  </si>
  <si>
    <t xml:space="preserve">Todas la s labores </t>
  </si>
  <si>
    <t>Todas la labores</t>
  </si>
  <si>
    <t>Pago de facturas</t>
  </si>
  <si>
    <t>CRITERIOS DE SELECCIÓN</t>
  </si>
  <si>
    <t>ALTERNATIVAS DE SOLUCION</t>
  </si>
  <si>
    <t>Total</t>
  </si>
  <si>
    <t>Sillas ergonómicas con apoya brazos</t>
  </si>
  <si>
    <t>Ejercicios de estiramiento extremidades superiores</t>
  </si>
  <si>
    <t>Pausas activas</t>
  </si>
  <si>
    <t>Económica</t>
  </si>
  <si>
    <t>Participativa</t>
  </si>
  <si>
    <t>Rápida</t>
  </si>
  <si>
    <t>Efectiva</t>
  </si>
  <si>
    <t>Total para Cada Solución</t>
  </si>
  <si>
    <t>Cefalea en docentes por dictar clase - Riesgo Psicosocial</t>
  </si>
  <si>
    <t>Ataque Cardiaco en docente por dictar clase - Riesgo Psicosocial</t>
  </si>
  <si>
    <t>Fortalecimiento de procesos comunicativos</t>
  </si>
  <si>
    <t>Tratamiento medico especializado</t>
  </si>
  <si>
    <t>Fortalcemiento de programa de pausas activas</t>
  </si>
  <si>
    <t>Fortalecer apoyo psicosocial a los docentes</t>
  </si>
  <si>
    <t>Fortalecimento de procesos comunicativos adecuados</t>
  </si>
  <si>
    <t>Ferulas para manos</t>
  </si>
  <si>
    <t>Problema 1</t>
  </si>
  <si>
    <t>Problema 2</t>
  </si>
  <si>
    <t>Problema 3</t>
  </si>
  <si>
    <t>Problema 4</t>
  </si>
  <si>
    <t>Problema 5</t>
  </si>
  <si>
    <t>Problema 6</t>
  </si>
  <si>
    <t>Problema 7</t>
  </si>
  <si>
    <t>Problema 8</t>
  </si>
  <si>
    <t>Problema 9</t>
  </si>
  <si>
    <t>Problema 10</t>
  </si>
  <si>
    <t>Lesiones musculares severas en secretarias por digitacion - Riesgo Biomecanico</t>
  </si>
  <si>
    <t>Lumbalgia aguda con incapacidad parcial en personal administrativo por ejecucion de todas las tareas - Riesgo Biomecanico</t>
  </si>
  <si>
    <t>Enfermedad profesional por riesgo psicosocial en secretarias por ejecucion de todas las tareas - Riesgo Psicosocial</t>
  </si>
  <si>
    <t>Patología crónica en voz en docentes por dictar clase - Riesgo Biomecanico</t>
  </si>
  <si>
    <t>Lesiones musculares severas en personal administrativo por digitacion - Riesgo Biomecanico</t>
  </si>
  <si>
    <t>Enfermedad Profesional por riesgo psicosocial en personal adminstrativo por ejecucion de todas las tareas - Riesgo Psicosocial</t>
  </si>
  <si>
    <t>Muerte en personal administrativo por pago de facturas - Riesgo Publico</t>
  </si>
  <si>
    <t>Calistenia</t>
  </si>
  <si>
    <t>Ayudas mecanicas para transporte de archivo</t>
  </si>
  <si>
    <t>Asesoramiento con psicologo</t>
  </si>
  <si>
    <t>Fortalecimiento de procesos comunicativos adecuados</t>
  </si>
  <si>
    <t>Actividades de recreacion extralaborales</t>
  </si>
  <si>
    <t>Lumbalgia aguda con incapacidad parcial en personal secretarias por ejecucion de todas las tareas - Riesgo Biomecanico</t>
  </si>
  <si>
    <t xml:space="preserve">Fortalecimiento fisico relacionado con el aparato fonador. </t>
  </si>
  <si>
    <t>Ayudas tecnologicas (parlantes)</t>
  </si>
  <si>
    <t>Establecimiento de punto de hidratacion</t>
  </si>
  <si>
    <t>Acompañamiento policial</t>
  </si>
  <si>
    <t>Capacitacion en autodefensa</t>
  </si>
  <si>
    <t>Fortalecimiento de programa de pausas activas</t>
  </si>
  <si>
    <t>Capacitación manejo y control del estrés</t>
  </si>
  <si>
    <t>Capacitacion Capacitación manejo y control del estrés</t>
  </si>
  <si>
    <t>Capacitacion en manejo de cargas y recomendaciones ergonomicas</t>
  </si>
  <si>
    <t>Tabla Resumen</t>
  </si>
  <si>
    <t>N° de Problema</t>
  </si>
  <si>
    <t>Fortalecimiento programa de pausas activas</t>
  </si>
  <si>
    <t>Implementacion de sistemas de transferencias electronicas</t>
  </si>
  <si>
    <t>MEJORES ALTERNATIVAS DE SOLUCION SEGÚN METODOLOGIA ZOOP</t>
  </si>
  <si>
    <t xml:space="preserve">Fortalecer programa de pausas activas </t>
  </si>
  <si>
    <t>Establecimiento de punto de hidratación</t>
  </si>
  <si>
    <t>Ayudas tecnológicas (parlantes)</t>
  </si>
  <si>
    <t>Implementación de sistemas de transferencias electrónicas</t>
  </si>
  <si>
    <t>Capacitación en manejo de cargas y recomendaciones ergonómicas</t>
  </si>
  <si>
    <t>Ayudas mecánicas para transporte de archivo</t>
  </si>
  <si>
    <t>Controles administrativos</t>
  </si>
  <si>
    <t>CLASIFICACION MEDIDA DE INTERVENCION</t>
  </si>
  <si>
    <t>EPP - Equipos</t>
  </si>
  <si>
    <t>Control de ingeniería</t>
  </si>
  <si>
    <t>Controles Administrativos</t>
  </si>
  <si>
    <t>Tipo de medida de intervencion</t>
  </si>
  <si>
    <t xml:space="preserve">Cantidad </t>
  </si>
  <si>
    <t>Uso de pelotas anti estrés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</si>
</sst>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Gill Sans MT"/>
      <family val="2"/>
    </font>
    <font>
      <sz val="10"/>
      <name val="Gill Sans MT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00">
    <xf numFmtId="0" fontId="0" fillId="0" borderId="0" xfId="0"/>
    <xf numFmtId="0" fontId="0" fillId="0" borderId="0" xfId="0" applyAlignment="1">
      <alignment wrapText="1"/>
    </xf>
    <xf numFmtId="0" fontId="6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0" fillId="0" borderId="0" xfId="0" applyBorder="1"/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2" fillId="8" borderId="8" xfId="0" applyFont="1" applyFill="1" applyBorder="1" applyAlignment="1" applyProtection="1">
      <alignment horizontal="center" vertical="center" wrapText="1"/>
    </xf>
    <xf numFmtId="0" fontId="2" fillId="8" borderId="9" xfId="0" applyFont="1" applyFill="1" applyBorder="1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10" borderId="1" xfId="0" applyFont="1" applyFill="1" applyBorder="1" applyAlignment="1" applyProtection="1">
      <alignment horizontal="center" vertical="center" wrapText="1"/>
    </xf>
    <xf numFmtId="0" fontId="2" fillId="7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9" borderId="1" xfId="0" applyFont="1" applyFill="1" applyBorder="1" applyAlignment="1" applyProtection="1">
      <alignment horizontal="center" vertical="center" wrapText="1"/>
    </xf>
    <xf numFmtId="0" fontId="2" fillId="6" borderId="1" xfId="0" applyFont="1" applyFill="1" applyBorder="1" applyAlignment="1" applyProtection="1">
      <alignment horizontal="center" vertical="center" wrapText="1"/>
    </xf>
    <xf numFmtId="0" fontId="2" fillId="11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8" borderId="1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5" borderId="6" xfId="0" applyFont="1" applyFill="1" applyBorder="1" applyAlignment="1" applyProtection="1">
      <alignment horizontal="center" vertical="center" wrapText="1"/>
    </xf>
    <xf numFmtId="0" fontId="2" fillId="4" borderId="6" xfId="0" applyFont="1" applyFill="1" applyBorder="1" applyAlignment="1" applyProtection="1">
      <alignment horizontal="center" vertical="center" wrapText="1"/>
    </xf>
    <xf numFmtId="0" fontId="2" fillId="10" borderId="6" xfId="0" applyFont="1" applyFill="1" applyBorder="1" applyAlignment="1" applyProtection="1">
      <alignment horizontal="center" vertical="center" wrapText="1"/>
    </xf>
    <xf numFmtId="0" fontId="2" fillId="7" borderId="6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0" fontId="2" fillId="9" borderId="6" xfId="0" applyFont="1" applyFill="1" applyBorder="1" applyAlignment="1" applyProtection="1">
      <alignment horizontal="center" vertical="center" wrapText="1"/>
    </xf>
    <xf numFmtId="0" fontId="2" fillId="6" borderId="6" xfId="0" applyFont="1" applyFill="1" applyBorder="1" applyAlignment="1" applyProtection="1">
      <alignment horizontal="center" vertical="center" wrapText="1"/>
    </xf>
    <xf numFmtId="0" fontId="2" fillId="11" borderId="6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8" borderId="6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6" borderId="1" xfId="0" applyFont="1" applyFill="1" applyBorder="1" applyAlignment="1" applyProtection="1">
      <alignment horizontal="center" vertical="center" wrapText="1"/>
    </xf>
    <xf numFmtId="0" fontId="2" fillId="11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8" borderId="1" xfId="0" applyFont="1" applyFill="1" applyBorder="1" applyAlignment="1" applyProtection="1">
      <alignment horizontal="center" vertical="center" wrapText="1"/>
    </xf>
    <xf numFmtId="0" fontId="2" fillId="8" borderId="8" xfId="0" applyFont="1" applyFill="1" applyBorder="1" applyAlignment="1" applyProtection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3" fillId="6" borderId="1" xfId="1" applyFont="1" applyFill="1" applyBorder="1" applyAlignment="1">
      <alignment horizontal="center" vertical="center" wrapText="1"/>
    </xf>
    <xf numFmtId="0" fontId="3" fillId="11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8" borderId="1" xfId="1" applyFont="1" applyFill="1" applyBorder="1" applyAlignment="1">
      <alignment horizontal="center" vertical="center" wrapText="1"/>
    </xf>
    <xf numFmtId="0" fontId="3" fillId="8" borderId="8" xfId="1" applyFont="1" applyFill="1" applyBorder="1" applyAlignment="1">
      <alignment horizontal="center" vertical="center" wrapText="1"/>
    </xf>
    <xf numFmtId="0" fontId="2" fillId="5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10" borderId="1" xfId="0" applyFont="1" applyFill="1" applyBorder="1" applyAlignment="1" applyProtection="1">
      <alignment horizontal="center" vertical="center" wrapText="1"/>
    </xf>
    <xf numFmtId="0" fontId="2" fillId="7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9" borderId="1" xfId="0" applyFont="1" applyFill="1" applyBorder="1" applyAlignment="1" applyProtection="1">
      <alignment horizontal="center" vertical="center" wrapText="1"/>
    </xf>
    <xf numFmtId="0" fontId="3" fillId="5" borderId="1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3" fillId="10" borderId="1" xfId="1" applyFont="1" applyFill="1" applyBorder="1" applyAlignment="1">
      <alignment horizontal="center" vertical="center" wrapText="1"/>
    </xf>
    <xf numFmtId="0" fontId="3" fillId="7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9" borderId="1" xfId="1" applyFont="1" applyFill="1" applyBorder="1" applyAlignment="1">
      <alignment horizontal="center" vertical="center" wrapText="1"/>
    </xf>
    <xf numFmtId="0" fontId="2" fillId="6" borderId="5" xfId="0" applyFont="1" applyFill="1" applyBorder="1" applyAlignment="1" applyProtection="1">
      <alignment horizontal="center" vertical="center" wrapText="1"/>
    </xf>
    <xf numFmtId="0" fontId="2" fillId="11" borderId="5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8" borderId="5" xfId="0" applyFont="1" applyFill="1" applyBorder="1" applyAlignment="1" applyProtection="1">
      <alignment horizontal="center" vertical="center" wrapText="1"/>
    </xf>
    <xf numFmtId="0" fontId="2" fillId="8" borderId="7" xfId="0" applyFont="1" applyFill="1" applyBorder="1" applyAlignment="1" applyProtection="1">
      <alignment horizontal="center" vertical="center" wrapText="1"/>
    </xf>
    <xf numFmtId="0" fontId="2" fillId="5" borderId="5" xfId="0" applyFont="1" applyFill="1" applyBorder="1" applyAlignment="1" applyProtection="1">
      <alignment horizontal="center" vertical="center" wrapText="1"/>
    </xf>
    <xf numFmtId="0" fontId="2" fillId="4" borderId="5" xfId="0" applyFont="1" applyFill="1" applyBorder="1" applyAlignment="1" applyProtection="1">
      <alignment horizontal="center" vertical="center" wrapText="1"/>
    </xf>
    <xf numFmtId="0" fontId="2" fillId="10" borderId="5" xfId="0" applyFont="1" applyFill="1" applyBorder="1" applyAlignment="1" applyProtection="1">
      <alignment horizontal="center" vertical="center" wrapText="1"/>
    </xf>
    <xf numFmtId="0" fontId="2" fillId="7" borderId="5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9" borderId="5" xfId="0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 2 10" xfId="1"/>
  </cellStyles>
  <dxfs count="40"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  <dxf>
      <font>
        <b/>
        <i val="0"/>
        <color indexed="9"/>
      </font>
      <fill>
        <patternFill>
          <bgColor indexed="35"/>
        </patternFill>
      </fill>
    </dxf>
    <dxf>
      <font>
        <b/>
        <i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sqref="A1:F9"/>
    </sheetView>
  </sheetViews>
  <sheetFormatPr baseColWidth="10" defaultRowHeight="15" x14ac:dyDescent="0.25"/>
  <cols>
    <col min="1" max="1" width="19.5703125" customWidth="1"/>
    <col min="2" max="2" width="23.140625" bestFit="1" customWidth="1"/>
    <col min="3" max="3" width="17.42578125" bestFit="1" customWidth="1"/>
    <col min="4" max="4" width="19.7109375" bestFit="1" customWidth="1"/>
    <col min="5" max="5" width="16.85546875" bestFit="1" customWidth="1"/>
  </cols>
  <sheetData>
    <row r="1" spans="1:12" ht="30" customHeight="1" thickBot="1" x14ac:dyDescent="0.3">
      <c r="A1" s="53" t="s">
        <v>29</v>
      </c>
      <c r="B1" s="53"/>
      <c r="C1" s="53"/>
      <c r="D1" s="53"/>
      <c r="E1" s="53"/>
      <c r="F1" s="53"/>
    </row>
    <row r="2" spans="1:12" ht="30" customHeight="1" x14ac:dyDescent="0.25">
      <c r="A2" s="54" t="s">
        <v>18</v>
      </c>
      <c r="B2" s="56" t="s">
        <v>19</v>
      </c>
      <c r="C2" s="56"/>
      <c r="D2" s="56"/>
      <c r="E2" s="56"/>
      <c r="F2" s="57" t="s">
        <v>20</v>
      </c>
    </row>
    <row r="3" spans="1:12" ht="30" customHeight="1" thickBot="1" x14ac:dyDescent="0.3">
      <c r="A3" s="55"/>
      <c r="B3" s="2" t="s">
        <v>65</v>
      </c>
      <c r="C3" s="2" t="s">
        <v>66</v>
      </c>
      <c r="D3" s="2" t="s">
        <v>31</v>
      </c>
      <c r="E3" s="2" t="s">
        <v>32</v>
      </c>
      <c r="F3" s="58"/>
    </row>
    <row r="4" spans="1:12" ht="30" customHeight="1" x14ac:dyDescent="0.25">
      <c r="A4" s="3" t="s">
        <v>24</v>
      </c>
      <c r="B4" s="4">
        <v>12</v>
      </c>
      <c r="C4" s="5">
        <v>9</v>
      </c>
      <c r="D4" s="5">
        <v>9</v>
      </c>
      <c r="E4" s="6">
        <v>5</v>
      </c>
      <c r="F4" s="7">
        <v>35</v>
      </c>
      <c r="K4" s="8"/>
      <c r="L4" s="8"/>
    </row>
    <row r="5" spans="1:12" ht="30" customHeight="1" x14ac:dyDescent="0.25">
      <c r="A5" s="3" t="s">
        <v>25</v>
      </c>
      <c r="B5" s="9">
        <v>10</v>
      </c>
      <c r="C5" s="10">
        <v>10</v>
      </c>
      <c r="D5" s="10">
        <v>10</v>
      </c>
      <c r="E5" s="11">
        <v>0</v>
      </c>
      <c r="F5" s="7">
        <v>30</v>
      </c>
      <c r="K5" s="8"/>
      <c r="L5" s="8"/>
    </row>
    <row r="6" spans="1:12" ht="30" customHeight="1" x14ac:dyDescent="0.25">
      <c r="A6" s="3" t="s">
        <v>26</v>
      </c>
      <c r="B6" s="9">
        <v>4</v>
      </c>
      <c r="C6" s="10">
        <v>4</v>
      </c>
      <c r="D6" s="10">
        <v>4</v>
      </c>
      <c r="E6" s="11">
        <v>3</v>
      </c>
      <c r="F6" s="7">
        <v>15</v>
      </c>
      <c r="K6" s="8"/>
      <c r="L6" s="8"/>
    </row>
    <row r="7" spans="1:12" ht="30" customHeight="1" thickBot="1" x14ac:dyDescent="0.3">
      <c r="A7" s="3" t="s">
        <v>27</v>
      </c>
      <c r="B7" s="12">
        <v>5</v>
      </c>
      <c r="C7" s="13">
        <v>5</v>
      </c>
      <c r="D7" s="13">
        <v>5</v>
      </c>
      <c r="E7" s="14">
        <v>5</v>
      </c>
      <c r="F7" s="7">
        <v>20</v>
      </c>
      <c r="K7" s="8"/>
      <c r="L7" s="8"/>
    </row>
    <row r="8" spans="1:12" ht="30" customHeight="1" x14ac:dyDescent="0.25">
      <c r="A8" s="55" t="s">
        <v>28</v>
      </c>
      <c r="B8" s="60">
        <f>SUM(B4:B7)</f>
        <v>31</v>
      </c>
      <c r="C8" s="60">
        <f t="shared" ref="C8:E8" si="0">SUM(C4:C7)</f>
        <v>28</v>
      </c>
      <c r="D8" s="60">
        <f t="shared" si="0"/>
        <v>28</v>
      </c>
      <c r="E8" s="60">
        <f t="shared" si="0"/>
        <v>13</v>
      </c>
      <c r="F8" s="17">
        <f>SUM(F4:F7)</f>
        <v>100</v>
      </c>
      <c r="K8" s="8"/>
      <c r="L8" s="8"/>
    </row>
    <row r="9" spans="1:12" ht="30" customHeight="1" thickBot="1" x14ac:dyDescent="0.3">
      <c r="A9" s="59"/>
      <c r="B9" s="61"/>
      <c r="C9" s="61"/>
      <c r="D9" s="61"/>
      <c r="E9" s="61"/>
      <c r="F9" s="18">
        <f>SUM(B8:E8)</f>
        <v>100</v>
      </c>
      <c r="K9" s="8"/>
      <c r="L9" s="8"/>
    </row>
    <row r="10" spans="1:12" x14ac:dyDescent="0.25">
      <c r="K10" s="8"/>
      <c r="L10" s="8"/>
    </row>
    <row r="11" spans="1:12" x14ac:dyDescent="0.25">
      <c r="K11" s="8"/>
      <c r="L11" s="8"/>
    </row>
    <row r="12" spans="1:12" x14ac:dyDescent="0.25">
      <c r="K12" s="8"/>
      <c r="L12" s="8"/>
    </row>
    <row r="13" spans="1:12" x14ac:dyDescent="0.25">
      <c r="K13" s="8"/>
      <c r="L13" s="8"/>
    </row>
    <row r="14" spans="1:12" x14ac:dyDescent="0.25">
      <c r="K14" s="8"/>
      <c r="L14" s="8"/>
    </row>
    <row r="15" spans="1:12" x14ac:dyDescent="0.25">
      <c r="K15" s="8"/>
      <c r="L15" s="8"/>
    </row>
    <row r="16" spans="1:12" x14ac:dyDescent="0.25">
      <c r="K16" s="8"/>
      <c r="L16" s="8"/>
    </row>
    <row r="17" spans="11:12" x14ac:dyDescent="0.25">
      <c r="K17" s="8"/>
      <c r="L17" s="8"/>
    </row>
  </sheetData>
  <mergeCells count="9">
    <mergeCell ref="A1:F1"/>
    <mergeCell ref="A2:A3"/>
    <mergeCell ref="B2:E2"/>
    <mergeCell ref="F2:F3"/>
    <mergeCell ref="A8:A9"/>
    <mergeCell ref="B8:B9"/>
    <mergeCell ref="C8:C9"/>
    <mergeCell ref="D8:D9"/>
    <mergeCell ref="E8:E9"/>
  </mergeCells>
  <conditionalFormatting sqref="B8:E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  <cfRule type="iconSet" priority="2">
      <iconSet iconSet="3Symbols2">
        <cfvo type="percent" val="0"/>
        <cfvo type="percent" val="33"/>
        <cfvo type="percent" val="67"/>
      </iconSet>
    </cfRule>
  </conditionalFormatting>
  <dataValidations count="2">
    <dataValidation type="whole" operator="equal" allowBlank="1" showInputMessage="1" showErrorMessage="1" sqref="F8">
      <formula1>100</formula1>
    </dataValidation>
    <dataValidation type="custom" allowBlank="1" showInputMessage="1" showErrorMessage="1" sqref="F4">
      <formula1>30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B3" sqref="B3"/>
    </sheetView>
  </sheetViews>
  <sheetFormatPr baseColWidth="10" defaultRowHeight="15" x14ac:dyDescent="0.25"/>
  <cols>
    <col min="1" max="1" width="19.5703125" customWidth="1"/>
    <col min="2" max="4" width="16.5703125" customWidth="1"/>
  </cols>
  <sheetData>
    <row r="1" spans="1:11" ht="30" customHeight="1" thickBot="1" x14ac:dyDescent="0.3">
      <c r="A1" s="62" t="s">
        <v>53</v>
      </c>
      <c r="B1" s="62"/>
      <c r="C1" s="62"/>
      <c r="D1" s="62"/>
      <c r="E1" s="62"/>
    </row>
    <row r="2" spans="1:11" ht="30" customHeight="1" x14ac:dyDescent="0.25">
      <c r="A2" s="54" t="s">
        <v>18</v>
      </c>
      <c r="B2" s="56" t="s">
        <v>19</v>
      </c>
      <c r="C2" s="56"/>
      <c r="D2" s="56"/>
      <c r="E2" s="57" t="s">
        <v>20</v>
      </c>
    </row>
    <row r="3" spans="1:11" ht="30" customHeight="1" thickBot="1" x14ac:dyDescent="0.3">
      <c r="A3" s="55"/>
      <c r="B3" s="2" t="s">
        <v>63</v>
      </c>
      <c r="C3" s="2" t="s">
        <v>72</v>
      </c>
      <c r="D3" s="2" t="s">
        <v>64</v>
      </c>
      <c r="E3" s="58"/>
    </row>
    <row r="4" spans="1:11" ht="30" customHeight="1" x14ac:dyDescent="0.25">
      <c r="A4" s="3" t="s">
        <v>24</v>
      </c>
      <c r="B4" s="4">
        <v>8</v>
      </c>
      <c r="C4" s="5">
        <v>15</v>
      </c>
      <c r="D4" s="6">
        <v>7</v>
      </c>
      <c r="E4" s="7">
        <v>30</v>
      </c>
      <c r="F4" s="15"/>
      <c r="J4" s="8"/>
      <c r="K4" s="8"/>
    </row>
    <row r="5" spans="1:11" ht="30" customHeight="1" x14ac:dyDescent="0.25">
      <c r="A5" s="3" t="s">
        <v>25</v>
      </c>
      <c r="B5" s="9">
        <v>3</v>
      </c>
      <c r="C5" s="10">
        <v>4</v>
      </c>
      <c r="D5" s="11">
        <v>3</v>
      </c>
      <c r="E5" s="7">
        <v>10</v>
      </c>
      <c r="F5" s="15"/>
      <c r="J5" s="8"/>
      <c r="K5" s="8"/>
    </row>
    <row r="6" spans="1:11" ht="30" customHeight="1" x14ac:dyDescent="0.25">
      <c r="A6" s="3" t="s">
        <v>26</v>
      </c>
      <c r="B6" s="9">
        <v>8</v>
      </c>
      <c r="C6" s="10">
        <v>9</v>
      </c>
      <c r="D6" s="11">
        <v>8</v>
      </c>
      <c r="E6" s="7">
        <v>25</v>
      </c>
      <c r="F6" s="15"/>
      <c r="J6" s="8"/>
      <c r="K6" s="8"/>
    </row>
    <row r="7" spans="1:11" ht="30" customHeight="1" thickBot="1" x14ac:dyDescent="0.3">
      <c r="A7" s="3" t="s">
        <v>27</v>
      </c>
      <c r="B7" s="12">
        <v>14</v>
      </c>
      <c r="C7" s="13">
        <v>14</v>
      </c>
      <c r="D7" s="14">
        <v>7</v>
      </c>
      <c r="E7" s="7">
        <v>35</v>
      </c>
      <c r="F7" s="15"/>
      <c r="J7" s="8"/>
      <c r="K7" s="8"/>
    </row>
    <row r="8" spans="1:11" ht="30" customHeight="1" x14ac:dyDescent="0.25">
      <c r="A8" s="55" t="s">
        <v>28</v>
      </c>
      <c r="B8" s="63">
        <f>SUM(B4:B7)</f>
        <v>33</v>
      </c>
      <c r="C8" s="63">
        <f t="shared" ref="C8:D8" si="0">SUM(C4:C7)</f>
        <v>42</v>
      </c>
      <c r="D8" s="63">
        <f t="shared" si="0"/>
        <v>25</v>
      </c>
      <c r="E8" s="17">
        <f>SUM(E4:E7)</f>
        <v>100</v>
      </c>
      <c r="J8" s="8"/>
      <c r="K8" s="8"/>
    </row>
    <row r="9" spans="1:11" ht="30" customHeight="1" thickBot="1" x14ac:dyDescent="0.3">
      <c r="A9" s="59"/>
      <c r="B9" s="64"/>
      <c r="C9" s="64"/>
      <c r="D9" s="64"/>
      <c r="E9" s="18">
        <f>SUM(B8:D8)</f>
        <v>100</v>
      </c>
      <c r="J9" s="8"/>
      <c r="K9" s="8"/>
    </row>
    <row r="10" spans="1:11" x14ac:dyDescent="0.25">
      <c r="J10" s="8"/>
      <c r="K10" s="8"/>
    </row>
    <row r="11" spans="1:11" x14ac:dyDescent="0.25">
      <c r="J11" s="8"/>
      <c r="K11" s="8"/>
    </row>
    <row r="12" spans="1:11" x14ac:dyDescent="0.25">
      <c r="J12" s="8"/>
      <c r="K12" s="8"/>
    </row>
    <row r="13" spans="1:11" x14ac:dyDescent="0.25">
      <c r="J13" s="8"/>
      <c r="K13" s="8"/>
    </row>
    <row r="14" spans="1:11" x14ac:dyDescent="0.25">
      <c r="J14" s="8"/>
      <c r="K14" s="8"/>
    </row>
    <row r="15" spans="1:11" x14ac:dyDescent="0.25">
      <c r="J15" s="8"/>
      <c r="K15" s="8"/>
    </row>
    <row r="16" spans="1:11" x14ac:dyDescent="0.25">
      <c r="J16" s="8"/>
      <c r="K16" s="8"/>
    </row>
    <row r="17" spans="10:11" x14ac:dyDescent="0.25">
      <c r="J17" s="8"/>
      <c r="K17" s="8"/>
    </row>
  </sheetData>
  <mergeCells count="8">
    <mergeCell ref="A1:E1"/>
    <mergeCell ref="A2:A3"/>
    <mergeCell ref="B2:D2"/>
    <mergeCell ref="E2:E3"/>
    <mergeCell ref="A8:A9"/>
    <mergeCell ref="B8:B9"/>
    <mergeCell ref="C8:C9"/>
    <mergeCell ref="D8:D9"/>
  </mergeCells>
  <conditionalFormatting sqref="B8:D8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8:D9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whole" operator="equal" allowBlank="1" showInputMessage="1" showErrorMessage="1" sqref="E8">
      <formula1>100</formula1>
    </dataValidation>
    <dataValidation type="custom" allowBlank="1" showInputMessage="1" showErrorMessage="1" sqref="E4">
      <formula1>30</formula1>
    </dataValidation>
  </dataValidation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opLeftCell="A9" workbookViewId="0">
      <selection activeCell="D9" sqref="D9:D10"/>
    </sheetView>
  </sheetViews>
  <sheetFormatPr baseColWidth="10" defaultRowHeight="15" x14ac:dyDescent="0.25"/>
  <cols>
    <col min="1" max="1" width="10.28515625" customWidth="1"/>
    <col min="2" max="2" width="9.42578125" customWidth="1"/>
    <col min="3" max="3" width="9.85546875" customWidth="1"/>
    <col min="4" max="4" width="15.7109375" customWidth="1"/>
    <col min="5" max="5" width="3.42578125" customWidth="1"/>
    <col min="6" max="6" width="39.5703125" customWidth="1"/>
    <col min="7" max="7" width="27.5703125" customWidth="1"/>
    <col min="8" max="11" width="0" hidden="1" customWidth="1"/>
    <col min="13" max="13" width="22.140625" customWidth="1"/>
  </cols>
  <sheetData>
    <row r="1" spans="1:14" ht="23.25" customHeight="1" thickBot="1" x14ac:dyDescent="0.3">
      <c r="A1" s="71" t="s">
        <v>69</v>
      </c>
      <c r="B1" s="71"/>
      <c r="C1" s="71"/>
      <c r="D1" s="71"/>
      <c r="E1" s="71"/>
      <c r="F1" s="71"/>
    </row>
    <row r="2" spans="1:14" ht="37.5" customHeight="1" x14ac:dyDescent="0.25">
      <c r="A2" s="33" t="s">
        <v>70</v>
      </c>
      <c r="B2" s="34" t="s">
        <v>9</v>
      </c>
      <c r="C2" s="34" t="s">
        <v>11</v>
      </c>
      <c r="D2" s="34" t="s">
        <v>8</v>
      </c>
      <c r="E2" s="70" t="s">
        <v>73</v>
      </c>
      <c r="F2" s="70"/>
      <c r="G2" s="35" t="s">
        <v>81</v>
      </c>
      <c r="M2" s="46" t="s">
        <v>85</v>
      </c>
      <c r="N2" s="35" t="s">
        <v>86</v>
      </c>
    </row>
    <row r="3" spans="1:14" s="1" customFormat="1" ht="24" customHeight="1" x14ac:dyDescent="0.25">
      <c r="A3" s="94" t="s">
        <v>37</v>
      </c>
      <c r="B3" s="77" t="s">
        <v>7</v>
      </c>
      <c r="C3" s="83" t="s">
        <v>13</v>
      </c>
      <c r="D3" s="77" t="s">
        <v>12</v>
      </c>
      <c r="E3" s="23">
        <v>1</v>
      </c>
      <c r="F3" s="23" t="s">
        <v>65</v>
      </c>
      <c r="G3" s="36" t="s">
        <v>80</v>
      </c>
      <c r="M3" s="47" t="s">
        <v>84</v>
      </c>
      <c r="N3" s="48">
        <f>COUNTIF(G3:G22,"Controles Administrativos")</f>
        <v>15</v>
      </c>
    </row>
    <row r="4" spans="1:14" s="1" customFormat="1" ht="24" customHeight="1" x14ac:dyDescent="0.25">
      <c r="A4" s="94"/>
      <c r="B4" s="77"/>
      <c r="C4" s="83"/>
      <c r="D4" s="77"/>
      <c r="E4" s="23">
        <v>2</v>
      </c>
      <c r="F4" s="23" t="s">
        <v>66</v>
      </c>
      <c r="G4" s="36" t="s">
        <v>80</v>
      </c>
      <c r="M4" s="49" t="s">
        <v>82</v>
      </c>
      <c r="N4" s="50">
        <f>COUNTIF(G3:G22,"EPP - Equipos")</f>
        <v>2</v>
      </c>
    </row>
    <row r="5" spans="1:14" s="1" customFormat="1" ht="24" customHeight="1" thickBot="1" x14ac:dyDescent="0.3">
      <c r="A5" s="95" t="s">
        <v>38</v>
      </c>
      <c r="B5" s="78" t="s">
        <v>7</v>
      </c>
      <c r="C5" s="84" t="s">
        <v>13</v>
      </c>
      <c r="D5" s="78" t="s">
        <v>6</v>
      </c>
      <c r="E5" s="24">
        <v>1</v>
      </c>
      <c r="F5" s="24" t="s">
        <v>34</v>
      </c>
      <c r="G5" s="37" t="s">
        <v>80</v>
      </c>
      <c r="M5" s="51" t="s">
        <v>83</v>
      </c>
      <c r="N5" s="52">
        <f>COUNTIF(G3:G22,"Control de ingeniería")</f>
        <v>3</v>
      </c>
    </row>
    <row r="6" spans="1:14" s="1" customFormat="1" ht="24" customHeight="1" x14ac:dyDescent="0.25">
      <c r="A6" s="95"/>
      <c r="B6" s="78"/>
      <c r="C6" s="84"/>
      <c r="D6" s="78"/>
      <c r="E6" s="24">
        <v>2</v>
      </c>
      <c r="F6" s="24" t="s">
        <v>66</v>
      </c>
      <c r="G6" s="37" t="s">
        <v>80</v>
      </c>
    </row>
    <row r="7" spans="1:14" s="1" customFormat="1" ht="24" customHeight="1" x14ac:dyDescent="0.25">
      <c r="A7" s="96" t="s">
        <v>39</v>
      </c>
      <c r="B7" s="79" t="s">
        <v>5</v>
      </c>
      <c r="C7" s="85" t="s">
        <v>14</v>
      </c>
      <c r="D7" s="79" t="s">
        <v>0</v>
      </c>
      <c r="E7" s="25">
        <v>1</v>
      </c>
      <c r="F7" s="25" t="s">
        <v>22</v>
      </c>
      <c r="G7" s="38" t="s">
        <v>80</v>
      </c>
    </row>
    <row r="8" spans="1:14" s="1" customFormat="1" ht="24" customHeight="1" x14ac:dyDescent="0.25">
      <c r="A8" s="96"/>
      <c r="B8" s="79"/>
      <c r="C8" s="85"/>
      <c r="D8" s="79"/>
      <c r="E8" s="25">
        <v>2</v>
      </c>
      <c r="F8" s="25" t="s">
        <v>87</v>
      </c>
      <c r="G8" s="38" t="s">
        <v>82</v>
      </c>
    </row>
    <row r="9" spans="1:14" s="1" customFormat="1" ht="24" customHeight="1" x14ac:dyDescent="0.25">
      <c r="A9" s="97" t="s">
        <v>40</v>
      </c>
      <c r="B9" s="80" t="s">
        <v>5</v>
      </c>
      <c r="C9" s="86" t="s">
        <v>15</v>
      </c>
      <c r="D9" s="80" t="s">
        <v>1</v>
      </c>
      <c r="E9" s="26">
        <v>1</v>
      </c>
      <c r="F9" s="26" t="s">
        <v>78</v>
      </c>
      <c r="G9" s="39" t="s">
        <v>80</v>
      </c>
    </row>
    <row r="10" spans="1:14" s="1" customFormat="1" ht="24" customHeight="1" x14ac:dyDescent="0.25">
      <c r="A10" s="97"/>
      <c r="B10" s="80"/>
      <c r="C10" s="86"/>
      <c r="D10" s="80"/>
      <c r="E10" s="26">
        <v>2</v>
      </c>
      <c r="F10" s="26" t="s">
        <v>79</v>
      </c>
      <c r="G10" s="39" t="s">
        <v>83</v>
      </c>
    </row>
    <row r="11" spans="1:14" s="1" customFormat="1" ht="24" customHeight="1" x14ac:dyDescent="0.25">
      <c r="A11" s="98" t="s">
        <v>41</v>
      </c>
      <c r="B11" s="81" t="s">
        <v>5</v>
      </c>
      <c r="C11" s="87" t="s">
        <v>16</v>
      </c>
      <c r="D11" s="81" t="s">
        <v>2</v>
      </c>
      <c r="E11" s="27">
        <v>1</v>
      </c>
      <c r="F11" s="27" t="s">
        <v>57</v>
      </c>
      <c r="G11" s="40" t="s">
        <v>80</v>
      </c>
    </row>
    <row r="12" spans="1:14" s="1" customFormat="1" ht="24" customHeight="1" x14ac:dyDescent="0.25">
      <c r="A12" s="98"/>
      <c r="B12" s="81"/>
      <c r="C12" s="87"/>
      <c r="D12" s="81"/>
      <c r="E12" s="27">
        <v>2</v>
      </c>
      <c r="F12" s="27" t="s">
        <v>71</v>
      </c>
      <c r="G12" s="40" t="s">
        <v>80</v>
      </c>
    </row>
    <row r="13" spans="1:14" s="1" customFormat="1" ht="24" customHeight="1" x14ac:dyDescent="0.25">
      <c r="A13" s="99" t="s">
        <v>42</v>
      </c>
      <c r="B13" s="82" t="s">
        <v>4</v>
      </c>
      <c r="C13" s="88" t="s">
        <v>15</v>
      </c>
      <c r="D13" s="82" t="s">
        <v>1</v>
      </c>
      <c r="E13" s="28">
        <v>1</v>
      </c>
      <c r="F13" s="28" t="s">
        <v>71</v>
      </c>
      <c r="G13" s="41" t="s">
        <v>80</v>
      </c>
    </row>
    <row r="14" spans="1:14" s="1" customFormat="1" ht="24" customHeight="1" x14ac:dyDescent="0.25">
      <c r="A14" s="99"/>
      <c r="B14" s="82"/>
      <c r="C14" s="88"/>
      <c r="D14" s="82"/>
      <c r="E14" s="28">
        <v>2</v>
      </c>
      <c r="F14" s="28" t="s">
        <v>79</v>
      </c>
      <c r="G14" s="41" t="s">
        <v>83</v>
      </c>
    </row>
    <row r="15" spans="1:14" s="1" customFormat="1" ht="24" customHeight="1" x14ac:dyDescent="0.25">
      <c r="A15" s="89" t="s">
        <v>43</v>
      </c>
      <c r="B15" s="65" t="s">
        <v>7</v>
      </c>
      <c r="C15" s="72" t="s">
        <v>13</v>
      </c>
      <c r="D15" s="65" t="s">
        <v>10</v>
      </c>
      <c r="E15" s="29">
        <v>1</v>
      </c>
      <c r="F15" s="29" t="s">
        <v>75</v>
      </c>
      <c r="G15" s="42" t="s">
        <v>80</v>
      </c>
    </row>
    <row r="16" spans="1:14" s="1" customFormat="1" ht="24" customHeight="1" x14ac:dyDescent="0.25">
      <c r="A16" s="89"/>
      <c r="B16" s="65"/>
      <c r="C16" s="72"/>
      <c r="D16" s="65"/>
      <c r="E16" s="29">
        <v>2</v>
      </c>
      <c r="F16" s="29" t="s">
        <v>76</v>
      </c>
      <c r="G16" s="42" t="s">
        <v>83</v>
      </c>
    </row>
    <row r="17" spans="1:7" s="1" customFormat="1" ht="24" customHeight="1" x14ac:dyDescent="0.25">
      <c r="A17" s="90" t="s">
        <v>44</v>
      </c>
      <c r="B17" s="66" t="s">
        <v>4</v>
      </c>
      <c r="C17" s="73" t="s">
        <v>14</v>
      </c>
      <c r="D17" s="66" t="s">
        <v>0</v>
      </c>
      <c r="E17" s="30">
        <v>1</v>
      </c>
      <c r="F17" s="30" t="s">
        <v>22</v>
      </c>
      <c r="G17" s="43" t="s">
        <v>80</v>
      </c>
    </row>
    <row r="18" spans="1:7" s="1" customFormat="1" ht="24" customHeight="1" x14ac:dyDescent="0.25">
      <c r="A18" s="90"/>
      <c r="B18" s="66"/>
      <c r="C18" s="73"/>
      <c r="D18" s="66"/>
      <c r="E18" s="30">
        <v>2</v>
      </c>
      <c r="F18" s="30" t="s">
        <v>87</v>
      </c>
      <c r="G18" s="43" t="s">
        <v>82</v>
      </c>
    </row>
    <row r="19" spans="1:7" s="1" customFormat="1" ht="24" customHeight="1" x14ac:dyDescent="0.25">
      <c r="A19" s="91" t="s">
        <v>45</v>
      </c>
      <c r="B19" s="67" t="s">
        <v>4</v>
      </c>
      <c r="C19" s="74" t="s">
        <v>16</v>
      </c>
      <c r="D19" s="67" t="s">
        <v>2</v>
      </c>
      <c r="E19" s="31">
        <v>1</v>
      </c>
      <c r="F19" s="31" t="s">
        <v>71</v>
      </c>
      <c r="G19" s="44" t="s">
        <v>80</v>
      </c>
    </row>
    <row r="20" spans="1:7" s="1" customFormat="1" ht="24" customHeight="1" x14ac:dyDescent="0.25">
      <c r="A20" s="91"/>
      <c r="B20" s="67"/>
      <c r="C20" s="74"/>
      <c r="D20" s="67"/>
      <c r="E20" s="31">
        <v>2</v>
      </c>
      <c r="F20" s="31" t="s">
        <v>57</v>
      </c>
      <c r="G20" s="44" t="s">
        <v>80</v>
      </c>
    </row>
    <row r="21" spans="1:7" s="1" customFormat="1" ht="24" customHeight="1" x14ac:dyDescent="0.25">
      <c r="A21" s="92" t="s">
        <v>46</v>
      </c>
      <c r="B21" s="68" t="s">
        <v>4</v>
      </c>
      <c r="C21" s="75" t="s">
        <v>17</v>
      </c>
      <c r="D21" s="68" t="s">
        <v>3</v>
      </c>
      <c r="E21" s="32">
        <v>1</v>
      </c>
      <c r="F21" s="32" t="s">
        <v>77</v>
      </c>
      <c r="G21" s="45" t="s">
        <v>80</v>
      </c>
    </row>
    <row r="22" spans="1:7" ht="24" customHeight="1" thickBot="1" x14ac:dyDescent="0.3">
      <c r="A22" s="93"/>
      <c r="B22" s="69"/>
      <c r="C22" s="76"/>
      <c r="D22" s="69"/>
      <c r="E22" s="21">
        <v>2</v>
      </c>
      <c r="F22" s="21" t="s">
        <v>63</v>
      </c>
      <c r="G22" s="22" t="s">
        <v>80</v>
      </c>
    </row>
  </sheetData>
  <mergeCells count="42">
    <mergeCell ref="A15:A16"/>
    <mergeCell ref="A17:A18"/>
    <mergeCell ref="A19:A20"/>
    <mergeCell ref="A21:A22"/>
    <mergeCell ref="B3:B4"/>
    <mergeCell ref="B5:B6"/>
    <mergeCell ref="B7:B8"/>
    <mergeCell ref="B9:B10"/>
    <mergeCell ref="B11:B12"/>
    <mergeCell ref="B13:B14"/>
    <mergeCell ref="A3:A4"/>
    <mergeCell ref="A5:A6"/>
    <mergeCell ref="A7:A8"/>
    <mergeCell ref="A9:A10"/>
    <mergeCell ref="A11:A12"/>
    <mergeCell ref="A13:A14"/>
    <mergeCell ref="C5:C6"/>
    <mergeCell ref="C7:C8"/>
    <mergeCell ref="C9:C10"/>
    <mergeCell ref="C11:C12"/>
    <mergeCell ref="C13:C14"/>
    <mergeCell ref="A1:F1"/>
    <mergeCell ref="C15:C16"/>
    <mergeCell ref="C17:C18"/>
    <mergeCell ref="C19:C20"/>
    <mergeCell ref="C21:C22"/>
    <mergeCell ref="D3:D4"/>
    <mergeCell ref="D5:D6"/>
    <mergeCell ref="D7:D8"/>
    <mergeCell ref="D9:D10"/>
    <mergeCell ref="D11:D12"/>
    <mergeCell ref="D13:D14"/>
    <mergeCell ref="B15:B16"/>
    <mergeCell ref="B17:B18"/>
    <mergeCell ref="B19:B20"/>
    <mergeCell ref="B21:B22"/>
    <mergeCell ref="C3:C4"/>
    <mergeCell ref="D15:D16"/>
    <mergeCell ref="D17:D18"/>
    <mergeCell ref="D19:D20"/>
    <mergeCell ref="D21:D22"/>
    <mergeCell ref="E2:F2"/>
  </mergeCells>
  <conditionalFormatting sqref="B3">
    <cfRule type="cellIs" dxfId="39" priority="98" stopIfTrue="1" operator="equal">
      <formula>"No Aceptable"</formula>
    </cfRule>
    <cfRule type="cellIs" dxfId="38" priority="99" stopIfTrue="1" operator="equal">
      <formula>"Aceptable"</formula>
    </cfRule>
  </conditionalFormatting>
  <conditionalFormatting sqref="D3:E3">
    <cfRule type="cellIs" dxfId="37" priority="96" stopIfTrue="1" operator="equal">
      <formula>"No Aceptable"</formula>
    </cfRule>
    <cfRule type="cellIs" dxfId="36" priority="97" stopIfTrue="1" operator="equal">
      <formula>"Aceptable"</formula>
    </cfRule>
  </conditionalFormatting>
  <conditionalFormatting sqref="F3:F21">
    <cfRule type="cellIs" dxfId="35" priority="71" stopIfTrue="1" operator="equal">
      <formula>"No Aceptable"</formula>
    </cfRule>
    <cfRule type="cellIs" dxfId="34" priority="72" stopIfTrue="1" operator="equal">
      <formula>"Aceptable"</formula>
    </cfRule>
  </conditionalFormatting>
  <conditionalFormatting sqref="A3">
    <cfRule type="cellIs" dxfId="33" priority="69" stopIfTrue="1" operator="equal">
      <formula>"No Aceptable"</formula>
    </cfRule>
    <cfRule type="cellIs" dxfId="32" priority="70" stopIfTrue="1" operator="equal">
      <formula>"Aceptable"</formula>
    </cfRule>
  </conditionalFormatting>
  <conditionalFormatting sqref="A5 A7 A9 A11 A13 A15 A17 A19 A21">
    <cfRule type="cellIs" dxfId="31" priority="67" stopIfTrue="1" operator="equal">
      <formula>"No Aceptable"</formula>
    </cfRule>
    <cfRule type="cellIs" dxfId="30" priority="68" stopIfTrue="1" operator="equal">
      <formula>"Aceptable"</formula>
    </cfRule>
  </conditionalFormatting>
  <conditionalFormatting sqref="B5 B7 B9 B11 B13 B15 B17 B19 B21">
    <cfRule type="cellIs" dxfId="29" priority="65" stopIfTrue="1" operator="equal">
      <formula>"No Aceptable"</formula>
    </cfRule>
    <cfRule type="cellIs" dxfId="28" priority="66" stopIfTrue="1" operator="equal">
      <formula>"Aceptable"</formula>
    </cfRule>
  </conditionalFormatting>
  <conditionalFormatting sqref="D5 D7 D9 D11 D13 D15 D17 D19 D21">
    <cfRule type="cellIs" dxfId="27" priority="63" stopIfTrue="1" operator="equal">
      <formula>"No Aceptable"</formula>
    </cfRule>
    <cfRule type="cellIs" dxfId="26" priority="64" stopIfTrue="1" operator="equal">
      <formula>"Aceptable"</formula>
    </cfRule>
  </conditionalFormatting>
  <conditionalFormatting sqref="E5 E7 E9 E11 E13 E15 E17 E19 E21">
    <cfRule type="cellIs" dxfId="25" priority="61" stopIfTrue="1" operator="equal">
      <formula>"No Aceptable"</formula>
    </cfRule>
    <cfRule type="cellIs" dxfId="24" priority="62" stopIfTrue="1" operator="equal">
      <formula>"Aceptable"</formula>
    </cfRule>
  </conditionalFormatting>
  <conditionalFormatting sqref="F22">
    <cfRule type="cellIs" dxfId="23" priority="59" stopIfTrue="1" operator="equal">
      <formula>"No Aceptable"</formula>
    </cfRule>
    <cfRule type="cellIs" dxfId="22" priority="60" stopIfTrue="1" operator="equal">
      <formula>"Aceptable"</formula>
    </cfRule>
  </conditionalFormatting>
  <conditionalFormatting sqref="G3">
    <cfRule type="cellIs" dxfId="21" priority="57" stopIfTrue="1" operator="equal">
      <formula>"No Aceptable"</formula>
    </cfRule>
    <cfRule type="cellIs" dxfId="20" priority="58" stopIfTrue="1" operator="equal">
      <formula>"Aceptable"</formula>
    </cfRule>
  </conditionalFormatting>
  <conditionalFormatting sqref="G4">
    <cfRule type="cellIs" dxfId="19" priority="55" stopIfTrue="1" operator="equal">
      <formula>"No Aceptable"</formula>
    </cfRule>
    <cfRule type="cellIs" dxfId="18" priority="56" stopIfTrue="1" operator="equal">
      <formula>"Aceptable"</formula>
    </cfRule>
  </conditionalFormatting>
  <conditionalFormatting sqref="G5:G6">
    <cfRule type="cellIs" dxfId="17" priority="17" stopIfTrue="1" operator="equal">
      <formula>"No Aceptable"</formula>
    </cfRule>
    <cfRule type="cellIs" dxfId="16" priority="18" stopIfTrue="1" operator="equal">
      <formula>"Aceptable"</formula>
    </cfRule>
  </conditionalFormatting>
  <conditionalFormatting sqref="G7:G8">
    <cfRule type="cellIs" dxfId="15" priority="15" stopIfTrue="1" operator="equal">
      <formula>"No Aceptable"</formula>
    </cfRule>
    <cfRule type="cellIs" dxfId="14" priority="16" stopIfTrue="1" operator="equal">
      <formula>"Aceptable"</formula>
    </cfRule>
  </conditionalFormatting>
  <conditionalFormatting sqref="G9:G10">
    <cfRule type="cellIs" dxfId="13" priority="13" stopIfTrue="1" operator="equal">
      <formula>"No Aceptable"</formula>
    </cfRule>
    <cfRule type="cellIs" dxfId="12" priority="14" stopIfTrue="1" operator="equal">
      <formula>"Aceptable"</formula>
    </cfRule>
  </conditionalFormatting>
  <conditionalFormatting sqref="G11:G12">
    <cfRule type="cellIs" dxfId="11" priority="11" stopIfTrue="1" operator="equal">
      <formula>"No Aceptable"</formula>
    </cfRule>
    <cfRule type="cellIs" dxfId="10" priority="12" stopIfTrue="1" operator="equal">
      <formula>"Aceptable"</formula>
    </cfRule>
  </conditionalFormatting>
  <conditionalFormatting sqref="G13:G14">
    <cfRule type="cellIs" dxfId="9" priority="9" stopIfTrue="1" operator="equal">
      <formula>"No Aceptable"</formula>
    </cfRule>
    <cfRule type="cellIs" dxfId="8" priority="10" stopIfTrue="1" operator="equal">
      <formula>"Aceptable"</formula>
    </cfRule>
  </conditionalFormatting>
  <conditionalFormatting sqref="G15:G16">
    <cfRule type="cellIs" dxfId="7" priority="7" stopIfTrue="1" operator="equal">
      <formula>"No Aceptable"</formula>
    </cfRule>
    <cfRule type="cellIs" dxfId="6" priority="8" stopIfTrue="1" operator="equal">
      <formula>"Aceptable"</formula>
    </cfRule>
  </conditionalFormatting>
  <conditionalFormatting sqref="G17:G18">
    <cfRule type="cellIs" dxfId="5" priority="5" stopIfTrue="1" operator="equal">
      <formula>"No Aceptable"</formula>
    </cfRule>
    <cfRule type="cellIs" dxfId="4" priority="6" stopIfTrue="1" operator="equal">
      <formula>"Aceptable"</formula>
    </cfRule>
  </conditionalFormatting>
  <conditionalFormatting sqref="G19:G20">
    <cfRule type="cellIs" dxfId="3" priority="3" stopIfTrue="1" operator="equal">
      <formula>"No Aceptable"</formula>
    </cfRule>
    <cfRule type="cellIs" dxfId="2" priority="4" stopIfTrue="1" operator="equal">
      <formula>"Aceptable"</formula>
    </cfRule>
  </conditionalFormatting>
  <conditionalFormatting sqref="G21:G22">
    <cfRule type="cellIs" dxfId="1" priority="1" stopIfTrue="1" operator="equal">
      <formula>"No Aceptable"</formula>
    </cfRule>
    <cfRule type="cellIs" dxfId="0" priority="2" stopIfTrue="1" operator="equal">
      <formula>"Aceptable"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E3" sqref="E3"/>
    </sheetView>
  </sheetViews>
  <sheetFormatPr baseColWidth="10" defaultRowHeight="15" x14ac:dyDescent="0.25"/>
  <cols>
    <col min="1" max="1" width="19.5703125" customWidth="1"/>
    <col min="2" max="5" width="16.5703125" customWidth="1"/>
  </cols>
  <sheetData>
    <row r="1" spans="1:12" ht="30" customHeight="1" thickBot="1" x14ac:dyDescent="0.3">
      <c r="A1" s="62" t="s">
        <v>30</v>
      </c>
      <c r="B1" s="62"/>
      <c r="C1" s="62"/>
      <c r="D1" s="62"/>
      <c r="E1" s="62"/>
      <c r="F1" s="62"/>
    </row>
    <row r="2" spans="1:12" ht="30" customHeight="1" x14ac:dyDescent="0.25">
      <c r="A2" s="54" t="s">
        <v>18</v>
      </c>
      <c r="B2" s="56" t="s">
        <v>19</v>
      </c>
      <c r="C2" s="56"/>
      <c r="D2" s="56"/>
      <c r="E2" s="56"/>
      <c r="F2" s="57" t="s">
        <v>20</v>
      </c>
    </row>
    <row r="3" spans="1:12" ht="30" customHeight="1" thickBot="1" x14ac:dyDescent="0.3">
      <c r="A3" s="55"/>
      <c r="B3" s="2" t="s">
        <v>33</v>
      </c>
      <c r="C3" s="2" t="s">
        <v>34</v>
      </c>
      <c r="D3" s="2" t="s">
        <v>35</v>
      </c>
      <c r="E3" s="2" t="s">
        <v>67</v>
      </c>
      <c r="F3" s="58"/>
    </row>
    <row r="4" spans="1:12" ht="30" customHeight="1" x14ac:dyDescent="0.25">
      <c r="A4" s="3" t="s">
        <v>24</v>
      </c>
      <c r="B4" s="4">
        <v>6</v>
      </c>
      <c r="C4" s="5">
        <v>9</v>
      </c>
      <c r="D4" s="5">
        <v>8</v>
      </c>
      <c r="E4" s="6">
        <v>12</v>
      </c>
      <c r="F4" s="7">
        <v>35</v>
      </c>
      <c r="G4" s="15"/>
      <c r="K4" s="8"/>
      <c r="L4" s="8"/>
    </row>
    <row r="5" spans="1:12" ht="30" customHeight="1" x14ac:dyDescent="0.25">
      <c r="A5" s="3" t="s">
        <v>25</v>
      </c>
      <c r="B5" s="9">
        <v>8</v>
      </c>
      <c r="C5" s="10">
        <v>8</v>
      </c>
      <c r="D5" s="10">
        <v>7</v>
      </c>
      <c r="E5" s="11">
        <v>7</v>
      </c>
      <c r="F5" s="7">
        <v>30</v>
      </c>
      <c r="G5" s="15"/>
      <c r="K5" s="8"/>
      <c r="L5" s="8"/>
    </row>
    <row r="6" spans="1:12" ht="30" customHeight="1" x14ac:dyDescent="0.25">
      <c r="A6" s="3" t="s">
        <v>26</v>
      </c>
      <c r="B6" s="9">
        <v>5</v>
      </c>
      <c r="C6" s="10">
        <v>5</v>
      </c>
      <c r="D6" s="10">
        <v>3</v>
      </c>
      <c r="E6" s="11">
        <v>2</v>
      </c>
      <c r="F6" s="7">
        <v>15</v>
      </c>
      <c r="G6" s="15"/>
      <c r="K6" s="8"/>
      <c r="L6" s="8"/>
    </row>
    <row r="7" spans="1:12" ht="30" customHeight="1" thickBot="1" x14ac:dyDescent="0.3">
      <c r="A7" s="3" t="s">
        <v>27</v>
      </c>
      <c r="B7" s="12">
        <v>5</v>
      </c>
      <c r="C7" s="13">
        <v>5</v>
      </c>
      <c r="D7" s="13">
        <v>5</v>
      </c>
      <c r="E7" s="14">
        <v>5</v>
      </c>
      <c r="F7" s="7">
        <v>20</v>
      </c>
      <c r="G7" s="15"/>
      <c r="K7" s="8"/>
      <c r="L7" s="8"/>
    </row>
    <row r="8" spans="1:12" ht="30" customHeight="1" x14ac:dyDescent="0.25">
      <c r="A8" s="55" t="s">
        <v>28</v>
      </c>
      <c r="B8" s="60">
        <f>SUM(B4:B7)</f>
        <v>24</v>
      </c>
      <c r="C8" s="60">
        <f t="shared" ref="C8:E8" si="0">SUM(C4:C7)</f>
        <v>27</v>
      </c>
      <c r="D8" s="60">
        <f t="shared" si="0"/>
        <v>23</v>
      </c>
      <c r="E8" s="60">
        <f t="shared" si="0"/>
        <v>26</v>
      </c>
      <c r="F8" s="17">
        <f>SUM(F4:F7)</f>
        <v>100</v>
      </c>
      <c r="K8" s="8"/>
      <c r="L8" s="8"/>
    </row>
    <row r="9" spans="1:12" ht="30" customHeight="1" thickBot="1" x14ac:dyDescent="0.3">
      <c r="A9" s="59"/>
      <c r="B9" s="61"/>
      <c r="C9" s="61"/>
      <c r="D9" s="61"/>
      <c r="E9" s="61"/>
      <c r="F9" s="18">
        <f>SUM(B8:E8)</f>
        <v>100</v>
      </c>
      <c r="K9" s="8"/>
      <c r="L9" s="8"/>
    </row>
    <row r="10" spans="1:12" x14ac:dyDescent="0.25">
      <c r="K10" s="8"/>
      <c r="L10" s="8"/>
    </row>
    <row r="11" spans="1:12" x14ac:dyDescent="0.25">
      <c r="K11" s="8"/>
      <c r="L11" s="8"/>
    </row>
    <row r="12" spans="1:12" x14ac:dyDescent="0.25">
      <c r="K12" s="8"/>
      <c r="L12" s="8"/>
    </row>
    <row r="13" spans="1:12" x14ac:dyDescent="0.25">
      <c r="K13" s="8"/>
      <c r="L13" s="8"/>
    </row>
    <row r="14" spans="1:12" x14ac:dyDescent="0.25">
      <c r="K14" s="8"/>
      <c r="L14" s="8"/>
    </row>
    <row r="15" spans="1:12" x14ac:dyDescent="0.25">
      <c r="K15" s="8"/>
      <c r="L15" s="8"/>
    </row>
    <row r="16" spans="1:12" x14ac:dyDescent="0.25">
      <c r="K16" s="8"/>
      <c r="L16" s="8"/>
    </row>
    <row r="17" spans="11:12" x14ac:dyDescent="0.25">
      <c r="K17" s="8"/>
      <c r="L17" s="8"/>
    </row>
  </sheetData>
  <mergeCells count="9">
    <mergeCell ref="A1:F1"/>
    <mergeCell ref="A2:A3"/>
    <mergeCell ref="B2:E2"/>
    <mergeCell ref="F2:F3"/>
    <mergeCell ref="A8:A9"/>
    <mergeCell ref="B8:B9"/>
    <mergeCell ref="C8:C9"/>
    <mergeCell ref="D8:D9"/>
    <mergeCell ref="E8:E9"/>
  </mergeCells>
  <conditionalFormatting sqref="B8:E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  <cfRule type="iconSet" priority="2">
      <iconSet iconSet="3Symbols2">
        <cfvo type="percent" val="0"/>
        <cfvo type="percent" val="33"/>
        <cfvo type="percent" val="67"/>
      </iconSet>
    </cfRule>
  </conditionalFormatting>
  <dataValidations count="2">
    <dataValidation type="custom" allowBlank="1" showInputMessage="1" showErrorMessage="1" sqref="F4">
      <formula1>30</formula1>
    </dataValidation>
    <dataValidation type="whole" operator="equal" allowBlank="1" showInputMessage="1" showErrorMessage="1" sqref="F8">
      <formula1>100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sqref="A1:F9"/>
    </sheetView>
  </sheetViews>
  <sheetFormatPr baseColWidth="10" defaultRowHeight="15" x14ac:dyDescent="0.25"/>
  <cols>
    <col min="1" max="1" width="19.5703125" customWidth="1"/>
    <col min="2" max="5" width="16.5703125" customWidth="1"/>
  </cols>
  <sheetData>
    <row r="1" spans="1:12" ht="30" customHeight="1" thickBot="1" x14ac:dyDescent="0.3">
      <c r="A1" s="62" t="s">
        <v>47</v>
      </c>
      <c r="B1" s="62"/>
      <c r="C1" s="62"/>
      <c r="D1" s="62"/>
      <c r="E1" s="62"/>
      <c r="F1" s="62"/>
    </row>
    <row r="2" spans="1:12" ht="30" customHeight="1" x14ac:dyDescent="0.25">
      <c r="A2" s="54" t="s">
        <v>18</v>
      </c>
      <c r="B2" s="56" t="s">
        <v>19</v>
      </c>
      <c r="C2" s="56"/>
      <c r="D2" s="56"/>
      <c r="E2" s="56"/>
      <c r="F2" s="57" t="s">
        <v>20</v>
      </c>
    </row>
    <row r="3" spans="1:12" ht="30" customHeight="1" thickBot="1" x14ac:dyDescent="0.3">
      <c r="A3" s="55"/>
      <c r="B3" s="2" t="s">
        <v>22</v>
      </c>
      <c r="C3" s="2" t="s">
        <v>23</v>
      </c>
      <c r="D3" s="2" t="s">
        <v>21</v>
      </c>
      <c r="E3" s="2" t="s">
        <v>36</v>
      </c>
      <c r="F3" s="58"/>
    </row>
    <row r="4" spans="1:12" ht="30" customHeight="1" x14ac:dyDescent="0.25">
      <c r="A4" s="3" t="s">
        <v>24</v>
      </c>
      <c r="B4" s="4">
        <v>9</v>
      </c>
      <c r="C4" s="5">
        <v>9</v>
      </c>
      <c r="D4" s="19">
        <v>8</v>
      </c>
      <c r="E4" s="6">
        <v>9</v>
      </c>
      <c r="F4" s="7">
        <v>35</v>
      </c>
      <c r="K4" s="8"/>
      <c r="L4" s="8"/>
    </row>
    <row r="5" spans="1:12" ht="30" customHeight="1" x14ac:dyDescent="0.25">
      <c r="A5" s="3" t="s">
        <v>25</v>
      </c>
      <c r="B5" s="9">
        <v>7</v>
      </c>
      <c r="C5" s="10">
        <v>7</v>
      </c>
      <c r="D5" s="16">
        <v>8</v>
      </c>
      <c r="E5" s="11">
        <v>8</v>
      </c>
      <c r="F5" s="7">
        <v>30</v>
      </c>
      <c r="K5" s="8"/>
      <c r="L5" s="8"/>
    </row>
    <row r="6" spans="1:12" ht="30" customHeight="1" x14ac:dyDescent="0.25">
      <c r="A6" s="3" t="s">
        <v>26</v>
      </c>
      <c r="B6" s="9">
        <v>5</v>
      </c>
      <c r="C6" s="10">
        <v>4</v>
      </c>
      <c r="D6" s="16">
        <v>3</v>
      </c>
      <c r="E6" s="11">
        <v>3</v>
      </c>
      <c r="F6" s="7">
        <v>15</v>
      </c>
      <c r="K6" s="8"/>
      <c r="L6" s="8"/>
    </row>
    <row r="7" spans="1:12" ht="30" customHeight="1" thickBot="1" x14ac:dyDescent="0.3">
      <c r="A7" s="3" t="s">
        <v>27</v>
      </c>
      <c r="B7" s="12">
        <v>6</v>
      </c>
      <c r="C7" s="13">
        <v>4</v>
      </c>
      <c r="D7" s="20">
        <v>5</v>
      </c>
      <c r="E7" s="14">
        <v>5</v>
      </c>
      <c r="F7" s="7">
        <v>20</v>
      </c>
      <c r="K7" s="8"/>
      <c r="L7" s="8"/>
    </row>
    <row r="8" spans="1:12" ht="30" customHeight="1" x14ac:dyDescent="0.25">
      <c r="A8" s="55" t="s">
        <v>28</v>
      </c>
      <c r="B8" s="63">
        <f>SUM(B4:B7)</f>
        <v>27</v>
      </c>
      <c r="C8" s="63">
        <f t="shared" ref="C8" si="0">SUM(C4:C7)</f>
        <v>24</v>
      </c>
      <c r="D8" s="63">
        <f t="shared" ref="D8:E8" si="1">SUM(D4:D7)</f>
        <v>24</v>
      </c>
      <c r="E8" s="63">
        <f t="shared" si="1"/>
        <v>25</v>
      </c>
      <c r="F8" s="17">
        <f>SUM(F4:F7)</f>
        <v>100</v>
      </c>
      <c r="K8" s="8"/>
      <c r="L8" s="8"/>
    </row>
    <row r="9" spans="1:12" ht="30" customHeight="1" thickBot="1" x14ac:dyDescent="0.3">
      <c r="A9" s="59"/>
      <c r="B9" s="64"/>
      <c r="C9" s="64"/>
      <c r="D9" s="64"/>
      <c r="E9" s="64"/>
      <c r="F9" s="18">
        <f>SUM(B8:E8)</f>
        <v>100</v>
      </c>
      <c r="K9" s="8"/>
      <c r="L9" s="8"/>
    </row>
    <row r="10" spans="1:12" x14ac:dyDescent="0.25">
      <c r="K10" s="8"/>
      <c r="L10" s="8"/>
    </row>
    <row r="11" spans="1:12" x14ac:dyDescent="0.25">
      <c r="K11" s="8"/>
      <c r="L11" s="8"/>
    </row>
    <row r="12" spans="1:12" x14ac:dyDescent="0.25">
      <c r="K12" s="8"/>
      <c r="L12" s="8"/>
    </row>
    <row r="13" spans="1:12" x14ac:dyDescent="0.25">
      <c r="K13" s="8"/>
      <c r="L13" s="8"/>
    </row>
    <row r="14" spans="1:12" x14ac:dyDescent="0.25">
      <c r="K14" s="8"/>
      <c r="L14" s="8"/>
    </row>
    <row r="15" spans="1:12" x14ac:dyDescent="0.25">
      <c r="K15" s="8"/>
      <c r="L15" s="8"/>
    </row>
    <row r="16" spans="1:12" x14ac:dyDescent="0.25">
      <c r="K16" s="8"/>
      <c r="L16" s="8"/>
    </row>
    <row r="17" spans="11:12" x14ac:dyDescent="0.25">
      <c r="K17" s="8"/>
      <c r="L17" s="8"/>
    </row>
  </sheetData>
  <mergeCells count="9">
    <mergeCell ref="A1:F1"/>
    <mergeCell ref="A2:A3"/>
    <mergeCell ref="B2:E2"/>
    <mergeCell ref="F2:F3"/>
    <mergeCell ref="A8:A9"/>
    <mergeCell ref="B8:B9"/>
    <mergeCell ref="C8:C9"/>
    <mergeCell ref="E8:E9"/>
    <mergeCell ref="D8:D9"/>
  </mergeCells>
  <conditionalFormatting sqref="B8:E8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8:E9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whole" operator="equal" allowBlank="1" showInputMessage="1" showErrorMessage="1" sqref="F8">
      <formula1>100</formula1>
    </dataValidation>
    <dataValidation type="custom" allowBlank="1" showInputMessage="1" showErrorMessage="1" sqref="F4">
      <formula1>30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D3" sqref="D3"/>
    </sheetView>
  </sheetViews>
  <sheetFormatPr baseColWidth="10" defaultRowHeight="15" x14ac:dyDescent="0.25"/>
  <cols>
    <col min="1" max="1" width="19.5703125" customWidth="1"/>
    <col min="2" max="5" width="16.5703125" customWidth="1"/>
  </cols>
  <sheetData>
    <row r="1" spans="1:12" ht="30" customHeight="1" thickBot="1" x14ac:dyDescent="0.3">
      <c r="A1" s="62" t="s">
        <v>59</v>
      </c>
      <c r="B1" s="62"/>
      <c r="C1" s="62"/>
      <c r="D1" s="62"/>
      <c r="E1" s="62"/>
      <c r="F1" s="62"/>
    </row>
    <row r="2" spans="1:12" ht="30" customHeight="1" x14ac:dyDescent="0.25">
      <c r="A2" s="54" t="s">
        <v>18</v>
      </c>
      <c r="B2" s="56" t="s">
        <v>19</v>
      </c>
      <c r="C2" s="56"/>
      <c r="D2" s="56"/>
      <c r="E2" s="56"/>
      <c r="F2" s="57" t="s">
        <v>20</v>
      </c>
    </row>
    <row r="3" spans="1:12" ht="30" customHeight="1" thickBot="1" x14ac:dyDescent="0.3">
      <c r="A3" s="55"/>
      <c r="B3" s="2" t="s">
        <v>71</v>
      </c>
      <c r="C3" s="2" t="s">
        <v>54</v>
      </c>
      <c r="D3" s="2" t="s">
        <v>68</v>
      </c>
      <c r="E3" s="2" t="s">
        <v>55</v>
      </c>
      <c r="F3" s="58"/>
    </row>
    <row r="4" spans="1:12" ht="30" customHeight="1" x14ac:dyDescent="0.25">
      <c r="A4" s="3" t="s">
        <v>24</v>
      </c>
      <c r="B4" s="4">
        <v>9</v>
      </c>
      <c r="C4" s="5">
        <v>9</v>
      </c>
      <c r="D4" s="5">
        <v>8</v>
      </c>
      <c r="E4" s="6">
        <v>9</v>
      </c>
      <c r="F4" s="7">
        <v>35</v>
      </c>
      <c r="G4" s="15"/>
      <c r="K4" s="8"/>
      <c r="L4" s="8"/>
    </row>
    <row r="5" spans="1:12" ht="30" customHeight="1" x14ac:dyDescent="0.25">
      <c r="A5" s="3" t="s">
        <v>25</v>
      </c>
      <c r="B5" s="9">
        <v>8</v>
      </c>
      <c r="C5" s="10">
        <v>8</v>
      </c>
      <c r="D5" s="10">
        <v>8</v>
      </c>
      <c r="E5" s="11">
        <v>6</v>
      </c>
      <c r="F5" s="7">
        <v>30</v>
      </c>
      <c r="G5" s="15"/>
      <c r="K5" s="8"/>
      <c r="L5" s="8"/>
    </row>
    <row r="6" spans="1:12" ht="30" customHeight="1" x14ac:dyDescent="0.25">
      <c r="A6" s="3" t="s">
        <v>26</v>
      </c>
      <c r="B6" s="9">
        <v>3</v>
      </c>
      <c r="C6" s="10">
        <v>3</v>
      </c>
      <c r="D6" s="10">
        <v>5</v>
      </c>
      <c r="E6" s="11">
        <v>4</v>
      </c>
      <c r="F6" s="7">
        <v>15</v>
      </c>
      <c r="G6" s="15"/>
      <c r="K6" s="8"/>
      <c r="L6" s="8"/>
    </row>
    <row r="7" spans="1:12" ht="30" customHeight="1" thickBot="1" x14ac:dyDescent="0.3">
      <c r="A7" s="3" t="s">
        <v>27</v>
      </c>
      <c r="B7" s="12">
        <v>4</v>
      </c>
      <c r="C7" s="13">
        <v>4</v>
      </c>
      <c r="D7" s="13">
        <v>6</v>
      </c>
      <c r="E7" s="14">
        <v>6</v>
      </c>
      <c r="F7" s="7">
        <v>20</v>
      </c>
      <c r="G7" s="15"/>
      <c r="K7" s="8"/>
      <c r="L7" s="8"/>
    </row>
    <row r="8" spans="1:12" ht="30" customHeight="1" x14ac:dyDescent="0.25">
      <c r="A8" s="55" t="s">
        <v>28</v>
      </c>
      <c r="B8" s="63">
        <f>SUM(B4:B7)</f>
        <v>24</v>
      </c>
      <c r="C8" s="63">
        <f t="shared" ref="C8:E8" si="0">SUM(C4:C7)</f>
        <v>24</v>
      </c>
      <c r="D8" s="63">
        <f t="shared" si="0"/>
        <v>27</v>
      </c>
      <c r="E8" s="63">
        <f t="shared" si="0"/>
        <v>25</v>
      </c>
      <c r="F8" s="17">
        <f>SUM(F4:F7)</f>
        <v>100</v>
      </c>
      <c r="K8" s="8"/>
      <c r="L8" s="8"/>
    </row>
    <row r="9" spans="1:12" ht="30" customHeight="1" thickBot="1" x14ac:dyDescent="0.3">
      <c r="A9" s="59"/>
      <c r="B9" s="64"/>
      <c r="C9" s="64"/>
      <c r="D9" s="64"/>
      <c r="E9" s="64"/>
      <c r="F9" s="18">
        <f>SUM(B8:E8)</f>
        <v>100</v>
      </c>
      <c r="K9" s="8"/>
      <c r="L9" s="8"/>
    </row>
    <row r="10" spans="1:12" x14ac:dyDescent="0.25">
      <c r="K10" s="8"/>
      <c r="L10" s="8"/>
    </row>
    <row r="11" spans="1:12" x14ac:dyDescent="0.25">
      <c r="K11" s="8"/>
      <c r="L11" s="8"/>
    </row>
    <row r="12" spans="1:12" x14ac:dyDescent="0.25">
      <c r="K12" s="8"/>
      <c r="L12" s="8"/>
    </row>
    <row r="13" spans="1:12" x14ac:dyDescent="0.25">
      <c r="K13" s="8"/>
      <c r="L13" s="8"/>
    </row>
    <row r="14" spans="1:12" x14ac:dyDescent="0.25">
      <c r="K14" s="8"/>
      <c r="L14" s="8"/>
    </row>
    <row r="15" spans="1:12" x14ac:dyDescent="0.25">
      <c r="K15" s="8"/>
      <c r="L15" s="8"/>
    </row>
    <row r="16" spans="1:12" x14ac:dyDescent="0.25">
      <c r="K16" s="8"/>
      <c r="L16" s="8"/>
    </row>
    <row r="17" spans="11:12" x14ac:dyDescent="0.25">
      <c r="K17" s="8"/>
      <c r="L17" s="8"/>
    </row>
  </sheetData>
  <mergeCells count="9">
    <mergeCell ref="A1:F1"/>
    <mergeCell ref="A2:A3"/>
    <mergeCell ref="B2:E2"/>
    <mergeCell ref="F2:F3"/>
    <mergeCell ref="A8:A9"/>
    <mergeCell ref="B8:B9"/>
    <mergeCell ref="C8:C9"/>
    <mergeCell ref="D8:D9"/>
    <mergeCell ref="E8:E9"/>
  </mergeCells>
  <conditionalFormatting sqref="B8:E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8:E9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custom" allowBlank="1" showInputMessage="1" showErrorMessage="1" sqref="F4">
      <formula1>30</formula1>
    </dataValidation>
    <dataValidation type="whole" operator="equal" allowBlank="1" showInputMessage="1" showErrorMessage="1" sqref="F8">
      <formula1>100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B3" sqref="B3"/>
    </sheetView>
  </sheetViews>
  <sheetFormatPr baseColWidth="10" defaultRowHeight="15" x14ac:dyDescent="0.25"/>
  <cols>
    <col min="1" max="1" width="19.5703125" customWidth="1"/>
    <col min="2" max="5" width="16.5703125" customWidth="1"/>
  </cols>
  <sheetData>
    <row r="1" spans="1:12" ht="30" customHeight="1" thickBot="1" x14ac:dyDescent="0.3">
      <c r="A1" s="62" t="s">
        <v>49</v>
      </c>
      <c r="B1" s="62"/>
      <c r="C1" s="62"/>
      <c r="D1" s="62"/>
      <c r="E1" s="62"/>
      <c r="F1" s="62"/>
    </row>
    <row r="2" spans="1:12" ht="30" customHeight="1" x14ac:dyDescent="0.25">
      <c r="A2" s="54" t="s">
        <v>18</v>
      </c>
      <c r="B2" s="56" t="s">
        <v>19</v>
      </c>
      <c r="C2" s="56"/>
      <c r="D2" s="56"/>
      <c r="E2" s="56"/>
      <c r="F2" s="57" t="s">
        <v>20</v>
      </c>
    </row>
    <row r="3" spans="1:12" ht="30" customHeight="1" thickBot="1" x14ac:dyDescent="0.3">
      <c r="A3" s="55"/>
      <c r="B3" s="2" t="s">
        <v>71</v>
      </c>
      <c r="C3" s="2" t="s">
        <v>57</v>
      </c>
      <c r="D3" s="2" t="s">
        <v>56</v>
      </c>
      <c r="E3" s="2" t="s">
        <v>58</v>
      </c>
      <c r="F3" s="58"/>
    </row>
    <row r="4" spans="1:12" ht="30" customHeight="1" x14ac:dyDescent="0.25">
      <c r="A4" s="3" t="s">
        <v>24</v>
      </c>
      <c r="B4" s="4">
        <v>10</v>
      </c>
      <c r="C4" s="5">
        <v>10</v>
      </c>
      <c r="D4" s="5">
        <v>8</v>
      </c>
      <c r="E4" s="6">
        <v>7</v>
      </c>
      <c r="F4" s="7">
        <v>35</v>
      </c>
      <c r="G4" s="15"/>
      <c r="K4" s="8"/>
      <c r="L4" s="8"/>
    </row>
    <row r="5" spans="1:12" ht="30" customHeight="1" x14ac:dyDescent="0.25">
      <c r="A5" s="3" t="s">
        <v>25</v>
      </c>
      <c r="B5" s="9">
        <v>8</v>
      </c>
      <c r="C5" s="10">
        <v>8</v>
      </c>
      <c r="D5" s="10">
        <v>7</v>
      </c>
      <c r="E5" s="11">
        <v>7</v>
      </c>
      <c r="F5" s="7">
        <v>30</v>
      </c>
      <c r="G5" s="15"/>
      <c r="K5" s="8"/>
      <c r="L5" s="8"/>
    </row>
    <row r="6" spans="1:12" ht="30" customHeight="1" x14ac:dyDescent="0.25">
      <c r="A6" s="3" t="s">
        <v>26</v>
      </c>
      <c r="B6" s="9">
        <v>3</v>
      </c>
      <c r="C6" s="10">
        <v>6</v>
      </c>
      <c r="D6" s="10">
        <v>3</v>
      </c>
      <c r="E6" s="11">
        <v>3</v>
      </c>
      <c r="F6" s="7">
        <v>15</v>
      </c>
      <c r="G6" s="15"/>
      <c r="K6" s="8"/>
      <c r="L6" s="8"/>
    </row>
    <row r="7" spans="1:12" ht="30" customHeight="1" thickBot="1" x14ac:dyDescent="0.3">
      <c r="A7" s="3" t="s">
        <v>27</v>
      </c>
      <c r="B7" s="12">
        <v>4</v>
      </c>
      <c r="C7" s="13">
        <v>5</v>
      </c>
      <c r="D7" s="13">
        <v>5</v>
      </c>
      <c r="E7" s="14">
        <v>6</v>
      </c>
      <c r="F7" s="7">
        <v>20</v>
      </c>
      <c r="G7" s="15"/>
      <c r="K7" s="8"/>
      <c r="L7" s="8"/>
    </row>
    <row r="8" spans="1:12" ht="30" customHeight="1" x14ac:dyDescent="0.25">
      <c r="A8" s="55" t="s">
        <v>28</v>
      </c>
      <c r="B8" s="63">
        <f>SUM(B4:B7)</f>
        <v>25</v>
      </c>
      <c r="C8" s="63">
        <f t="shared" ref="C8:E8" si="0">SUM(C4:C7)</f>
        <v>29</v>
      </c>
      <c r="D8" s="63">
        <f t="shared" si="0"/>
        <v>23</v>
      </c>
      <c r="E8" s="63">
        <f t="shared" si="0"/>
        <v>23</v>
      </c>
      <c r="F8" s="17">
        <f>SUM(F4:F7)</f>
        <v>100</v>
      </c>
      <c r="K8" s="8"/>
      <c r="L8" s="8"/>
    </row>
    <row r="9" spans="1:12" ht="30" customHeight="1" thickBot="1" x14ac:dyDescent="0.3">
      <c r="A9" s="59"/>
      <c r="B9" s="64"/>
      <c r="C9" s="64"/>
      <c r="D9" s="64"/>
      <c r="E9" s="64"/>
      <c r="F9" s="18">
        <f>SUM(B8:E8)</f>
        <v>100</v>
      </c>
      <c r="K9" s="8"/>
      <c r="L9" s="8"/>
    </row>
    <row r="10" spans="1:12" x14ac:dyDescent="0.25">
      <c r="K10" s="8"/>
      <c r="L10" s="8"/>
    </row>
    <row r="11" spans="1:12" x14ac:dyDescent="0.25">
      <c r="K11" s="8"/>
      <c r="L11" s="8"/>
    </row>
    <row r="12" spans="1:12" x14ac:dyDescent="0.25">
      <c r="K12" s="8"/>
      <c r="L12" s="8"/>
    </row>
    <row r="13" spans="1:12" x14ac:dyDescent="0.25">
      <c r="K13" s="8"/>
      <c r="L13" s="8"/>
    </row>
    <row r="14" spans="1:12" x14ac:dyDescent="0.25">
      <c r="K14" s="8"/>
      <c r="L14" s="8"/>
    </row>
    <row r="15" spans="1:12" x14ac:dyDescent="0.25">
      <c r="K15" s="8"/>
      <c r="L15" s="8"/>
    </row>
    <row r="16" spans="1:12" x14ac:dyDescent="0.25">
      <c r="K16" s="8"/>
      <c r="L16" s="8"/>
    </row>
    <row r="17" spans="11:12" x14ac:dyDescent="0.25">
      <c r="K17" s="8"/>
      <c r="L17" s="8"/>
    </row>
  </sheetData>
  <mergeCells count="9">
    <mergeCell ref="A1:F1"/>
    <mergeCell ref="A2:A3"/>
    <mergeCell ref="B2:E2"/>
    <mergeCell ref="F2:F3"/>
    <mergeCell ref="A8:A9"/>
    <mergeCell ref="B8:B9"/>
    <mergeCell ref="C8:C9"/>
    <mergeCell ref="D8:D9"/>
    <mergeCell ref="E8:E9"/>
  </mergeCells>
  <conditionalFormatting sqref="B8:E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8:E9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whole" operator="equal" allowBlank="1" showInputMessage="1" showErrorMessage="1" sqref="F8">
      <formula1>100</formula1>
    </dataValidation>
    <dataValidation type="custom" allowBlank="1" showInputMessage="1" showErrorMessage="1" sqref="F4">
      <formula1>30</formula1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E7" sqref="E7"/>
    </sheetView>
  </sheetViews>
  <sheetFormatPr baseColWidth="10" defaultRowHeight="15" x14ac:dyDescent="0.25"/>
  <cols>
    <col min="1" max="1" width="19.5703125" customWidth="1"/>
    <col min="2" max="5" width="16.5703125" customWidth="1"/>
  </cols>
  <sheetData>
    <row r="1" spans="1:12" ht="30" customHeight="1" thickBot="1" x14ac:dyDescent="0.3">
      <c r="A1" s="62" t="s">
        <v>48</v>
      </c>
      <c r="B1" s="62"/>
      <c r="C1" s="62"/>
      <c r="D1" s="62"/>
      <c r="E1" s="62"/>
      <c r="F1" s="62"/>
    </row>
    <row r="2" spans="1:12" ht="30" customHeight="1" x14ac:dyDescent="0.25">
      <c r="A2" s="54" t="s">
        <v>18</v>
      </c>
      <c r="B2" s="56" t="s">
        <v>19</v>
      </c>
      <c r="C2" s="56"/>
      <c r="D2" s="56"/>
      <c r="E2" s="56"/>
      <c r="F2" s="57" t="s">
        <v>20</v>
      </c>
    </row>
    <row r="3" spans="1:12" ht="30" customHeight="1" thickBot="1" x14ac:dyDescent="0.3">
      <c r="A3" s="55"/>
      <c r="B3" s="2" t="s">
        <v>71</v>
      </c>
      <c r="C3" s="2" t="s">
        <v>54</v>
      </c>
      <c r="D3" s="2" t="s">
        <v>68</v>
      </c>
      <c r="E3" s="2" t="s">
        <v>55</v>
      </c>
      <c r="F3" s="58"/>
    </row>
    <row r="4" spans="1:12" ht="30" customHeight="1" x14ac:dyDescent="0.25">
      <c r="A4" s="3" t="s">
        <v>24</v>
      </c>
      <c r="B4" s="4">
        <v>9</v>
      </c>
      <c r="C4" s="5">
        <v>9</v>
      </c>
      <c r="D4" s="5">
        <v>8</v>
      </c>
      <c r="E4" s="6">
        <v>9</v>
      </c>
      <c r="F4" s="7">
        <v>35</v>
      </c>
      <c r="G4" s="15"/>
      <c r="K4" s="8"/>
      <c r="L4" s="8"/>
    </row>
    <row r="5" spans="1:12" ht="30" customHeight="1" x14ac:dyDescent="0.25">
      <c r="A5" s="3" t="s">
        <v>25</v>
      </c>
      <c r="B5" s="9">
        <v>8</v>
      </c>
      <c r="C5" s="10">
        <v>8</v>
      </c>
      <c r="D5" s="10">
        <v>8</v>
      </c>
      <c r="E5" s="11">
        <v>6</v>
      </c>
      <c r="F5" s="7">
        <v>30</v>
      </c>
      <c r="G5" s="15"/>
      <c r="K5" s="8"/>
      <c r="L5" s="8"/>
    </row>
    <row r="6" spans="1:12" ht="30" customHeight="1" x14ac:dyDescent="0.25">
      <c r="A6" s="3" t="s">
        <v>26</v>
      </c>
      <c r="B6" s="9">
        <v>4</v>
      </c>
      <c r="C6" s="10">
        <v>3</v>
      </c>
      <c r="D6" s="10">
        <v>4</v>
      </c>
      <c r="E6" s="11">
        <v>4</v>
      </c>
      <c r="F6" s="7">
        <v>15</v>
      </c>
      <c r="G6" s="15"/>
      <c r="K6" s="8"/>
      <c r="L6" s="8"/>
    </row>
    <row r="7" spans="1:12" ht="30" customHeight="1" thickBot="1" x14ac:dyDescent="0.3">
      <c r="A7" s="3" t="s">
        <v>27</v>
      </c>
      <c r="B7" s="12">
        <v>5</v>
      </c>
      <c r="C7" s="13">
        <v>5</v>
      </c>
      <c r="D7" s="13">
        <v>4</v>
      </c>
      <c r="E7" s="14">
        <v>6</v>
      </c>
      <c r="F7" s="7">
        <v>20</v>
      </c>
      <c r="G7" s="15"/>
      <c r="K7" s="8"/>
      <c r="L7" s="8"/>
    </row>
    <row r="8" spans="1:12" ht="30" customHeight="1" x14ac:dyDescent="0.25">
      <c r="A8" s="55" t="s">
        <v>28</v>
      </c>
      <c r="B8" s="63">
        <f>SUM(B4:B7)</f>
        <v>26</v>
      </c>
      <c r="C8" s="63">
        <f t="shared" ref="C8:E8" si="0">SUM(C4:C7)</f>
        <v>25</v>
      </c>
      <c r="D8" s="63">
        <f t="shared" si="0"/>
        <v>24</v>
      </c>
      <c r="E8" s="63">
        <f t="shared" si="0"/>
        <v>25</v>
      </c>
      <c r="F8" s="17">
        <f>SUM(F4:F7)</f>
        <v>100</v>
      </c>
      <c r="K8" s="8"/>
      <c r="L8" s="8"/>
    </row>
    <row r="9" spans="1:12" ht="30" customHeight="1" thickBot="1" x14ac:dyDescent="0.3">
      <c r="A9" s="59"/>
      <c r="B9" s="64"/>
      <c r="C9" s="64"/>
      <c r="D9" s="64"/>
      <c r="E9" s="64"/>
      <c r="F9" s="18">
        <f>SUM(B8:E8)</f>
        <v>100</v>
      </c>
      <c r="K9" s="8"/>
      <c r="L9" s="8"/>
    </row>
    <row r="10" spans="1:12" x14ac:dyDescent="0.25">
      <c r="K10" s="8"/>
      <c r="L10" s="8"/>
    </row>
    <row r="11" spans="1:12" x14ac:dyDescent="0.25">
      <c r="K11" s="8"/>
      <c r="L11" s="8"/>
    </row>
    <row r="12" spans="1:12" x14ac:dyDescent="0.25">
      <c r="K12" s="8"/>
      <c r="L12" s="8"/>
    </row>
    <row r="13" spans="1:12" x14ac:dyDescent="0.25">
      <c r="K13" s="8"/>
      <c r="L13" s="8"/>
    </row>
    <row r="14" spans="1:12" x14ac:dyDescent="0.25">
      <c r="K14" s="8"/>
      <c r="L14" s="8"/>
    </row>
    <row r="15" spans="1:12" x14ac:dyDescent="0.25">
      <c r="K15" s="8"/>
      <c r="L15" s="8"/>
    </row>
    <row r="16" spans="1:12" x14ac:dyDescent="0.25">
      <c r="K16" s="8"/>
      <c r="L16" s="8"/>
    </row>
    <row r="17" spans="11:12" x14ac:dyDescent="0.25">
      <c r="K17" s="8"/>
      <c r="L17" s="8"/>
    </row>
  </sheetData>
  <mergeCells count="9">
    <mergeCell ref="A1:F1"/>
    <mergeCell ref="A2:A3"/>
    <mergeCell ref="B2:E2"/>
    <mergeCell ref="F2:F3"/>
    <mergeCell ref="A8:A9"/>
    <mergeCell ref="B8:B9"/>
    <mergeCell ref="C8:C9"/>
    <mergeCell ref="D8:D9"/>
    <mergeCell ref="E8:E9"/>
  </mergeCells>
  <conditionalFormatting sqref="B8:E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8:E9">
    <cfRule type="iconSet" priority="1">
      <iconSet iconSet="3Symbols2">
        <cfvo type="percent" val="0"/>
        <cfvo type="percent" val="33"/>
        <cfvo type="percent" val="67"/>
      </iconSet>
    </cfRule>
  </conditionalFormatting>
  <dataValidations disablePrompts="1" count="2">
    <dataValidation type="custom" allowBlank="1" showInputMessage="1" showErrorMessage="1" sqref="F4">
      <formula1>30</formula1>
    </dataValidation>
    <dataValidation type="whole" operator="equal" allowBlank="1" showInputMessage="1" showErrorMessage="1" sqref="F8">
      <formula1>100</formula1>
    </dataValidation>
  </dataValidation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workbookViewId="0">
      <selection sqref="A1:F9"/>
    </sheetView>
  </sheetViews>
  <sheetFormatPr baseColWidth="10" defaultRowHeight="15" x14ac:dyDescent="0.25"/>
  <cols>
    <col min="1" max="1" width="19.5703125" customWidth="1"/>
    <col min="2" max="2" width="16.85546875" bestFit="1" customWidth="1"/>
    <col min="3" max="3" width="28.42578125" bestFit="1" customWidth="1"/>
    <col min="4" max="4" width="17" bestFit="1" customWidth="1"/>
    <col min="5" max="5" width="17.5703125" bestFit="1" customWidth="1"/>
  </cols>
  <sheetData>
    <row r="1" spans="1:12" ht="30" customHeight="1" thickBot="1" x14ac:dyDescent="0.3">
      <c r="A1" s="62" t="s">
        <v>50</v>
      </c>
      <c r="B1" s="62"/>
      <c r="C1" s="62"/>
      <c r="D1" s="62"/>
      <c r="E1" s="62"/>
      <c r="F1" s="62"/>
    </row>
    <row r="2" spans="1:12" ht="30" customHeight="1" x14ac:dyDescent="0.25">
      <c r="A2" s="54" t="s">
        <v>18</v>
      </c>
      <c r="B2" s="56" t="s">
        <v>19</v>
      </c>
      <c r="C2" s="56"/>
      <c r="D2" s="56"/>
      <c r="E2" s="56"/>
      <c r="F2" s="57" t="s">
        <v>20</v>
      </c>
    </row>
    <row r="3" spans="1:12" ht="30" customHeight="1" thickBot="1" x14ac:dyDescent="0.3">
      <c r="A3" s="55"/>
      <c r="B3" s="2" t="s">
        <v>74</v>
      </c>
      <c r="C3" s="2" t="s">
        <v>60</v>
      </c>
      <c r="D3" s="2" t="s">
        <v>61</v>
      </c>
      <c r="E3" s="2" t="s">
        <v>62</v>
      </c>
      <c r="F3" s="58"/>
    </row>
    <row r="4" spans="1:12" ht="30" customHeight="1" x14ac:dyDescent="0.25">
      <c r="A4" s="3" t="s">
        <v>24</v>
      </c>
      <c r="B4" s="4">
        <v>10</v>
      </c>
      <c r="C4" s="5">
        <v>8</v>
      </c>
      <c r="D4" s="5">
        <v>7</v>
      </c>
      <c r="E4" s="6">
        <v>10</v>
      </c>
      <c r="F4" s="7">
        <v>35</v>
      </c>
      <c r="G4" s="15"/>
      <c r="K4" s="8"/>
      <c r="L4" s="8"/>
    </row>
    <row r="5" spans="1:12" ht="30" customHeight="1" x14ac:dyDescent="0.25">
      <c r="A5" s="3" t="s">
        <v>25</v>
      </c>
      <c r="B5" s="9">
        <v>7</v>
      </c>
      <c r="C5" s="10">
        <v>7</v>
      </c>
      <c r="D5" s="10">
        <v>8</v>
      </c>
      <c r="E5" s="11">
        <v>8</v>
      </c>
      <c r="F5" s="7">
        <v>30</v>
      </c>
      <c r="G5" s="15"/>
      <c r="K5" s="8"/>
      <c r="L5" s="8"/>
    </row>
    <row r="6" spans="1:12" ht="30" customHeight="1" x14ac:dyDescent="0.25">
      <c r="A6" s="3" t="s">
        <v>26</v>
      </c>
      <c r="B6" s="9">
        <v>4</v>
      </c>
      <c r="C6" s="10">
        <v>3</v>
      </c>
      <c r="D6" s="10">
        <v>3</v>
      </c>
      <c r="E6" s="11">
        <v>5</v>
      </c>
      <c r="F6" s="7">
        <v>15</v>
      </c>
      <c r="G6" s="15"/>
      <c r="K6" s="8"/>
      <c r="L6" s="8"/>
    </row>
    <row r="7" spans="1:12" ht="30" customHeight="1" thickBot="1" x14ac:dyDescent="0.3">
      <c r="A7" s="3" t="s">
        <v>27</v>
      </c>
      <c r="B7" s="12">
        <v>3</v>
      </c>
      <c r="C7" s="13">
        <v>5</v>
      </c>
      <c r="D7" s="13">
        <v>6</v>
      </c>
      <c r="E7" s="14">
        <v>6</v>
      </c>
      <c r="F7" s="7">
        <v>20</v>
      </c>
      <c r="G7" s="15"/>
      <c r="K7" s="8"/>
      <c r="L7" s="8"/>
    </row>
    <row r="8" spans="1:12" ht="30" customHeight="1" x14ac:dyDescent="0.25">
      <c r="A8" s="55" t="s">
        <v>28</v>
      </c>
      <c r="B8" s="63">
        <f>SUM(B4:B7)</f>
        <v>24</v>
      </c>
      <c r="C8" s="63">
        <f t="shared" ref="C8:E8" si="0">SUM(C4:C7)</f>
        <v>23</v>
      </c>
      <c r="D8" s="63">
        <f t="shared" si="0"/>
        <v>24</v>
      </c>
      <c r="E8" s="63">
        <f t="shared" si="0"/>
        <v>29</v>
      </c>
      <c r="F8" s="17">
        <f>SUM(F4:F7)</f>
        <v>100</v>
      </c>
      <c r="K8" s="8"/>
      <c r="L8" s="8"/>
    </row>
    <row r="9" spans="1:12" ht="30" customHeight="1" thickBot="1" x14ac:dyDescent="0.3">
      <c r="A9" s="59"/>
      <c r="B9" s="64"/>
      <c r="C9" s="64"/>
      <c r="D9" s="64"/>
      <c r="E9" s="64"/>
      <c r="F9" s="18">
        <f>SUM(B8:E8)</f>
        <v>100</v>
      </c>
      <c r="K9" s="8"/>
      <c r="L9" s="8"/>
    </row>
    <row r="10" spans="1:12" x14ac:dyDescent="0.25">
      <c r="K10" s="8"/>
      <c r="L10" s="8"/>
    </row>
    <row r="11" spans="1:12" x14ac:dyDescent="0.25">
      <c r="K11" s="8"/>
      <c r="L11" s="8"/>
    </row>
    <row r="12" spans="1:12" x14ac:dyDescent="0.25">
      <c r="K12" s="8"/>
      <c r="L12" s="8"/>
    </row>
    <row r="13" spans="1:12" x14ac:dyDescent="0.25">
      <c r="K13" s="8"/>
      <c r="L13" s="8"/>
    </row>
    <row r="14" spans="1:12" x14ac:dyDescent="0.25">
      <c r="K14" s="8"/>
      <c r="L14" s="8"/>
    </row>
    <row r="15" spans="1:12" x14ac:dyDescent="0.25">
      <c r="K15" s="8"/>
      <c r="L15" s="8"/>
    </row>
    <row r="16" spans="1:12" x14ac:dyDescent="0.25">
      <c r="K16" s="8"/>
      <c r="L16" s="8"/>
    </row>
    <row r="17" spans="11:12" x14ac:dyDescent="0.25">
      <c r="K17" s="8"/>
      <c r="L17" s="8"/>
    </row>
  </sheetData>
  <mergeCells count="9">
    <mergeCell ref="A1:F1"/>
    <mergeCell ref="A2:A3"/>
    <mergeCell ref="B2:E2"/>
    <mergeCell ref="F2:F3"/>
    <mergeCell ref="A8:A9"/>
    <mergeCell ref="B8:B9"/>
    <mergeCell ref="C8:C9"/>
    <mergeCell ref="D8:D9"/>
    <mergeCell ref="E8:E9"/>
  </mergeCells>
  <conditionalFormatting sqref="B8:E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:G7">
    <cfRule type="iconSet" priority="2">
      <iconSet iconSet="3Symbols2">
        <cfvo type="percent" val="0"/>
        <cfvo type="percent" val="33"/>
        <cfvo type="percent" val="67"/>
      </iconSet>
    </cfRule>
  </conditionalFormatting>
  <conditionalFormatting sqref="B8:E9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custom" allowBlank="1" showInputMessage="1" showErrorMessage="1" sqref="F4">
      <formula1>30</formula1>
    </dataValidation>
    <dataValidation type="whole" operator="equal" allowBlank="1" showInputMessage="1" showErrorMessage="1" sqref="F8">
      <formula1>100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activeCell="E3" sqref="E3"/>
    </sheetView>
  </sheetViews>
  <sheetFormatPr baseColWidth="10" defaultRowHeight="15" x14ac:dyDescent="0.25"/>
  <cols>
    <col min="1" max="1" width="19.5703125" customWidth="1"/>
    <col min="2" max="5" width="16.5703125" customWidth="1"/>
  </cols>
  <sheetData>
    <row r="1" spans="1:12" ht="30" customHeight="1" thickBot="1" x14ac:dyDescent="0.3">
      <c r="A1" s="62" t="s">
        <v>51</v>
      </c>
      <c r="B1" s="62"/>
      <c r="C1" s="62"/>
      <c r="D1" s="62"/>
      <c r="E1" s="62"/>
      <c r="F1" s="62"/>
    </row>
    <row r="2" spans="1:12" ht="30" customHeight="1" x14ac:dyDescent="0.25">
      <c r="A2" s="54" t="s">
        <v>18</v>
      </c>
      <c r="B2" s="56" t="s">
        <v>19</v>
      </c>
      <c r="C2" s="56"/>
      <c r="D2" s="56"/>
      <c r="E2" s="56"/>
      <c r="F2" s="57" t="s">
        <v>20</v>
      </c>
    </row>
    <row r="3" spans="1:12" ht="30" customHeight="1" thickBot="1" x14ac:dyDescent="0.3">
      <c r="A3" s="55"/>
      <c r="B3" s="2" t="s">
        <v>22</v>
      </c>
      <c r="C3" s="2" t="s">
        <v>23</v>
      </c>
      <c r="D3" s="2" t="s">
        <v>21</v>
      </c>
      <c r="E3" s="2" t="s">
        <v>36</v>
      </c>
      <c r="F3" s="58"/>
    </row>
    <row r="4" spans="1:12" ht="30" customHeight="1" x14ac:dyDescent="0.25">
      <c r="A4" s="3" t="s">
        <v>24</v>
      </c>
      <c r="B4" s="4">
        <v>9</v>
      </c>
      <c r="C4" s="5">
        <v>9</v>
      </c>
      <c r="D4" s="19">
        <v>8</v>
      </c>
      <c r="E4" s="6">
        <v>9</v>
      </c>
      <c r="F4" s="7">
        <v>35</v>
      </c>
      <c r="G4" s="15"/>
      <c r="K4" s="8"/>
      <c r="L4" s="8"/>
    </row>
    <row r="5" spans="1:12" ht="30" customHeight="1" x14ac:dyDescent="0.25">
      <c r="A5" s="3" t="s">
        <v>25</v>
      </c>
      <c r="B5" s="9">
        <v>7</v>
      </c>
      <c r="C5" s="10">
        <v>7</v>
      </c>
      <c r="D5" s="16">
        <v>8</v>
      </c>
      <c r="E5" s="11">
        <v>8</v>
      </c>
      <c r="F5" s="7">
        <v>30</v>
      </c>
      <c r="G5" s="15"/>
      <c r="K5" s="8"/>
      <c r="L5" s="8"/>
    </row>
    <row r="6" spans="1:12" ht="30" customHeight="1" x14ac:dyDescent="0.25">
      <c r="A6" s="3" t="s">
        <v>26</v>
      </c>
      <c r="B6" s="9">
        <v>5</v>
      </c>
      <c r="C6" s="10">
        <v>4</v>
      </c>
      <c r="D6" s="16">
        <v>3</v>
      </c>
      <c r="E6" s="11">
        <v>3</v>
      </c>
      <c r="F6" s="7">
        <v>15</v>
      </c>
      <c r="G6" s="15"/>
      <c r="K6" s="8"/>
      <c r="L6" s="8"/>
    </row>
    <row r="7" spans="1:12" ht="30" customHeight="1" thickBot="1" x14ac:dyDescent="0.3">
      <c r="A7" s="3" t="s">
        <v>27</v>
      </c>
      <c r="B7" s="12">
        <v>6</v>
      </c>
      <c r="C7" s="13">
        <v>4</v>
      </c>
      <c r="D7" s="20">
        <v>5</v>
      </c>
      <c r="E7" s="14">
        <v>5</v>
      </c>
      <c r="F7" s="7">
        <v>20</v>
      </c>
      <c r="G7" s="15"/>
      <c r="K7" s="8"/>
      <c r="L7" s="8"/>
    </row>
    <row r="8" spans="1:12" ht="30" customHeight="1" x14ac:dyDescent="0.25">
      <c r="A8" s="55" t="s">
        <v>28</v>
      </c>
      <c r="B8" s="63">
        <f>SUM(B4:B7)</f>
        <v>27</v>
      </c>
      <c r="C8" s="63">
        <f t="shared" ref="C8:E8" si="0">SUM(C4:C7)</f>
        <v>24</v>
      </c>
      <c r="D8" s="63">
        <f t="shared" si="0"/>
        <v>24</v>
      </c>
      <c r="E8" s="63">
        <f t="shared" si="0"/>
        <v>25</v>
      </c>
      <c r="F8" s="17">
        <f>SUM(F4:F7)</f>
        <v>100</v>
      </c>
      <c r="K8" s="8"/>
      <c r="L8" s="8"/>
    </row>
    <row r="9" spans="1:12" ht="30" customHeight="1" thickBot="1" x14ac:dyDescent="0.3">
      <c r="A9" s="59"/>
      <c r="B9" s="64"/>
      <c r="C9" s="64"/>
      <c r="D9" s="64"/>
      <c r="E9" s="64"/>
      <c r="F9" s="18">
        <f>SUM(B8:E8)</f>
        <v>100</v>
      </c>
      <c r="K9" s="8"/>
      <c r="L9" s="8"/>
    </row>
    <row r="10" spans="1:12" x14ac:dyDescent="0.25">
      <c r="K10" s="8"/>
      <c r="L10" s="8"/>
    </row>
    <row r="11" spans="1:12" x14ac:dyDescent="0.25">
      <c r="K11" s="8"/>
      <c r="L11" s="8"/>
    </row>
    <row r="12" spans="1:12" x14ac:dyDescent="0.25">
      <c r="K12" s="8"/>
      <c r="L12" s="8"/>
    </row>
    <row r="13" spans="1:12" x14ac:dyDescent="0.25">
      <c r="K13" s="8"/>
      <c r="L13" s="8"/>
    </row>
    <row r="14" spans="1:12" x14ac:dyDescent="0.25">
      <c r="K14" s="8"/>
      <c r="L14" s="8"/>
    </row>
    <row r="15" spans="1:12" x14ac:dyDescent="0.25">
      <c r="K15" s="8"/>
      <c r="L15" s="8"/>
    </row>
    <row r="16" spans="1:12" x14ac:dyDescent="0.25">
      <c r="K16" s="8"/>
      <c r="L16" s="8"/>
    </row>
    <row r="17" spans="11:12" x14ac:dyDescent="0.25">
      <c r="K17" s="8"/>
      <c r="L17" s="8"/>
    </row>
  </sheetData>
  <mergeCells count="9">
    <mergeCell ref="A1:F1"/>
    <mergeCell ref="A2:A3"/>
    <mergeCell ref="B2:E2"/>
    <mergeCell ref="F2:F3"/>
    <mergeCell ref="A8:A9"/>
    <mergeCell ref="B8:B9"/>
    <mergeCell ref="C8:C9"/>
    <mergeCell ref="D8:D9"/>
    <mergeCell ref="E8:E9"/>
  </mergeCells>
  <conditionalFormatting sqref="B8:E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8:E9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whole" operator="equal" allowBlank="1" showInputMessage="1" showErrorMessage="1" sqref="F8">
      <formula1>100</formula1>
    </dataValidation>
    <dataValidation type="custom" allowBlank="1" showInputMessage="1" showErrorMessage="1" sqref="F4">
      <formula1>30</formula1>
    </dataValidation>
  </dataValidation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selection sqref="A1:F1"/>
    </sheetView>
  </sheetViews>
  <sheetFormatPr baseColWidth="10" defaultRowHeight="15" x14ac:dyDescent="0.25"/>
  <cols>
    <col min="1" max="1" width="19.5703125" customWidth="1"/>
    <col min="2" max="5" width="16.5703125" customWidth="1"/>
  </cols>
  <sheetData>
    <row r="1" spans="1:12" ht="30" customHeight="1" thickBot="1" x14ac:dyDescent="0.3">
      <c r="A1" s="62" t="s">
        <v>52</v>
      </c>
      <c r="B1" s="62"/>
      <c r="C1" s="62"/>
      <c r="D1" s="62"/>
      <c r="E1" s="62"/>
      <c r="F1" s="62"/>
    </row>
    <row r="2" spans="1:12" ht="30" customHeight="1" x14ac:dyDescent="0.25">
      <c r="A2" s="54" t="s">
        <v>18</v>
      </c>
      <c r="B2" s="56" t="s">
        <v>19</v>
      </c>
      <c r="C2" s="56"/>
      <c r="D2" s="56"/>
      <c r="E2" s="56"/>
      <c r="F2" s="57" t="s">
        <v>20</v>
      </c>
    </row>
    <row r="3" spans="1:12" ht="30" customHeight="1" thickBot="1" x14ac:dyDescent="0.3">
      <c r="A3" s="55"/>
      <c r="B3" s="2" t="s">
        <v>71</v>
      </c>
      <c r="C3" s="2" t="s">
        <v>57</v>
      </c>
      <c r="D3" s="2" t="s">
        <v>56</v>
      </c>
      <c r="E3" s="2" t="s">
        <v>58</v>
      </c>
      <c r="F3" s="58"/>
    </row>
    <row r="4" spans="1:12" ht="30" customHeight="1" x14ac:dyDescent="0.25">
      <c r="A4" s="3" t="s">
        <v>24</v>
      </c>
      <c r="B4" s="4">
        <v>10</v>
      </c>
      <c r="C4" s="5">
        <v>10</v>
      </c>
      <c r="D4" s="5">
        <v>8</v>
      </c>
      <c r="E4" s="6">
        <v>7</v>
      </c>
      <c r="F4" s="7">
        <v>35</v>
      </c>
      <c r="G4" s="15"/>
      <c r="K4" s="8"/>
      <c r="L4" s="8"/>
    </row>
    <row r="5" spans="1:12" ht="30" customHeight="1" x14ac:dyDescent="0.25">
      <c r="A5" s="3" t="s">
        <v>25</v>
      </c>
      <c r="B5" s="9">
        <v>8</v>
      </c>
      <c r="C5" s="10">
        <v>8</v>
      </c>
      <c r="D5" s="10">
        <v>7</v>
      </c>
      <c r="E5" s="11">
        <v>7</v>
      </c>
      <c r="F5" s="7">
        <v>30</v>
      </c>
      <c r="G5" s="15"/>
      <c r="K5" s="8"/>
      <c r="L5" s="8"/>
    </row>
    <row r="6" spans="1:12" ht="30" customHeight="1" x14ac:dyDescent="0.25">
      <c r="A6" s="3" t="s">
        <v>26</v>
      </c>
      <c r="B6" s="9">
        <v>6</v>
      </c>
      <c r="C6" s="10">
        <v>3</v>
      </c>
      <c r="D6" s="10">
        <v>3</v>
      </c>
      <c r="E6" s="11">
        <v>3</v>
      </c>
      <c r="F6" s="7">
        <v>15</v>
      </c>
      <c r="G6" s="15"/>
      <c r="K6" s="8"/>
      <c r="L6" s="8"/>
    </row>
    <row r="7" spans="1:12" ht="30" customHeight="1" thickBot="1" x14ac:dyDescent="0.3">
      <c r="A7" s="3" t="s">
        <v>27</v>
      </c>
      <c r="B7" s="12">
        <v>4</v>
      </c>
      <c r="C7" s="13">
        <v>5</v>
      </c>
      <c r="D7" s="13">
        <v>5</v>
      </c>
      <c r="E7" s="14">
        <v>6</v>
      </c>
      <c r="F7" s="7">
        <v>20</v>
      </c>
      <c r="G7" s="15"/>
      <c r="K7" s="8"/>
      <c r="L7" s="8"/>
    </row>
    <row r="8" spans="1:12" ht="30" customHeight="1" x14ac:dyDescent="0.25">
      <c r="A8" s="55" t="s">
        <v>28</v>
      </c>
      <c r="B8" s="63">
        <f>SUM(B4:B7)</f>
        <v>28</v>
      </c>
      <c r="C8" s="63">
        <f t="shared" ref="C8:E8" si="0">SUM(C4:C7)</f>
        <v>26</v>
      </c>
      <c r="D8" s="63">
        <f t="shared" si="0"/>
        <v>23</v>
      </c>
      <c r="E8" s="63">
        <f t="shared" si="0"/>
        <v>23</v>
      </c>
      <c r="F8" s="17">
        <f>SUM(F4:F7)</f>
        <v>100</v>
      </c>
      <c r="K8" s="8"/>
      <c r="L8" s="8"/>
    </row>
    <row r="9" spans="1:12" ht="30" customHeight="1" thickBot="1" x14ac:dyDescent="0.3">
      <c r="A9" s="59"/>
      <c r="B9" s="64"/>
      <c r="C9" s="64"/>
      <c r="D9" s="64"/>
      <c r="E9" s="64"/>
      <c r="F9" s="18">
        <f>SUM(B8:E8)</f>
        <v>100</v>
      </c>
      <c r="K9" s="8"/>
      <c r="L9" s="8"/>
    </row>
    <row r="10" spans="1:12" x14ac:dyDescent="0.25">
      <c r="K10" s="8"/>
      <c r="L10" s="8"/>
    </row>
    <row r="11" spans="1:12" x14ac:dyDescent="0.25">
      <c r="K11" s="8"/>
      <c r="L11" s="8"/>
    </row>
    <row r="12" spans="1:12" x14ac:dyDescent="0.25">
      <c r="K12" s="8"/>
      <c r="L12" s="8"/>
    </row>
    <row r="13" spans="1:12" x14ac:dyDescent="0.25">
      <c r="K13" s="8"/>
      <c r="L13" s="8"/>
    </row>
    <row r="14" spans="1:12" x14ac:dyDescent="0.25">
      <c r="K14" s="8"/>
      <c r="L14" s="8"/>
    </row>
    <row r="15" spans="1:12" x14ac:dyDescent="0.25">
      <c r="K15" s="8"/>
      <c r="L15" s="8"/>
    </row>
    <row r="16" spans="1:12" x14ac:dyDescent="0.25">
      <c r="K16" s="8"/>
      <c r="L16" s="8"/>
    </row>
    <row r="17" spans="11:12" x14ac:dyDescent="0.25">
      <c r="K17" s="8"/>
      <c r="L17" s="8"/>
    </row>
  </sheetData>
  <mergeCells count="9">
    <mergeCell ref="A1:F1"/>
    <mergeCell ref="A2:A3"/>
    <mergeCell ref="B2:E2"/>
    <mergeCell ref="F2:F3"/>
    <mergeCell ref="A8:A9"/>
    <mergeCell ref="B8:B9"/>
    <mergeCell ref="C8:C9"/>
    <mergeCell ref="D8:D9"/>
    <mergeCell ref="E8:E9"/>
  </mergeCells>
  <conditionalFormatting sqref="B8:E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8:E9">
    <cfRule type="iconSet" priority="1">
      <iconSet iconSet="3Symbols2">
        <cfvo type="percent" val="0"/>
        <cfvo type="percent" val="33"/>
        <cfvo type="percent" val="67"/>
      </iconSet>
    </cfRule>
  </conditionalFormatting>
  <dataValidations count="2">
    <dataValidation type="custom" allowBlank="1" showInputMessage="1" showErrorMessage="1" sqref="F4">
      <formula1>30</formula1>
    </dataValidation>
    <dataValidation type="whole" operator="equal" allowBlank="1" showInputMessage="1" showErrorMessage="1" sqref="F8">
      <formula1>100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Problema 1</vt:lpstr>
      <vt:lpstr>Problema 2</vt:lpstr>
      <vt:lpstr>Problema 3</vt:lpstr>
      <vt:lpstr>Problema 4</vt:lpstr>
      <vt:lpstr>Problema 5</vt:lpstr>
      <vt:lpstr>Problema 6</vt:lpstr>
      <vt:lpstr>Problema 7</vt:lpstr>
      <vt:lpstr>Problema 8</vt:lpstr>
      <vt:lpstr>Problema 9</vt:lpstr>
      <vt:lpstr>Problema 10</vt:lpstr>
      <vt:lpstr>Tabla Resumen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TECNICA</dc:creator>
  <cp:lastModifiedBy>Carlos</cp:lastModifiedBy>
  <dcterms:created xsi:type="dcterms:W3CDTF">2017-05-12T23:42:31Z</dcterms:created>
  <dcterms:modified xsi:type="dcterms:W3CDTF">2017-11-21T06:04:20Z</dcterms:modified>
</cp:coreProperties>
</file>