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C:\Users\Alexander Blanco\Desktop\"/>
    </mc:Choice>
  </mc:AlternateContent>
  <bookViews>
    <workbookView xWindow="0" yWindow="0" windowWidth="9525" windowHeight="7650" firstSheet="2" activeTab="5"/>
  </bookViews>
  <sheets>
    <sheet name="Matriz Ofici" sheetId="1" state="hidden" r:id="rId1"/>
    <sheet name="reglas" sheetId="2" state="hidden" r:id="rId2"/>
    <sheet name="Admon obra" sheetId="10" r:id="rId3"/>
    <sheet name="Estructuras concreto" sheetId="5" r:id="rId4"/>
    <sheet name="optimisacion de filtros" sheetId="13" r:id="rId5"/>
    <sheet name="Conducciones y redes" sheetId="11" r:id="rId6"/>
  </sheets>
  <definedNames>
    <definedName name="_xlnm._FilterDatabase" localSheetId="2" hidden="1">'Admon obra'!$L$4:$R$26</definedName>
    <definedName name="_xlnm._FilterDatabase" localSheetId="5" hidden="1">'Conducciones y redes'!$F$4:$G$30</definedName>
    <definedName name="_xlnm._FilterDatabase" localSheetId="3" hidden="1">'Estructuras concreto'!$L$4:$R$103</definedName>
    <definedName name="_xlnm._FilterDatabase" localSheetId="4" hidden="1">'optimisacion de filtros'!$L$4:$R$43</definedName>
    <definedName name="_xlnm.Print_Area" localSheetId="2">'Admon obra'!$A$1:$AA$26</definedName>
    <definedName name="_xlnm.Print_Area" localSheetId="0">'Matriz Ofici'!$A$1:$AG$44</definedName>
    <definedName name="_xlnm.Print_Titles" localSheetId="0">'Matriz Ofici'!$5:$8</definedName>
  </definedNames>
  <calcPr calcId="152511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S22" i="5" l="1"/>
  <c r="N37" i="13" l="1"/>
  <c r="O37" i="13" s="1"/>
  <c r="Q37" i="13"/>
  <c r="R37" i="13" s="1"/>
  <c r="N38" i="13"/>
  <c r="O38" i="13" s="1"/>
  <c r="N39" i="13"/>
  <c r="O39" i="13" s="1"/>
  <c r="N18" i="13"/>
  <c r="O18" i="13" s="1"/>
  <c r="Q39" i="13" l="1"/>
  <c r="Q38" i="13"/>
  <c r="R38" i="13" s="1"/>
  <c r="S37" i="13"/>
  <c r="S38" i="13"/>
  <c r="Q18" i="13"/>
  <c r="R18" i="13" s="1"/>
  <c r="N27" i="13"/>
  <c r="Q27" i="13" s="1"/>
  <c r="S27" i="13" s="1"/>
  <c r="N41" i="13"/>
  <c r="O41" i="13" s="1"/>
  <c r="N35" i="13"/>
  <c r="O35" i="13" s="1"/>
  <c r="N34" i="13"/>
  <c r="Q34" i="13" s="1"/>
  <c r="S34" i="13" s="1"/>
  <c r="N33" i="13"/>
  <c r="O33" i="13" s="1"/>
  <c r="N32" i="13"/>
  <c r="Q32" i="13" s="1"/>
  <c r="S32" i="13" s="1"/>
  <c r="N31" i="13"/>
  <c r="O31" i="13" s="1"/>
  <c r="N30" i="13"/>
  <c r="Q30" i="13" s="1"/>
  <c r="S30" i="13" s="1"/>
  <c r="N29" i="13"/>
  <c r="O29" i="13" s="1"/>
  <c r="N28" i="13"/>
  <c r="Q28" i="13" s="1"/>
  <c r="S28" i="13" s="1"/>
  <c r="N26" i="13"/>
  <c r="Q26" i="13" s="1"/>
  <c r="S26" i="13" s="1"/>
  <c r="N25" i="13"/>
  <c r="Q25" i="13" s="1"/>
  <c r="S25" i="13" s="1"/>
  <c r="N24" i="13"/>
  <c r="O24" i="13" s="1"/>
  <c r="N22" i="13"/>
  <c r="O22" i="13" s="1"/>
  <c r="N21" i="13"/>
  <c r="Q21" i="13" s="1"/>
  <c r="N16" i="13"/>
  <c r="O16" i="13" s="1"/>
  <c r="N15" i="13"/>
  <c r="O15" i="13" s="1"/>
  <c r="N14" i="13"/>
  <c r="N12" i="13"/>
  <c r="N11" i="13"/>
  <c r="Q11" i="13" s="1"/>
  <c r="N10" i="13"/>
  <c r="O10" i="13" s="1"/>
  <c r="N9" i="13"/>
  <c r="Q9" i="13" s="1"/>
  <c r="N7" i="13"/>
  <c r="O7" i="13" s="1"/>
  <c r="N6" i="13"/>
  <c r="Q6" i="13" s="1"/>
  <c r="R39" i="13" l="1"/>
  <c r="S39" i="13"/>
  <c r="S18" i="13"/>
  <c r="O21" i="13"/>
  <c r="O11" i="13"/>
  <c r="O26" i="13"/>
  <c r="O28" i="13"/>
  <c r="Q29" i="13"/>
  <c r="R29" i="13" s="1"/>
  <c r="O30" i="13"/>
  <c r="Q31" i="13"/>
  <c r="R31" i="13" s="1"/>
  <c r="O34" i="13"/>
  <c r="O6" i="13"/>
  <c r="O9" i="13"/>
  <c r="O32" i="13"/>
  <c r="O27" i="13"/>
  <c r="S9" i="13"/>
  <c r="R9" i="13"/>
  <c r="S6" i="13"/>
  <c r="R6" i="13"/>
  <c r="S11" i="13"/>
  <c r="R11" i="13"/>
  <c r="S21" i="13"/>
  <c r="R21" i="13"/>
  <c r="Q7" i="13"/>
  <c r="Q10" i="13"/>
  <c r="Q12" i="13"/>
  <c r="Q14" i="13"/>
  <c r="Q15" i="13"/>
  <c r="S15" i="13" s="1"/>
  <c r="Q16" i="13"/>
  <c r="Q22" i="13"/>
  <c r="Q24" i="13"/>
  <c r="R25" i="13"/>
  <c r="R26" i="13"/>
  <c r="R28" i="13"/>
  <c r="R30" i="13"/>
  <c r="R32" i="13"/>
  <c r="Q33" i="13"/>
  <c r="R34" i="13"/>
  <c r="Q35" i="13"/>
  <c r="Q41" i="13"/>
  <c r="R27" i="13"/>
  <c r="S31" i="13" l="1"/>
  <c r="S29" i="13"/>
  <c r="R24" i="13"/>
  <c r="S24" i="13"/>
  <c r="R15" i="13"/>
  <c r="R10" i="13"/>
  <c r="S10" i="13"/>
  <c r="R41" i="13"/>
  <c r="S41" i="13"/>
  <c r="R35" i="13"/>
  <c r="S35" i="13"/>
  <c r="R33" i="13"/>
  <c r="S33" i="13"/>
  <c r="R22" i="13"/>
  <c r="S22" i="13"/>
  <c r="R16" i="13"/>
  <c r="S16" i="13"/>
  <c r="R14" i="13"/>
  <c r="S14" i="13"/>
  <c r="R12" i="13"/>
  <c r="S12" i="13"/>
  <c r="R7" i="13"/>
  <c r="S7" i="13"/>
  <c r="N22" i="10"/>
  <c r="Q22" i="10" s="1"/>
  <c r="N10" i="11"/>
  <c r="Q10" i="11" s="1"/>
  <c r="N28" i="11"/>
  <c r="Q28" i="11" s="1"/>
  <c r="N26" i="11"/>
  <c r="O26" i="11" s="1"/>
  <c r="N25" i="11"/>
  <c r="O25" i="11" s="1"/>
  <c r="N24" i="11"/>
  <c r="Q24" i="11" s="1"/>
  <c r="N23" i="11"/>
  <c r="O23" i="11" s="1"/>
  <c r="N22" i="11"/>
  <c r="Q22" i="11" s="1"/>
  <c r="N21" i="11"/>
  <c r="O21" i="11" s="1"/>
  <c r="N19" i="11"/>
  <c r="Q19" i="11" s="1"/>
  <c r="N18" i="11"/>
  <c r="O18" i="11" s="1"/>
  <c r="N17" i="11"/>
  <c r="Q17" i="11" s="1"/>
  <c r="N16" i="11"/>
  <c r="O16" i="11" s="1"/>
  <c r="N14" i="11"/>
  <c r="Q14" i="11" s="1"/>
  <c r="N13" i="11"/>
  <c r="O13" i="11" s="1"/>
  <c r="N11" i="11"/>
  <c r="Q11" i="11" s="1"/>
  <c r="N8" i="11"/>
  <c r="O8" i="11" s="1"/>
  <c r="N7" i="11"/>
  <c r="Q7" i="11" s="1"/>
  <c r="N6" i="11"/>
  <c r="O6" i="11" s="1"/>
  <c r="O10" i="11" l="1"/>
  <c r="O17" i="11"/>
  <c r="O22" i="10"/>
  <c r="S22" i="10"/>
  <c r="R22" i="10"/>
  <c r="O11" i="11"/>
  <c r="O22" i="11"/>
  <c r="S10" i="11"/>
  <c r="R10" i="11"/>
  <c r="O7" i="11"/>
  <c r="O14" i="11"/>
  <c r="O19" i="11"/>
  <c r="O24" i="11"/>
  <c r="O28" i="11"/>
  <c r="S7" i="11"/>
  <c r="R7" i="11"/>
  <c r="S14" i="11"/>
  <c r="R14" i="11"/>
  <c r="S19" i="11"/>
  <c r="R19" i="11"/>
  <c r="S24" i="11"/>
  <c r="R24" i="11"/>
  <c r="S28" i="11"/>
  <c r="R28" i="11"/>
  <c r="S11" i="11"/>
  <c r="R11" i="11"/>
  <c r="S17" i="11"/>
  <c r="R17" i="11"/>
  <c r="S22" i="11"/>
  <c r="R22" i="11"/>
  <c r="Q6" i="11"/>
  <c r="Q8" i="11"/>
  <c r="Q13" i="11"/>
  <c r="Q16" i="11"/>
  <c r="Q18" i="11"/>
  <c r="Q21" i="11"/>
  <c r="Q23" i="11"/>
  <c r="Q25" i="11"/>
  <c r="Q26" i="11"/>
  <c r="R25" i="11" l="1"/>
  <c r="S25" i="11"/>
  <c r="R21" i="11"/>
  <c r="S21" i="11"/>
  <c r="R16" i="11"/>
  <c r="S16" i="11"/>
  <c r="R8" i="11"/>
  <c r="S8" i="11"/>
  <c r="R26" i="11"/>
  <c r="S26" i="11"/>
  <c r="R23" i="11"/>
  <c r="S23" i="11"/>
  <c r="R18" i="11"/>
  <c r="S18" i="11"/>
  <c r="R13" i="11"/>
  <c r="S13" i="11"/>
  <c r="R6" i="11"/>
  <c r="S6" i="11"/>
  <c r="N15" i="10" l="1"/>
  <c r="O15" i="10" s="1"/>
  <c r="N14" i="10"/>
  <c r="Q14" i="10" s="1"/>
  <c r="N18" i="10"/>
  <c r="O18" i="10" s="1"/>
  <c r="N17" i="10"/>
  <c r="Q17" i="10" s="1"/>
  <c r="N7" i="10"/>
  <c r="Q7" i="10" s="1"/>
  <c r="N6" i="10"/>
  <c r="O6" i="10" s="1"/>
  <c r="N21" i="10"/>
  <c r="Q21" i="10" s="1"/>
  <c r="N25" i="10"/>
  <c r="Q25" i="10" s="1"/>
  <c r="R25" i="10" s="1"/>
  <c r="N24" i="10"/>
  <c r="Q24" i="10" s="1"/>
  <c r="R24" i="10" s="1"/>
  <c r="N20" i="10"/>
  <c r="O20" i="10" s="1"/>
  <c r="N12" i="10"/>
  <c r="Q12" i="10" s="1"/>
  <c r="N11" i="10"/>
  <c r="Q11" i="10" s="1"/>
  <c r="N9" i="10"/>
  <c r="Q9" i="10" s="1"/>
  <c r="O7" i="10" l="1"/>
  <c r="O14" i="10"/>
  <c r="Q15" i="10"/>
  <c r="S14" i="10"/>
  <c r="R14" i="10"/>
  <c r="Q18" i="10"/>
  <c r="S17" i="10"/>
  <c r="R17" i="10"/>
  <c r="O17" i="10"/>
  <c r="S7" i="10"/>
  <c r="R7" i="10"/>
  <c r="Q6" i="10"/>
  <c r="O21" i="10"/>
  <c r="S21" i="10"/>
  <c r="R21" i="10"/>
  <c r="O11" i="10"/>
  <c r="O12" i="10"/>
  <c r="O24" i="10"/>
  <c r="O25" i="10"/>
  <c r="S9" i="10"/>
  <c r="R9" i="10"/>
  <c r="S12" i="10"/>
  <c r="R12" i="10"/>
  <c r="S11" i="10"/>
  <c r="R11" i="10"/>
  <c r="Q20" i="10"/>
  <c r="O9" i="10"/>
  <c r="N39" i="5"/>
  <c r="Q39" i="5" s="1"/>
  <c r="N84" i="5"/>
  <c r="O84" i="5" s="1"/>
  <c r="R15" i="10" l="1"/>
  <c r="S15" i="10"/>
  <c r="R18" i="10"/>
  <c r="S18" i="10"/>
  <c r="R6" i="10"/>
  <c r="S6" i="10"/>
  <c r="R20" i="10"/>
  <c r="S20" i="10"/>
  <c r="S39" i="5"/>
  <c r="R39" i="5"/>
  <c r="O39" i="5"/>
  <c r="Q84" i="5"/>
  <c r="N74" i="5"/>
  <c r="O74" i="5" s="1"/>
  <c r="S84" i="5" l="1"/>
  <c r="R84" i="5"/>
  <c r="Q74" i="5"/>
  <c r="N92" i="5"/>
  <c r="O92" i="5" s="1"/>
  <c r="N60" i="5"/>
  <c r="Q60" i="5" s="1"/>
  <c r="N48" i="5"/>
  <c r="O48" i="5" s="1"/>
  <c r="N102" i="5"/>
  <c r="O102" i="5" s="1"/>
  <c r="N83" i="5"/>
  <c r="Q83" i="5" s="1"/>
  <c r="N63" i="5"/>
  <c r="O63" i="5" s="1"/>
  <c r="N51" i="5"/>
  <c r="Q51" i="5" s="1"/>
  <c r="N101" i="5"/>
  <c r="O101" i="5" s="1"/>
  <c r="N49" i="5"/>
  <c r="O49" i="5" s="1"/>
  <c r="N23" i="5"/>
  <c r="O23" i="5" s="1"/>
  <c r="R74" i="5" l="1"/>
  <c r="S74" i="5"/>
  <c r="Q92" i="5"/>
  <c r="S60" i="5"/>
  <c r="R60" i="5"/>
  <c r="O60" i="5"/>
  <c r="Q48" i="5"/>
  <c r="O51" i="5"/>
  <c r="O83" i="5"/>
  <c r="Q102" i="5"/>
  <c r="S83" i="5"/>
  <c r="R83" i="5"/>
  <c r="Q63" i="5"/>
  <c r="S51" i="5"/>
  <c r="R51" i="5"/>
  <c r="Q101" i="5"/>
  <c r="Q49" i="5"/>
  <c r="Q23" i="5"/>
  <c r="N64" i="5"/>
  <c r="Q64" i="5" s="1"/>
  <c r="N100" i="5"/>
  <c r="O100" i="5" s="1"/>
  <c r="N82" i="5"/>
  <c r="O82" i="5" s="1"/>
  <c r="N46" i="5"/>
  <c r="O46" i="5" s="1"/>
  <c r="R92" i="5" l="1"/>
  <c r="S92" i="5"/>
  <c r="R48" i="5"/>
  <c r="S48" i="5"/>
  <c r="R102" i="5"/>
  <c r="S102" i="5"/>
  <c r="R63" i="5"/>
  <c r="S63" i="5"/>
  <c r="R101" i="5"/>
  <c r="S101" i="5"/>
  <c r="R49" i="5"/>
  <c r="S49" i="5"/>
  <c r="O64" i="5"/>
  <c r="R23" i="5"/>
  <c r="S23" i="5"/>
  <c r="S64" i="5"/>
  <c r="R64" i="5"/>
  <c r="Q100" i="5"/>
  <c r="Q82" i="5"/>
  <c r="Q46" i="5"/>
  <c r="N81" i="5"/>
  <c r="O81" i="5" s="1"/>
  <c r="N62" i="5"/>
  <c r="O62" i="5" s="1"/>
  <c r="N45" i="5"/>
  <c r="Q45" i="5" s="1"/>
  <c r="N77" i="5"/>
  <c r="Q77" i="5" s="1"/>
  <c r="N96" i="5"/>
  <c r="Q96" i="5" s="1"/>
  <c r="N41" i="5"/>
  <c r="Q41" i="5" s="1"/>
  <c r="N79" i="5"/>
  <c r="O79" i="5" s="1"/>
  <c r="N42" i="5"/>
  <c r="Q42" i="5" s="1"/>
  <c r="N97" i="5"/>
  <c r="O97" i="5" s="1"/>
  <c r="N78" i="5"/>
  <c r="O78" i="5" s="1"/>
  <c r="N98" i="5"/>
  <c r="Q98" i="5" s="1"/>
  <c r="N43" i="5"/>
  <c r="O43" i="5" s="1"/>
  <c r="N94" i="5"/>
  <c r="Q94" i="5" s="1"/>
  <c r="N91" i="5"/>
  <c r="O91" i="5" s="1"/>
  <c r="N70" i="5"/>
  <c r="O70" i="5" s="1"/>
  <c r="N89" i="5"/>
  <c r="O89" i="5" s="1"/>
  <c r="N68" i="5"/>
  <c r="O68" i="5" s="1"/>
  <c r="N57" i="5"/>
  <c r="O57" i="5" s="1"/>
  <c r="N32" i="5"/>
  <c r="Q32" i="5" s="1"/>
  <c r="N88" i="5"/>
  <c r="O88" i="5" s="1"/>
  <c r="N67" i="5"/>
  <c r="O67" i="5" s="1"/>
  <c r="N56" i="5"/>
  <c r="Q56" i="5" s="1"/>
  <c r="N31" i="5"/>
  <c r="Q31" i="5" s="1"/>
  <c r="N87" i="5"/>
  <c r="Q87" i="5" s="1"/>
  <c r="N66" i="5"/>
  <c r="O66" i="5" s="1"/>
  <c r="N55" i="5"/>
  <c r="Q55" i="5" s="1"/>
  <c r="N30" i="5"/>
  <c r="Q30" i="5" s="1"/>
  <c r="N7" i="5"/>
  <c r="O7" i="5" s="1"/>
  <c r="R100" i="5" l="1"/>
  <c r="S100" i="5"/>
  <c r="R82" i="5"/>
  <c r="S82" i="5"/>
  <c r="R46" i="5"/>
  <c r="S46" i="5"/>
  <c r="Q81" i="5"/>
  <c r="Q62" i="5"/>
  <c r="O45" i="5"/>
  <c r="S45" i="5"/>
  <c r="R45" i="5"/>
  <c r="O42" i="5"/>
  <c r="R77" i="5"/>
  <c r="S77" i="5"/>
  <c r="O77" i="5"/>
  <c r="S96" i="5"/>
  <c r="R96" i="5"/>
  <c r="O96" i="5"/>
  <c r="S41" i="5"/>
  <c r="R41" i="5"/>
  <c r="O41" i="5"/>
  <c r="Q79" i="5"/>
  <c r="S42" i="5"/>
  <c r="R42" i="5"/>
  <c r="Q97" i="5"/>
  <c r="Q78" i="5"/>
  <c r="S98" i="5"/>
  <c r="R98" i="5"/>
  <c r="O98" i="5"/>
  <c r="Q43" i="5"/>
  <c r="O94" i="5"/>
  <c r="S94" i="5"/>
  <c r="R94" i="5"/>
  <c r="Q91" i="5"/>
  <c r="Q70" i="5"/>
  <c r="O31" i="5"/>
  <c r="S31" i="5"/>
  <c r="R31" i="5"/>
  <c r="O30" i="5"/>
  <c r="Q89" i="5"/>
  <c r="Q68" i="5"/>
  <c r="Q57" i="5"/>
  <c r="S32" i="5"/>
  <c r="R32" i="5"/>
  <c r="O32" i="5"/>
  <c r="Q88" i="5"/>
  <c r="Q67" i="5"/>
  <c r="S56" i="5"/>
  <c r="R56" i="5"/>
  <c r="O56" i="5"/>
  <c r="S87" i="5"/>
  <c r="R87" i="5"/>
  <c r="O87" i="5"/>
  <c r="Q66" i="5"/>
  <c r="S55" i="5"/>
  <c r="R55" i="5"/>
  <c r="O55" i="5"/>
  <c r="S30" i="5"/>
  <c r="R30" i="5"/>
  <c r="Q7" i="5"/>
  <c r="N52" i="5"/>
  <c r="Q52" i="5" s="1"/>
  <c r="N53" i="5"/>
  <c r="O53" i="5" s="1"/>
  <c r="S75" i="5"/>
  <c r="R75" i="5"/>
  <c r="N75" i="5"/>
  <c r="O75" i="5" s="1"/>
  <c r="S47" i="5"/>
  <c r="R47" i="5"/>
  <c r="N47" i="5"/>
  <c r="O47" i="5" s="1"/>
  <c r="N28" i="5"/>
  <c r="N26" i="5"/>
  <c r="N85" i="5"/>
  <c r="N73" i="5"/>
  <c r="N71" i="5"/>
  <c r="N59" i="5"/>
  <c r="N50" i="5"/>
  <c r="N37" i="5"/>
  <c r="N36" i="5"/>
  <c r="N25" i="5"/>
  <c r="N24" i="5"/>
  <c r="N22" i="5"/>
  <c r="N21" i="5"/>
  <c r="N20" i="5"/>
  <c r="N18" i="5"/>
  <c r="N17" i="5"/>
  <c r="N16" i="5"/>
  <c r="N15" i="5"/>
  <c r="N13" i="5"/>
  <c r="N12" i="5"/>
  <c r="N10" i="5"/>
  <c r="N9" i="5"/>
  <c r="N6" i="5"/>
  <c r="Q6" i="5" s="1"/>
  <c r="R6" i="5" s="1"/>
  <c r="O73" i="5" l="1"/>
  <c r="Q73" i="5"/>
  <c r="O28" i="5"/>
  <c r="Q28" i="5"/>
  <c r="O37" i="5"/>
  <c r="Q37" i="5"/>
  <c r="O36" i="5"/>
  <c r="Q36" i="5"/>
  <c r="O59" i="5"/>
  <c r="Q59" i="5"/>
  <c r="O71" i="5"/>
  <c r="Q71" i="5"/>
  <c r="O85" i="5"/>
  <c r="Q85" i="5"/>
  <c r="O24" i="5"/>
  <c r="Q24" i="5"/>
  <c r="O26" i="5"/>
  <c r="Q26" i="5"/>
  <c r="O25" i="5"/>
  <c r="Q25" i="5"/>
  <c r="O50" i="5"/>
  <c r="Q50" i="5"/>
  <c r="O22" i="5"/>
  <c r="Q22" i="5"/>
  <c r="R81" i="5"/>
  <c r="S81" i="5"/>
  <c r="R62" i="5"/>
  <c r="S62" i="5"/>
  <c r="O21" i="5"/>
  <c r="Q21" i="5"/>
  <c r="O20" i="5"/>
  <c r="Q20" i="5"/>
  <c r="O15" i="5"/>
  <c r="Q15" i="5"/>
  <c r="O17" i="5"/>
  <c r="Q17" i="5"/>
  <c r="R79" i="5"/>
  <c r="S79" i="5"/>
  <c r="O16" i="5"/>
  <c r="Q16" i="5"/>
  <c r="R97" i="5"/>
  <c r="S97" i="5"/>
  <c r="R78" i="5"/>
  <c r="S78" i="5"/>
  <c r="O18" i="5"/>
  <c r="Q18" i="5"/>
  <c r="R43" i="5"/>
  <c r="S43" i="5"/>
  <c r="O13" i="5"/>
  <c r="Q13" i="5"/>
  <c r="O12" i="5"/>
  <c r="Q12" i="5"/>
  <c r="O10" i="5"/>
  <c r="Q10" i="5"/>
  <c r="Q53" i="5"/>
  <c r="R53" i="5" s="1"/>
  <c r="R91" i="5"/>
  <c r="S91" i="5"/>
  <c r="R70" i="5"/>
  <c r="S70" i="5"/>
  <c r="O9" i="5"/>
  <c r="Q9" i="5"/>
  <c r="R89" i="5"/>
  <c r="S89" i="5"/>
  <c r="R68" i="5"/>
  <c r="S68" i="5"/>
  <c r="R57" i="5"/>
  <c r="S57" i="5"/>
  <c r="R88" i="5"/>
  <c r="S88" i="5"/>
  <c r="R67" i="5"/>
  <c r="S67" i="5"/>
  <c r="R66" i="5"/>
  <c r="S66" i="5"/>
  <c r="S52" i="5"/>
  <c r="R52" i="5"/>
  <c r="O6" i="5"/>
  <c r="S6" i="5"/>
  <c r="O52" i="5"/>
  <c r="R7" i="5"/>
  <c r="S7" i="5"/>
  <c r="J14" i="1"/>
  <c r="J13" i="1"/>
  <c r="J20" i="1"/>
  <c r="J18" i="1"/>
  <c r="J17" i="1"/>
  <c r="J19" i="1"/>
  <c r="J26" i="1"/>
  <c r="J31" i="1"/>
  <c r="J9" i="1"/>
  <c r="J11" i="1"/>
  <c r="J10" i="1"/>
  <c r="J44" i="1"/>
  <c r="J42" i="1"/>
  <c r="J38" i="1"/>
  <c r="J15" i="1"/>
  <c r="J23" i="1"/>
  <c r="J21" i="1"/>
  <c r="S73" i="5" l="1"/>
  <c r="R73" i="5"/>
  <c r="S28" i="5"/>
  <c r="R28" i="5"/>
  <c r="S36" i="5"/>
  <c r="R36" i="5"/>
  <c r="R37" i="5"/>
  <c r="S37" i="5"/>
  <c r="R85" i="5"/>
  <c r="S85" i="5"/>
  <c r="S71" i="5"/>
  <c r="R71" i="5"/>
  <c r="R59" i="5"/>
  <c r="S59" i="5"/>
  <c r="S24" i="5"/>
  <c r="R24" i="5"/>
  <c r="R26" i="5"/>
  <c r="S26" i="5"/>
  <c r="S25" i="5"/>
  <c r="R25" i="5"/>
  <c r="S50" i="5"/>
  <c r="R50" i="5"/>
  <c r="R22" i="5"/>
  <c r="S21" i="5"/>
  <c r="R21" i="5"/>
  <c r="R20" i="5"/>
  <c r="S20" i="5"/>
  <c r="R15" i="5"/>
  <c r="S15" i="5"/>
  <c r="R17" i="5"/>
  <c r="S17" i="5"/>
  <c r="S16" i="5"/>
  <c r="R16" i="5"/>
  <c r="S18" i="5"/>
  <c r="R18" i="5"/>
  <c r="R13" i="5"/>
  <c r="S13" i="5"/>
  <c r="R12" i="5"/>
  <c r="S12" i="5"/>
  <c r="S53" i="5"/>
  <c r="R10" i="5"/>
  <c r="S10" i="5"/>
  <c r="S9" i="5"/>
  <c r="R9" i="5"/>
</calcChain>
</file>

<file path=xl/comments1.xml><?xml version="1.0" encoding="utf-8"?>
<comments xmlns="http://schemas.openxmlformats.org/spreadsheetml/2006/main">
  <authors>
    <author>WinuE</author>
    <author>Ecosoluciones</author>
  </authors>
  <commentList>
    <comment ref="V7" authorId="0" shapeId="0">
      <text>
        <r>
          <rPr>
            <b/>
            <sz val="8"/>
            <color indexed="81"/>
            <rFont val="Tahoma"/>
            <family val="2"/>
          </rPr>
          <t>WinuE:</t>
        </r>
        <r>
          <rPr>
            <sz val="8"/>
            <color indexed="81"/>
            <rFont val="Tahoma"/>
            <family val="2"/>
          </rPr>
          <t xml:space="preserve">
DISEÑOS PARA ELIMINAR LOS PELIGROS COMO LAS CAIDAS, MATERIALES PELIGROSOS, RUIDO, ESPACIOS CONFINADOS</t>
        </r>
      </text>
    </comment>
    <comment ref="W7" authorId="0" shapeId="0">
      <text>
        <r>
          <rPr>
            <b/>
            <sz val="8"/>
            <color indexed="81"/>
            <rFont val="Tahoma"/>
            <family val="2"/>
          </rPr>
          <t>WinuE:</t>
        </r>
        <r>
          <rPr>
            <sz val="8"/>
            <color indexed="81"/>
            <rFont val="Tahoma"/>
            <family val="2"/>
          </rPr>
          <t xml:space="preserve">
SUSTITUIR UN MATERIAL POR UNO MENOS PELIGROSO         * REDUCIR LA ENERGIA </t>
        </r>
      </text>
    </comment>
    <comment ref="X7" authorId="0" shapeId="0">
      <text>
        <r>
          <rPr>
            <b/>
            <sz val="8"/>
            <color indexed="81"/>
            <rFont val="Tahoma"/>
            <family val="2"/>
          </rPr>
          <t>WinuE:</t>
        </r>
        <r>
          <rPr>
            <sz val="8"/>
            <color indexed="81"/>
            <rFont val="Tahoma"/>
            <family val="2"/>
          </rPr>
          <t xml:space="preserve">
* SISTEMAS DE VENTILACION                        * GUARDAS DE MAQUINARIA                       *ENCERRAMIENTOS PARA EL RUIDO                          *CORTACIRCUITOS O BREAKERS                            *BARANDAS DE SEGURIDAD</t>
        </r>
      </text>
    </comment>
    <comment ref="Y7" authorId="0" shapeId="0">
      <text>
        <r>
          <rPr>
            <b/>
            <sz val="8"/>
            <color indexed="81"/>
            <rFont val="Tahoma"/>
            <family val="2"/>
          </rPr>
          <t>WinuE:</t>
        </r>
        <r>
          <rPr>
            <sz val="8"/>
            <color indexed="81"/>
            <rFont val="Tahoma"/>
            <family val="2"/>
          </rPr>
          <t xml:space="preserve">
* PROCEDIMIENTOS DE TRABAJO SEGURO "CONTROLES OPERACIONALES"                *ROTACION DE TRABAJADORES                     *INSPECCIONES DE SEGURIDAD                            *ELEMENTOS DE SEGURIDAD EN GENERAL</t>
        </r>
      </text>
    </comment>
    <comment ref="AA7" authorId="0" shapeId="0">
      <text>
        <r>
          <rPr>
            <b/>
            <sz val="8"/>
            <color indexed="81"/>
            <rFont val="Tahoma"/>
            <family val="2"/>
          </rPr>
          <t>WinuE:</t>
        </r>
        <r>
          <rPr>
            <sz val="8"/>
            <color indexed="81"/>
            <rFont val="Tahoma"/>
            <family val="2"/>
          </rPr>
          <t xml:space="preserve">
CASCOS-GAFAS DE SEGURIDAD - PROTECTORES AUDITIVOS - PROTECCION RESPIRATORIA, FACIAL - BOTAS DE SEGURIDAD - GUANTES - OTROS</t>
        </r>
      </text>
    </comment>
    <comment ref="G8" authorId="1" shapeId="0">
      <text>
        <r>
          <rPr>
            <b/>
            <sz val="8"/>
            <color indexed="81"/>
            <rFont val="Tahoma"/>
            <family val="2"/>
          </rPr>
          <t>Ecosoluciones:</t>
        </r>
        <r>
          <rPr>
            <sz val="8"/>
            <color indexed="81"/>
            <rFont val="Tahoma"/>
            <family val="2"/>
          </rPr>
          <t xml:space="preserve">
ESTE CAMBIO LO HICE CON EL FIN DE QUE SEA MAS ESPECIFICO. </t>
        </r>
      </text>
    </comment>
    <comment ref="G20" authorId="1" shapeId="0">
      <text>
        <r>
          <rPr>
            <b/>
            <sz val="8"/>
            <color indexed="81"/>
            <rFont val="Tahoma"/>
            <family val="2"/>
          </rPr>
          <t>Ecosoluciones:</t>
        </r>
        <r>
          <rPr>
            <sz val="8"/>
            <color indexed="81"/>
            <rFont val="Tahoma"/>
            <family val="2"/>
          </rPr>
          <t xml:space="preserve">
Revisor Fiscal- Contador externo</t>
        </r>
      </text>
    </comment>
    <comment ref="A31" authorId="1" shapeId="0">
      <text>
        <r>
          <rPr>
            <b/>
            <sz val="8"/>
            <color indexed="81"/>
            <rFont val="Tahoma"/>
            <family val="2"/>
          </rPr>
          <t>Ecosoluciones:</t>
        </r>
        <r>
          <rPr>
            <sz val="8"/>
            <color indexed="81"/>
            <rFont val="Tahoma"/>
            <family val="2"/>
          </rPr>
          <t xml:space="preserve">
Persona que se encarga de aprobar las compatibilidades quimicas de las rutas a diario, elabora todas las tarjetas de emergencia, realiza capacitaciones externas en las instalaciones de clientes. Tambien hace inspecciones de seguridad, enfocadas a el manejo de la documentacion por parte de operarios en campo, revisa tarjeta de emergencia, condiciones fisicoiquimicas de residuos. </t>
        </r>
      </text>
    </comment>
    <comment ref="J34" authorId="1" shapeId="0">
      <text>
        <r>
          <rPr>
            <b/>
            <sz val="8"/>
            <color indexed="81"/>
            <rFont val="Tahoma"/>
            <family val="2"/>
          </rPr>
          <t>Ecosoluciones:</t>
        </r>
        <r>
          <rPr>
            <sz val="8"/>
            <color indexed="81"/>
            <rFont val="Tahoma"/>
            <family val="2"/>
          </rPr>
          <t xml:space="preserve">
Por favor revisar el No de vinculados </t>
        </r>
      </text>
    </comment>
    <comment ref="AA34" authorId="1" shapeId="0">
      <text>
        <r>
          <rPr>
            <b/>
            <sz val="8"/>
            <color indexed="81"/>
            <rFont val="Tahoma"/>
            <family val="2"/>
          </rPr>
          <t>Ecosoluciones:</t>
        </r>
        <r>
          <rPr>
            <sz val="8"/>
            <color indexed="81"/>
            <rFont val="Tahoma"/>
            <family val="2"/>
          </rPr>
          <t xml:space="preserve">
Por favos revisar y complementar esta información de ser necesario </t>
        </r>
      </text>
    </comment>
    <comment ref="J35" authorId="1" shapeId="0">
      <text>
        <r>
          <rPr>
            <b/>
            <sz val="8"/>
            <color indexed="81"/>
            <rFont val="Tahoma"/>
            <family val="2"/>
          </rPr>
          <t>Ecosoluciones:</t>
        </r>
        <r>
          <rPr>
            <sz val="8"/>
            <color indexed="81"/>
            <rFont val="Tahoma"/>
            <family val="2"/>
          </rPr>
          <t xml:space="preserve">
popr favor colocar el No de trabajadores expuestos </t>
        </r>
      </text>
    </comment>
    <comment ref="U35" authorId="1" shapeId="0">
      <text>
        <r>
          <rPr>
            <b/>
            <sz val="8"/>
            <color indexed="81"/>
            <rFont val="Tahoma"/>
            <family val="2"/>
          </rPr>
          <t>Ecosoluciones:</t>
        </r>
        <r>
          <rPr>
            <sz val="8"/>
            <color indexed="81"/>
            <rFont val="Tahoma"/>
            <family val="2"/>
          </rPr>
          <t xml:space="preserve">
Por favor revisar la ponderación de este peligro </t>
        </r>
      </text>
    </comment>
    <comment ref="J36" authorId="1" shapeId="0">
      <text>
        <r>
          <rPr>
            <b/>
            <sz val="8"/>
            <color indexed="81"/>
            <rFont val="Tahoma"/>
            <family val="2"/>
          </rPr>
          <t>Ecosoluciones:</t>
        </r>
        <r>
          <rPr>
            <sz val="8"/>
            <color indexed="81"/>
            <rFont val="Tahoma"/>
            <family val="2"/>
          </rPr>
          <t xml:space="preserve">
Por favor revisar el No de expuestos  </t>
        </r>
      </text>
    </comment>
    <comment ref="M36" authorId="1" shapeId="0">
      <text>
        <r>
          <rPr>
            <b/>
            <sz val="8"/>
            <color indexed="81"/>
            <rFont val="Tahoma"/>
            <family val="2"/>
          </rPr>
          <t>Ecosoluciones:</t>
        </r>
        <r>
          <rPr>
            <sz val="8"/>
            <color indexed="81"/>
            <rFont val="Tahoma"/>
            <family val="2"/>
          </rPr>
          <t xml:space="preserve">
Por favor revisar si esta capacitación ya se realizó. </t>
        </r>
      </text>
    </comment>
    <comment ref="M37" authorId="1" shapeId="0">
      <text>
        <r>
          <rPr>
            <b/>
            <sz val="8"/>
            <color indexed="81"/>
            <rFont val="Tahoma"/>
            <family val="2"/>
          </rPr>
          <t>Ecosoluciones:</t>
        </r>
        <r>
          <rPr>
            <sz val="8"/>
            <color indexed="81"/>
            <rFont val="Tahoma"/>
            <family val="2"/>
          </rPr>
          <t xml:space="preserve">
De qué sirve el sistema de comunicación avantel permanente para controlar este peligro?????</t>
        </r>
      </text>
    </comment>
    <comment ref="AA39" authorId="1" shapeId="0">
      <text>
        <r>
          <rPr>
            <b/>
            <sz val="8"/>
            <color indexed="81"/>
            <rFont val="Tahoma"/>
            <family val="2"/>
          </rPr>
          <t>Ecosoluciones:</t>
        </r>
        <r>
          <rPr>
            <sz val="8"/>
            <color indexed="81"/>
            <rFont val="Tahoma"/>
            <family val="2"/>
          </rPr>
          <t xml:space="preserve">
Por favos revisar y complementar esta información de ser necesario </t>
        </r>
      </text>
    </comment>
    <comment ref="M40" authorId="1" shapeId="0">
      <text>
        <r>
          <rPr>
            <b/>
            <sz val="8"/>
            <color indexed="81"/>
            <rFont val="Tahoma"/>
            <family val="2"/>
          </rPr>
          <t>Ecosoluciones:</t>
        </r>
        <r>
          <rPr>
            <sz val="8"/>
            <color indexed="81"/>
            <rFont val="Tahoma"/>
            <family val="2"/>
          </rPr>
          <t xml:space="preserve">
De qué sirve el sistema de comunicación avantel permanente para controlar este peligro?????</t>
        </r>
      </text>
    </comment>
    <comment ref="Z44" authorId="1" shapeId="0">
      <text>
        <r>
          <rPr>
            <b/>
            <sz val="8"/>
            <color indexed="81"/>
            <rFont val="Tahoma"/>
            <family val="2"/>
          </rPr>
          <t>Ecosoluciones:</t>
        </r>
        <r>
          <rPr>
            <sz val="8"/>
            <color indexed="81"/>
            <rFont val="Tahoma"/>
            <family val="2"/>
          </rPr>
          <t xml:space="preserve">
Puedes controlar y verificar que se cumpla esta medida??????</t>
        </r>
      </text>
    </comment>
  </commentList>
</comments>
</file>

<file path=xl/comments2.xml><?xml version="1.0" encoding="utf-8"?>
<comments xmlns="http://schemas.openxmlformats.org/spreadsheetml/2006/main">
  <authors>
    <author>TH</author>
  </authors>
  <commentList>
    <comment ref="T4" authorId="0" shapeId="0">
      <text>
        <r>
          <rPr>
            <sz val="9"/>
            <color indexed="81"/>
            <rFont val="Tahoma"/>
            <family val="2"/>
          </rPr>
          <t xml:space="preserve">CONTRATISTAS Y DIRECTOS 
</t>
        </r>
      </text>
    </comment>
  </commentList>
</comments>
</file>

<file path=xl/comments3.xml><?xml version="1.0" encoding="utf-8"?>
<comments xmlns="http://schemas.openxmlformats.org/spreadsheetml/2006/main">
  <authors>
    <author>TH</author>
  </authors>
  <commentList>
    <comment ref="T4" authorId="0" shapeId="0">
      <text>
        <r>
          <rPr>
            <sz val="9"/>
            <color indexed="81"/>
            <rFont val="Tahoma"/>
            <family val="2"/>
          </rPr>
          <t xml:space="preserve">CONTRATISTAS Y DIRECTOS 
</t>
        </r>
      </text>
    </comment>
  </commentList>
</comments>
</file>

<file path=xl/comments4.xml><?xml version="1.0" encoding="utf-8"?>
<comments xmlns="http://schemas.openxmlformats.org/spreadsheetml/2006/main">
  <authors>
    <author>TH</author>
  </authors>
  <commentList>
    <comment ref="T4" authorId="0" shapeId="0">
      <text>
        <r>
          <rPr>
            <sz val="9"/>
            <color indexed="81"/>
            <rFont val="Tahoma"/>
            <family val="2"/>
          </rPr>
          <t xml:space="preserve">CONTRATISTAS Y DIRECTOS 
</t>
        </r>
      </text>
    </comment>
  </commentList>
</comments>
</file>

<file path=xl/comments5.xml><?xml version="1.0" encoding="utf-8"?>
<comments xmlns="http://schemas.openxmlformats.org/spreadsheetml/2006/main">
  <authors>
    <author>TH</author>
  </authors>
  <commentList>
    <comment ref="T4" authorId="0" shapeId="0">
      <text>
        <r>
          <rPr>
            <sz val="9"/>
            <color indexed="81"/>
            <rFont val="Tahoma"/>
            <family val="2"/>
          </rPr>
          <t xml:space="preserve">CONTRATISTAS Y DIRECTOS 
</t>
        </r>
      </text>
    </comment>
  </commentList>
</comments>
</file>

<file path=xl/sharedStrings.xml><?xml version="1.0" encoding="utf-8"?>
<sst xmlns="http://schemas.openxmlformats.org/spreadsheetml/2006/main" count="2635" uniqueCount="724">
  <si>
    <t>IDENTIFICACION DE PELIGROS</t>
  </si>
  <si>
    <t>MEDIDAS DE CONTROL</t>
  </si>
  <si>
    <t>VALORACION DEL RIESGO</t>
  </si>
  <si>
    <t>CONTROLES</t>
  </si>
  <si>
    <t>RESPONSABLE</t>
  </si>
  <si>
    <t>ACTIVIDAD</t>
  </si>
  <si>
    <t>CLASE DE PELIGRO</t>
  </si>
  <si>
    <t>TIPO DE ACTIVIDAD</t>
  </si>
  <si>
    <t>EXPUESTOS</t>
  </si>
  <si>
    <t xml:space="preserve">SISTEMA CONTROL ACTUAL </t>
  </si>
  <si>
    <t>PROBABILIDAD</t>
  </si>
  <si>
    <t>CONSECUENCIA</t>
  </si>
  <si>
    <t>TIEMPO DE CUMPLIMIENTO</t>
  </si>
  <si>
    <t xml:space="preserve">RUTINARIO </t>
  </si>
  <si>
    <t>NO RUTINARIO</t>
  </si>
  <si>
    <t>BAJA</t>
  </si>
  <si>
    <t>MEDIA</t>
  </si>
  <si>
    <t>ALTA</t>
  </si>
  <si>
    <t>LIGERAMENTE DAÑINO</t>
  </si>
  <si>
    <t>EXTREMADAMENTE DAÑINO</t>
  </si>
  <si>
    <t>CORTO PLAZO</t>
  </si>
  <si>
    <t>MEDIANO PLAZO</t>
  </si>
  <si>
    <t>LARGO PLAZO</t>
  </si>
  <si>
    <t xml:space="preserve"> DAÑINO</t>
  </si>
  <si>
    <t xml:space="preserve">ELIMINACION </t>
  </si>
  <si>
    <t>SUSTITUCION</t>
  </si>
  <si>
    <t>CONTROLES ADMINISTRATIVOS</t>
  </si>
  <si>
    <t xml:space="preserve">SEÑALIZACION </t>
  </si>
  <si>
    <t>EPP</t>
  </si>
  <si>
    <t>DETERMINACION DE CONTROLES</t>
  </si>
  <si>
    <t>x</t>
  </si>
  <si>
    <t>X</t>
  </si>
  <si>
    <t>MODERADO</t>
  </si>
  <si>
    <t>TRIVIAL</t>
  </si>
  <si>
    <t>Pausas activas y períodos de descanso</t>
  </si>
  <si>
    <t>Proyección de partículas</t>
  </si>
  <si>
    <t>Capacitación en el uso de las caretas de esmeril</t>
  </si>
  <si>
    <t>TOLERABLE</t>
  </si>
  <si>
    <t>IMPORTANTE</t>
  </si>
  <si>
    <t>INTOLERABLE</t>
  </si>
  <si>
    <t>Tránsito</t>
  </si>
  <si>
    <t>HORAS DE EXPOSICIÓN- DÍA</t>
  </si>
  <si>
    <t>VINCULADOS</t>
  </si>
  <si>
    <t>OUTSOURCING</t>
  </si>
  <si>
    <t>INDEPENDIENTES</t>
  </si>
  <si>
    <t>TOTAL</t>
  </si>
  <si>
    <t>Riesgo Trivial</t>
  </si>
  <si>
    <t>No se requiere acción específica si hay riesgos mayores</t>
  </si>
  <si>
    <t>Ruido</t>
  </si>
  <si>
    <t>Vibraciones</t>
  </si>
  <si>
    <t>Presiones anormales</t>
  </si>
  <si>
    <t>Radiaciones ionizantes (rayos X, gama, beta, alfa y neutrones)</t>
  </si>
  <si>
    <t>Radiaciones no ionizantes (radiación UV, visible, infrarroja, microondas y radiofrecuencia)</t>
  </si>
  <si>
    <t>ESTIMACION DEL 
RIESGO</t>
  </si>
  <si>
    <t>·</t>
  </si>
  <si>
    <t>Físico:</t>
  </si>
  <si>
    <t>De seguridad:</t>
  </si>
  <si>
    <t>Contacto con fluidos corporales</t>
  </si>
  <si>
    <t>Atrapamiento</t>
  </si>
  <si>
    <t>Inhalación o ingestión de microorganismos</t>
  </si>
  <si>
    <t>Golpeado por o contra</t>
  </si>
  <si>
    <t>Contacto con macroorganismos</t>
  </si>
  <si>
    <t>Manipulación de materiales</t>
  </si>
  <si>
    <t>Locativos (condiciones de pisos, paredes y techos)</t>
  </si>
  <si>
    <t>Posiciones de pie prolongadas</t>
  </si>
  <si>
    <t>Posiciones sentadas prolongadas</t>
  </si>
  <si>
    <t>CONSECUENCIAS</t>
  </si>
  <si>
    <t>Caída de alturas</t>
  </si>
  <si>
    <t>Caída al mismo nivel</t>
  </si>
  <si>
    <t>Movimientos repetitivos (miembros superiores)</t>
  </si>
  <si>
    <t>DAÑINO</t>
  </si>
  <si>
    <t>Contacto indirecto (alta y baja tensión)</t>
  </si>
  <si>
    <t>Sobreesfuerzos</t>
  </si>
  <si>
    <t>Hiperextensiones</t>
  </si>
  <si>
    <t>Calor</t>
  </si>
  <si>
    <t>Contacto directo (alta y baja tensión)</t>
  </si>
  <si>
    <t>Flexiones repetitivas (tronco o piernas)</t>
  </si>
  <si>
    <t>RIESGO            TRIVIAL</t>
  </si>
  <si>
    <t>RIESGO TOLERABLE</t>
  </si>
  <si>
    <t>RIESGO    MODERADO</t>
  </si>
  <si>
    <t>Frío</t>
  </si>
  <si>
    <t>Iluminación deficiente</t>
  </si>
  <si>
    <t>Contacto con electricidad estática</t>
  </si>
  <si>
    <t>Psicosocial:</t>
  </si>
  <si>
    <t>Iluminación en exceso</t>
  </si>
  <si>
    <t>Conflictos interpersonales</t>
  </si>
  <si>
    <t>RIESGO         TOLERABLE</t>
  </si>
  <si>
    <t>RIESGO MODERADO</t>
  </si>
  <si>
    <t>RIESGO IMPORTANTE</t>
  </si>
  <si>
    <t>Químico:</t>
  </si>
  <si>
    <t>Incendios</t>
  </si>
  <si>
    <t>Altos ritmos de trabajo</t>
  </si>
  <si>
    <t>Gases y vapores</t>
  </si>
  <si>
    <t>Explosiones</t>
  </si>
  <si>
    <t>Monotonía en la tarea</t>
  </si>
  <si>
    <t>Aerosoles líquidos (nieblas y rocíos)</t>
  </si>
  <si>
    <t>Salpicadura de químicos</t>
  </si>
  <si>
    <t>Supervisión estricta</t>
  </si>
  <si>
    <t>RIESGO INTOLERABLE</t>
  </si>
  <si>
    <t>Contacto con objetos calientes</t>
  </si>
  <si>
    <t>Capacitación insuficiente</t>
  </si>
  <si>
    <t>Aerosoles sólidos (polvos orgánicos o inorgánicos, humo metálico o no metálico y fibras)</t>
  </si>
  <si>
    <t>Sobrecarga de trabajo</t>
  </si>
  <si>
    <t>Prácticas deportivas</t>
  </si>
  <si>
    <t>Agresiones (clientes, jefe, compañeros)</t>
  </si>
  <si>
    <t>Biológico:</t>
  </si>
  <si>
    <t>Ingestión de alimentos contaminados</t>
  </si>
  <si>
    <t>Atracos, secuestros y asesinatos</t>
  </si>
  <si>
    <t>RIESGO</t>
  </si>
  <si>
    <t>RECOMENDACIONES</t>
  </si>
  <si>
    <t>No se requiere acción específica si hay riesgos mayores.</t>
  </si>
  <si>
    <t>No se necesita mejorar las medidas de control pero deben considerarse soluciones o mejoras de bajo costo y se deben hacer comprobaciones periódicas para asegurar que el riesgo aún es tolerable.</t>
  </si>
  <si>
    <t>Se deben hacer esfuerzos por reducir el riesgo y en consecuencia debe diseñarse un proyecto de mitigación o control.  Como está asociado a lesiones muy graves debe revisarse la probabilidad y debe ser de mayor prioridad que el moderado con menores consecuencias.</t>
  </si>
  <si>
    <t>En presencia de un riesgo así no debe realizarse ningún trabajo.  Este es un riesgo en el que se deben establecer estándares de seguridad o listas de verificación para asegurarse que el riesgo está bajo control antes de iniciar cualquier tarea. Si la tarea o la labor ya se ha iniciado el control o reducción del riesgo debe hacerse cuanto antes.</t>
  </si>
  <si>
    <t>Si no es posible controlar este riesgo debe suspenderse cualquier operación o debe prohibirse su iniciación.</t>
  </si>
  <si>
    <t>Proceso HSEQ, todo el personal</t>
  </si>
  <si>
    <t>Proceso HSEQ</t>
  </si>
  <si>
    <t>Gestión con los clientes</t>
  </si>
  <si>
    <t>RIESGO TRIVIAL</t>
  </si>
  <si>
    <t>PROXIMA FECHA DE ACTUALIZACION OBSERVACIONES</t>
  </si>
  <si>
    <t>MATRIZ DE IDENTIFICACION DE PELIGROS Y EVALUACION DE RIESGOS</t>
  </si>
  <si>
    <t>Investigación de otros Equipos para sustituir los actuales</t>
  </si>
  <si>
    <t>Verificar si existe otro Equipo que podamos usar</t>
  </si>
  <si>
    <t>Protectores auditivos permanentes</t>
  </si>
  <si>
    <t>INSTRUCCIONES PARA DILIGENCIAR LA MATRIZ DE IDENTIFICACION DE PELIGROS Y EVALUACION DE RIESGOS</t>
  </si>
  <si>
    <t xml:space="preserve">CARGO </t>
  </si>
  <si>
    <t>NA</t>
  </si>
  <si>
    <t xml:space="preserve">RIESGO TOLERABLE </t>
  </si>
  <si>
    <t>Octubre 2011</t>
  </si>
  <si>
    <t xml:space="preserve">Selección del Personal </t>
  </si>
  <si>
    <t>Sillas Ergonomicas</t>
  </si>
  <si>
    <t>Ejecucion de pruebas de selección parcialmente. Cambio en el procedimiento de selección</t>
  </si>
  <si>
    <t>Proceso HSEQ, Talento Humano</t>
  </si>
  <si>
    <t>Noviembre 2011</t>
  </si>
  <si>
    <t>Auditorias externas a receptores y proveedores.</t>
  </si>
  <si>
    <t xml:space="preserve">RIESGO IMPORTANTE </t>
  </si>
  <si>
    <t xml:space="preserve">Inspecciones de seguridad </t>
  </si>
  <si>
    <t>CONTRATISTAS/* TEMPORALES</t>
  </si>
  <si>
    <t>1. Capacitacion en instructivos de Trabajos ( Desarrllo operativo, Instructivo inspecciones de seguridad)
2. Vacunas contra tetano y Fiebre Amarilla 
3. Elementos de proteccion personal  (Proteccion Ocular, casco, Proteccion respiratoria, Guantes, tapaoidos)</t>
  </si>
  <si>
    <t>1. Sistema de comunicación Avantel</t>
  </si>
  <si>
    <t xml:space="preserve">Elementos de Proteccion personal asignados por la Profesional HSEQ </t>
  </si>
  <si>
    <t>Elementos de proteccion personal asignados por la Profesional HSEQ a traves de la lista de cargue. Y según exposicion.</t>
  </si>
  <si>
    <t>Proceso HSEQ/ Operaciones</t>
  </si>
  <si>
    <t xml:space="preserve">FUENTE
ELIMINACION 
SUSTITUCION
CONTROLES DE INGENIERIA </t>
  </si>
  <si>
    <t>MEDIO
CONTROLES ADMINISTRATIVOS Y SEÑALIZACION</t>
  </si>
  <si>
    <t>TRABAJADOR
EPP</t>
  </si>
  <si>
    <t>CODIGO</t>
  </si>
  <si>
    <t>VERSION</t>
  </si>
  <si>
    <t>FECHA</t>
  </si>
  <si>
    <t xml:space="preserve">Cambio de Bombillas Luz blanca
Ubicación de cortinas para evitar la entrada de rayos solares </t>
  </si>
  <si>
    <r>
      <rPr>
        <b/>
        <sz val="8"/>
        <rFont val="Arial Narrow"/>
        <family val="2"/>
      </rPr>
      <t>Psicosocial:</t>
    </r>
    <r>
      <rPr>
        <sz val="8"/>
        <rFont val="Arial Narrow"/>
        <family val="2"/>
      </rPr>
      <t>Monotonia en el Trabajo. 
*Altos Ritmos de Trabajo
* Conflictos  interpersonales</t>
    </r>
  </si>
  <si>
    <t>Comité del SGI</t>
  </si>
  <si>
    <t xml:space="preserve">AUXILIAR CONTABLE </t>
  </si>
  <si>
    <t>Reuniones Gereniales (Comité)</t>
  </si>
  <si>
    <t xml:space="preserve">Facturacion
Presentacion de Resultados
Reuniones Revisaor Fiscal </t>
  </si>
  <si>
    <r>
      <rPr>
        <b/>
        <sz val="8"/>
        <rFont val="Arial Narrow"/>
        <family val="2"/>
      </rPr>
      <t>Psicosocial:</t>
    </r>
    <r>
      <rPr>
        <sz val="8"/>
        <rFont val="Arial Narrow"/>
        <family val="2"/>
      </rPr>
      <t xml:space="preserve">Monotonia en el Trabajo. 
*Altos Ritmos de Trabajo (Alto nivel de concentracion)
</t>
    </r>
  </si>
  <si>
    <t>PROFESIONAL HSEQ</t>
  </si>
  <si>
    <t xml:space="preserve">Areas de trabajo
Vehiculo Rotulado (UN, DOT)
Embalajes etiquetados </t>
  </si>
  <si>
    <t xml:space="preserve">PROFESIONAL TECNICO </t>
  </si>
  <si>
    <t xml:space="preserve">Capacitaciones Externas </t>
  </si>
  <si>
    <t>Acompañamiento a los clientes en visitas a las instalaciones de los receptores de residuos</t>
  </si>
  <si>
    <t xml:space="preserve">Procedimientos de seguridad establecidos por el receptor. 
Documentacion ARP, EPS al dia como requisito de ejecucion de visitas. </t>
  </si>
  <si>
    <t xml:space="preserve">Elementos de proteccion personal: Proteccion respiratoria, casco, gafas y botas de seguridad. 
</t>
  </si>
  <si>
    <t xml:space="preserve">1. Instructivos de trabajo
2. Procedimientos de seguridad receptores
3. Requisito de documentacion como ARP y EPS al dia, esto debe recepcionarse antes de entrar a la planta. 
4.  Vigilancia epidemiológica
5. Proceso de planeacion con los profesionales encargados de planta para la realizacion de visitas </t>
  </si>
  <si>
    <t xml:space="preserve">Areas señalizadas Salidas de evacuacion, paso peatonal, fichas de seguridad. </t>
  </si>
  <si>
    <t xml:space="preserve">Uso de EPP adecuados </t>
  </si>
  <si>
    <t>Ejecutiva de Cuenta</t>
  </si>
  <si>
    <t>Diciembre 2011</t>
  </si>
  <si>
    <t>Diciembre 2011 (o sujeto a cambios en los procedimientos de los diferentes receptores)</t>
  </si>
  <si>
    <t xml:space="preserve">Visitas clientes actuales y potenciales </t>
  </si>
  <si>
    <t xml:space="preserve">Tiempos de descanso
Taller de sinergia </t>
  </si>
  <si>
    <t xml:space="preserve">Areas señalizadas tanto en planta como en vias en general </t>
  </si>
  <si>
    <t>Uso de elementos de proteccional</t>
  </si>
  <si>
    <t>Direccion Comercial 
Profesional HSEQ</t>
  </si>
  <si>
    <r>
      <t xml:space="preserve">
</t>
    </r>
    <r>
      <rPr>
        <b/>
        <sz val="8"/>
        <rFont val="Arial Narrow"/>
        <family val="2"/>
      </rPr>
      <t xml:space="preserve">Psicosocial: </t>
    </r>
    <r>
      <rPr>
        <sz val="8"/>
        <rFont val="Arial Narrow"/>
        <family val="2"/>
      </rPr>
      <t xml:space="preserve">Conflictos Interpersonales, Altos Ritmos de Trabajo </t>
    </r>
  </si>
  <si>
    <r>
      <t xml:space="preserve">
</t>
    </r>
    <r>
      <rPr>
        <b/>
        <sz val="8"/>
        <rFont val="Arial Narrow"/>
        <family val="2"/>
      </rPr>
      <t>Fisico:</t>
    </r>
    <r>
      <rPr>
        <sz val="8"/>
        <rFont val="Arial Narrow"/>
        <family val="2"/>
      </rPr>
      <t xml:space="preserve"> Iluminacion Deficiente </t>
    </r>
  </si>
  <si>
    <t xml:space="preserve">facturación y compras </t>
  </si>
  <si>
    <t xml:space="preserve">1, SVE Desordenes musculo esqueleticos capacitaciòn sobre buenasposturas en el lugar de trabajo </t>
  </si>
  <si>
    <t>1. Seguimiento al procedimiento Interno, programacion de reuniones en horas laborales y determinacion de horarios</t>
  </si>
  <si>
    <t xml:space="preserve">
Talleres de Sinergia Con el fin de fomentar trabajo en equipo, mejorar relaciones interpersonales. </t>
  </si>
  <si>
    <r>
      <t>1</t>
    </r>
    <r>
      <rPr>
        <sz val="8"/>
        <color rgb="FFFF0000"/>
        <rFont val="Arial Narrow"/>
        <family val="2"/>
      </rPr>
      <t>.</t>
    </r>
    <r>
      <rPr>
        <sz val="8"/>
        <color theme="1"/>
        <rFont val="Arial Narrow"/>
        <family val="2"/>
      </rPr>
      <t xml:space="preserve"> Diagnòstico riesgo sicosocial de  acción</t>
    </r>
    <r>
      <rPr>
        <sz val="8"/>
        <color rgb="FFFF0000"/>
        <rFont val="Arial Narrow"/>
        <family val="2"/>
      </rPr>
      <t xml:space="preserve"> </t>
    </r>
    <r>
      <rPr>
        <sz val="8"/>
        <rFont val="Arial Narrow"/>
        <family val="2"/>
      </rPr>
      <t xml:space="preserve">y  Seguimiento al procedimiento Interno, progrmacion de reuniones en horas laborales y determinacion de horarios.
2. Programa de Bienestar institucional </t>
    </r>
  </si>
  <si>
    <r>
      <t xml:space="preserve">Psicosocial: </t>
    </r>
    <r>
      <rPr>
        <sz val="8"/>
        <rFont val="Arial Narrow"/>
        <family val="2"/>
      </rPr>
      <t xml:space="preserve">Carga de trabajo, Capacitacion insuficiente </t>
    </r>
  </si>
  <si>
    <t xml:space="preserve">
* Esquema de induccion estructurado según procedimiento interno. 
* Pausas de trabajo  </t>
  </si>
  <si>
    <r>
      <t>1</t>
    </r>
    <r>
      <rPr>
        <sz val="8"/>
        <color rgb="FFFF0000"/>
        <rFont val="Arial Narrow"/>
        <family val="2"/>
      </rPr>
      <t xml:space="preserve">. </t>
    </r>
    <r>
      <rPr>
        <sz val="8"/>
        <color theme="1"/>
        <rFont val="Arial Narrow"/>
        <family val="2"/>
      </rPr>
      <t xml:space="preserve">Diagnòstico riesgo sicosocial de  acción </t>
    </r>
    <r>
      <rPr>
        <sz val="8"/>
        <rFont val="Arial Narrow"/>
        <family val="2"/>
      </rPr>
      <t xml:space="preserve">y  Seguimiento al procedimiento Interno, progrmacion de reuniones en horas laborales y determinacion de horarios.
2. Programa de Bienestar institucional </t>
    </r>
  </si>
  <si>
    <t xml:space="preserve">Talento Humano </t>
  </si>
  <si>
    <r>
      <t xml:space="preserve">
</t>
    </r>
    <r>
      <rPr>
        <b/>
        <sz val="8"/>
        <rFont val="Arial Narrow"/>
        <family val="2"/>
      </rPr>
      <t xml:space="preserve">Psicosocial: </t>
    </r>
    <r>
      <rPr>
        <sz val="8"/>
        <rFont val="Arial Narrow"/>
        <family val="2"/>
      </rPr>
      <t xml:space="preserve">Altos ritmos de trabajo, Supervision estricta </t>
    </r>
  </si>
  <si>
    <t xml:space="preserve">
Talleres de Sinergia con el fin de e fomentar trabajo en equipo, mejorar relaciones interpersonales. </t>
  </si>
  <si>
    <r>
      <t>1</t>
    </r>
    <r>
      <rPr>
        <sz val="8"/>
        <color rgb="FFFF0000"/>
        <rFont val="Arial Narrow"/>
        <family val="2"/>
      </rPr>
      <t xml:space="preserve">. </t>
    </r>
    <r>
      <rPr>
        <sz val="8"/>
        <color theme="1"/>
        <rFont val="Arial Narrow"/>
        <family val="2"/>
      </rPr>
      <t>Diagnòstico riesgo sicosocial de  acción</t>
    </r>
    <r>
      <rPr>
        <sz val="8"/>
        <color rgb="FFFF0000"/>
        <rFont val="Arial Narrow"/>
        <family val="2"/>
      </rPr>
      <t xml:space="preserve"> </t>
    </r>
    <r>
      <rPr>
        <sz val="8"/>
        <rFont val="Arial Narrow"/>
        <family val="2"/>
      </rPr>
      <t xml:space="preserve">y  Seguimiento al procedimiento Interno, progrmacion de reuniones en horas laborales y determinacion de horarios.
2. Programa de Bienestar institucional </t>
    </r>
  </si>
  <si>
    <t>Pausas Activas y períodos de descanso</t>
  </si>
  <si>
    <r>
      <t xml:space="preserve">
</t>
    </r>
    <r>
      <rPr>
        <sz val="8"/>
        <color theme="1"/>
        <rFont val="Arial Narrow"/>
        <family val="2"/>
      </rPr>
      <t xml:space="preserve">
</t>
    </r>
    <r>
      <rPr>
        <sz val="8"/>
        <color theme="1"/>
        <rFont val="Arial Narrow"/>
        <family val="2"/>
      </rPr>
      <t xml:space="preserve">
</t>
    </r>
    <r>
      <rPr>
        <b/>
        <sz val="8"/>
        <color theme="1"/>
        <rFont val="Arial Narrow"/>
        <family val="2"/>
      </rPr>
      <t xml:space="preserve">Quimico: </t>
    </r>
    <r>
      <rPr>
        <sz val="8"/>
        <color theme="1"/>
        <rFont val="Arial Narrow"/>
        <family val="2"/>
      </rPr>
      <t xml:space="preserve">Gases y vapores
</t>
    </r>
  </si>
  <si>
    <r>
      <rPr>
        <b/>
        <sz val="8"/>
        <rFont val="Arial Narrow"/>
        <family val="2"/>
      </rPr>
      <t>Psicosocial:</t>
    </r>
    <r>
      <rPr>
        <sz val="8"/>
        <rFont val="Arial Narrow"/>
        <family val="2"/>
      </rPr>
      <t xml:space="preserve"> Altos ritmos de trabajo</t>
    </r>
  </si>
  <si>
    <r>
      <rPr>
        <b/>
        <sz val="8"/>
        <rFont val="Arial Narrow"/>
        <family val="2"/>
      </rPr>
      <t xml:space="preserve">Psicosocial: </t>
    </r>
    <r>
      <rPr>
        <sz val="8"/>
        <rFont val="Arial Narrow"/>
        <family val="2"/>
      </rPr>
      <t>Altos ritmos de trabajo</t>
    </r>
  </si>
  <si>
    <t>Uso de guantes, caretas y demas elementos apropiados y herramientas en buen estado</t>
  </si>
  <si>
    <t>Espacios destinados para cada operación por separado</t>
  </si>
  <si>
    <t>Rotulacion de envases de almacenamiento</t>
  </si>
  <si>
    <t>Capacitacion y uso de EPPS</t>
  </si>
  <si>
    <r>
      <rPr>
        <b/>
        <sz val="8"/>
        <rFont val="Arial Narrow"/>
        <family val="2"/>
      </rPr>
      <t xml:space="preserve">Biologicos: </t>
    </r>
    <r>
      <rPr>
        <sz val="8"/>
        <rFont val="Arial Narrow"/>
        <family val="2"/>
      </rPr>
      <t>Contacto con fluidos corporales(personas con algun tipo de virus)</t>
    </r>
  </si>
  <si>
    <r>
      <rPr>
        <b/>
        <sz val="8"/>
        <rFont val="Arial Narrow"/>
        <family val="2"/>
      </rPr>
      <t xml:space="preserve">Fisico: </t>
    </r>
    <r>
      <rPr>
        <sz val="8"/>
        <rFont val="Arial Narrow"/>
        <family val="2"/>
      </rPr>
      <t xml:space="preserve">Iluminacion deficiente o exceso de iluminacion 
</t>
    </r>
    <r>
      <rPr>
        <b/>
        <sz val="8"/>
        <rFont val="Arial Narrow"/>
        <family val="2"/>
      </rPr>
      <t/>
    </r>
  </si>
  <si>
    <r>
      <rPr>
        <b/>
        <sz val="8"/>
        <rFont val="Arial Narrow"/>
        <family val="2"/>
      </rPr>
      <t>Seguridad:</t>
    </r>
    <r>
      <rPr>
        <sz val="8"/>
        <rFont val="Arial Narrow"/>
        <family val="2"/>
      </rPr>
      <t xml:space="preserve"> Locativos (condiciones de pisos, paredes y techos), Transito</t>
    </r>
  </si>
  <si>
    <r>
      <t xml:space="preserve">
</t>
    </r>
    <r>
      <rPr>
        <sz val="8"/>
        <color theme="1"/>
        <rFont val="Arial Narrow"/>
        <family val="2"/>
      </rPr>
      <t xml:space="preserve"> 
</t>
    </r>
    <r>
      <rPr>
        <sz val="8"/>
        <color theme="1"/>
        <rFont val="Arial Narrow"/>
        <family val="2"/>
      </rPr>
      <t xml:space="preserve">
</t>
    </r>
    <r>
      <rPr>
        <b/>
        <sz val="8"/>
        <color theme="1"/>
        <rFont val="Arial Narrow"/>
        <family val="2"/>
      </rPr>
      <t xml:space="preserve">Quimico: </t>
    </r>
    <r>
      <rPr>
        <sz val="8"/>
        <color theme="1"/>
        <rFont val="Arial Narrow"/>
        <family val="2"/>
      </rPr>
      <t xml:space="preserve">Gases y vapores
</t>
    </r>
  </si>
  <si>
    <r>
      <rPr>
        <b/>
        <sz val="8"/>
        <rFont val="Arial Narrow"/>
        <family val="2"/>
      </rPr>
      <t xml:space="preserve">Quimicos: </t>
    </r>
    <r>
      <rPr>
        <sz val="8"/>
        <rFont val="Arial Narrow"/>
        <family val="2"/>
      </rPr>
      <t xml:space="preserve">Exposición a vapores y gases, </t>
    </r>
  </si>
  <si>
    <r>
      <rPr>
        <b/>
        <sz val="8"/>
        <rFont val="Arial Narrow"/>
        <family val="2"/>
      </rPr>
      <t>Fisicos:</t>
    </r>
    <r>
      <rPr>
        <sz val="8"/>
        <rFont val="Arial Narrow"/>
        <family val="2"/>
      </rPr>
      <t xml:space="preserve"> ruido, </t>
    </r>
  </si>
  <si>
    <r>
      <rPr>
        <b/>
        <sz val="8"/>
        <rFont val="Arial Narrow"/>
        <family val="2"/>
      </rPr>
      <t xml:space="preserve">Seguridad: </t>
    </r>
    <r>
      <rPr>
        <sz val="8"/>
        <rFont val="Arial Narrow"/>
        <family val="2"/>
      </rPr>
      <t>Transito</t>
    </r>
  </si>
  <si>
    <r>
      <rPr>
        <b/>
        <sz val="8"/>
        <rFont val="Arial Narrow"/>
        <family val="2"/>
      </rPr>
      <t>Biologicos</t>
    </r>
    <r>
      <rPr>
        <sz val="8"/>
        <rFont val="Arial Narrow"/>
        <family val="2"/>
      </rPr>
      <t>: Inhalación o ingestión de microorganismos</t>
    </r>
  </si>
  <si>
    <r>
      <t xml:space="preserve">2. Reuniones programadas solo en horas laborales y determinacion de tiempos
</t>
    </r>
    <r>
      <rPr>
        <sz val="8"/>
        <color rgb="FFFF0000"/>
        <rFont val="Arial Narrow"/>
        <family val="2"/>
      </rPr>
      <t>3, ENCUESTA RIESGO PSICOSOCIAL (No diseñada., No aplicada)</t>
    </r>
  </si>
  <si>
    <t xml:space="preserve">1. Capacitacion en instructivos de Trabajos 
</t>
  </si>
  <si>
    <r>
      <t xml:space="preserve">1. Procedimiento estandarizado para la ejecucion de auditorias en las instalaciones de receptores y proveedores. 
</t>
    </r>
    <r>
      <rPr>
        <sz val="8"/>
        <color rgb="FFFF0000"/>
        <rFont val="Arial Narrow"/>
        <family val="2"/>
      </rPr>
      <t xml:space="preserve">Estandades y recomendaciones  para desplazamientos en terrenos irregulares </t>
    </r>
  </si>
  <si>
    <r>
      <t xml:space="preserve">
</t>
    </r>
    <r>
      <rPr>
        <b/>
        <sz val="8"/>
        <rFont val="Arial Narrow"/>
        <family val="2"/>
      </rPr>
      <t xml:space="preserve">Seguridad: </t>
    </r>
    <r>
      <rPr>
        <sz val="8"/>
        <rFont val="Arial Narrow"/>
        <family val="2"/>
      </rPr>
      <t xml:space="preserve">Caidas al mismo nivel
</t>
    </r>
    <r>
      <rPr>
        <b/>
        <sz val="8"/>
        <rFont val="Arial Narrow"/>
        <family val="2"/>
      </rPr>
      <t/>
    </r>
  </si>
  <si>
    <r>
      <rPr>
        <b/>
        <sz val="8"/>
        <rFont val="Arial Narrow"/>
        <family val="2"/>
      </rPr>
      <t>Fisico</t>
    </r>
    <r>
      <rPr>
        <sz val="8"/>
        <rFont val="Arial Narrow"/>
        <family val="2"/>
      </rPr>
      <t>: Ruido</t>
    </r>
  </si>
  <si>
    <t xml:space="preserve">Protectores auditivos </t>
  </si>
  <si>
    <t xml:space="preserve">1, Matriz de selecciòn y suministro de EPP
2, Capacitaciòn y entrenamiento de conservaciòn auditiva 
3, Seguimiento a recomendaciones mèdicas generadas  en las revisiones y chequeos de los trabajadores. 
3, Campaña de habitos de voda y trabajo saludable </t>
  </si>
  <si>
    <t xml:space="preserve">Compra de sillas ergonómicas ,
</t>
  </si>
  <si>
    <r>
      <rPr>
        <sz val="8"/>
        <color rgb="FFFF0000"/>
        <rFont val="Arial Narrow"/>
        <family val="2"/>
      </rPr>
      <t>1, Adquirir soportes para los computadores</t>
    </r>
    <r>
      <rPr>
        <sz val="8"/>
        <rFont val="Arial Narrow"/>
        <family val="2"/>
      </rPr>
      <t xml:space="preserve">
2, SVE Desordenes musculo esqueleticos capacitaciòn y </t>
    </r>
    <r>
      <rPr>
        <sz val="8"/>
        <color rgb="FFFF0000"/>
        <rFont val="Arial Narrow"/>
        <family val="2"/>
      </rPr>
      <t>taller</t>
    </r>
    <r>
      <rPr>
        <sz val="8"/>
        <rFont val="Arial Narrow"/>
        <family val="2"/>
      </rPr>
      <t xml:space="preserve"> sobre buenasposturas en el lugar de trabajo 
</t>
    </r>
  </si>
  <si>
    <r>
      <rPr>
        <b/>
        <sz val="8"/>
        <rFont val="Arial Narrow"/>
        <family val="2"/>
      </rPr>
      <t xml:space="preserve">
Seguridad:</t>
    </r>
    <r>
      <rPr>
        <sz val="8"/>
        <rFont val="Arial Narrow"/>
        <family val="2"/>
      </rPr>
      <t xml:space="preserve"> Caidas al mismo nivel</t>
    </r>
  </si>
  <si>
    <t xml:space="preserve">Auditorias externas a receptores y proveedores.
Inspecciones de seguridad </t>
  </si>
  <si>
    <t xml:space="preserve">2, SVE Desordenes musculo esqueleticos capacitaciòn y taller sobre buenasposturas en el lugar de trabajo </t>
  </si>
  <si>
    <r>
      <t>1. Capacitacion en instructivo para la realizacion de inspecciones de seguridad. 
2. Sistemas de comunicación activos (Avantel)</t>
    </r>
    <r>
      <rPr>
        <sz val="8"/>
        <color rgb="FFFF0000"/>
        <rFont val="Arial Narrow"/>
        <family val="2"/>
      </rPr>
      <t xml:space="preserve">
3,Programa de gestiòn para riesgo quìmico ( es tarea de alto riesgo y por guia ruc es requisito)
3, Mareiz de uso y suministro de EPP)</t>
    </r>
  </si>
  <si>
    <t xml:space="preserve">Capacitaciòn y entrenamiento sobre control visual </t>
  </si>
  <si>
    <r>
      <t xml:space="preserve">1. Procedimiento estandarizado para la ejecucion de auditorias en las instalaciones de receptores y proveedores. 
</t>
    </r>
    <r>
      <rPr>
        <sz val="8"/>
        <color rgb="FFFF0000"/>
        <rFont val="Arial Narrow"/>
        <family val="2"/>
      </rPr>
      <t xml:space="preserve">Estandades y recomendaciones  para desplazamientos en terrenos irregulares .
2, recomendaciones documentadas y divulgadas camine seguro cuando es peatòn </t>
    </r>
  </si>
  <si>
    <t xml:space="preserve">Pendiente establecer contrioles </t>
  </si>
  <si>
    <t>3. Elementos de proteccion personal  (Proteccion Ocular, casco, Proteccion respiratoria, Guantes, tapaoidos)</t>
  </si>
  <si>
    <t xml:space="preserve">1, Capacitaciòn enfermedades inmunoprevenibles, 
2, Protocolos de salud pública para zonas rurales o de alta probabilidad de accidentes y enfermedades por riesgo biológico. </t>
  </si>
  <si>
    <t xml:space="preserve">1, Camisa manga larga y otros elementos que se consideren necearios según la visita a realizar </t>
  </si>
  <si>
    <t xml:space="preserve">1, Capacitación de conservación auditiva y de estilos de vida y trabajo Saludables 
2, Seguiminiento a las recomendaciones generadas por los conceptos de exlamrnes médicos ocupacionales </t>
  </si>
  <si>
    <t>1, Tapaiódos, casco,</t>
  </si>
  <si>
    <t xml:space="preserve">1, Talleres de pausas activas. 
2,  Charla de buenas posturas y hábitos de vida y trabajo saludable </t>
  </si>
  <si>
    <t xml:space="preserve">
3. Elementos de proteccion personal  (Proteccion Ocular, casco, Proteccion respiratoria, Guantes, tapaoidos) Protectores auditivos permanentes</t>
  </si>
  <si>
    <t xml:space="preserve">1. Sistema de comunicación Avantel
2. Capacitacion en instructivos de Trabajos ( Desarrllo operativo, Instructivo inspecciones de seguridad)
3. Vacunas contra tetano y Fiebre Amarilla </t>
  </si>
  <si>
    <t xml:space="preserve">1. Capacitacion en instructivo para la realizacion de inspecciones de seguridad. 
2. Sistemas de comunicación activos (Avantel)
3,Programa de gestiòn para riesgo quìmico ( es tarea de alto riesgo y por guia ruc es requisito)
 </t>
  </si>
  <si>
    <t xml:space="preserve">
Taller de Sinergia 
Actividades de bienestar
</t>
  </si>
  <si>
    <t>1. Diagnòstico riesgo sicosocial de  acción y  Seguimiento al procedimiento Interno, progrmacion de reuniones en horas laborales y determinacion de horarios.
2. Programa de Bienestar institucional 1.</t>
  </si>
  <si>
    <r>
      <rPr>
        <b/>
        <sz val="8"/>
        <rFont val="Arial Narrow"/>
        <family val="2"/>
      </rPr>
      <t>Fisico</t>
    </r>
    <r>
      <rPr>
        <sz val="8"/>
        <rFont val="Arial Narrow"/>
        <family val="2"/>
      </rPr>
      <t>: Ruido
Seguridad</t>
    </r>
  </si>
  <si>
    <r>
      <rPr>
        <b/>
        <sz val="8"/>
        <rFont val="Arial Narrow"/>
        <family val="2"/>
      </rPr>
      <t xml:space="preserve">Seguridad: </t>
    </r>
    <r>
      <rPr>
        <sz val="8"/>
        <rFont val="Arial Narrow"/>
        <family val="2"/>
      </rPr>
      <t xml:space="preserve">Locativos (condiciones de pisos, paredes y techos)
Locativo: caídas a nivel </t>
    </r>
  </si>
  <si>
    <t xml:space="preserve">1, Programa de gestión de seguridad vial  
Capacitacitación de riesgo público </t>
  </si>
  <si>
    <t xml:space="preserve">Manual de ejecutiva en el cual se describen los procesos de visitas, requerimientos administrativos y permite desarrollar de una manera organizada la actividad. 
Mecanismo para reportar actos y condiciones subestandar </t>
  </si>
  <si>
    <t xml:space="preserve">1, Capacitaciòn enfermedades inmunoprevenibles, 
2, Protocolos de salud pública para zonas rurales o de alta probabilidad de accidentes y enfermedades por riesgo biológico. 1 Instructivos de trabajo </t>
  </si>
  <si>
    <t xml:space="preserve">1. Sistema de comunicación Avantel. Equipos que permiten activar cadena de llamadas
2. Capacitacion en instructivos de Trabajos ( Desarrllo operativo, Instructivo inspecciones de seguridad)
3. Vacunas contra tetano y Fiebre Amarilla </t>
  </si>
  <si>
    <r>
      <t>Areas de trabajo
Señalizacion de</t>
    </r>
    <r>
      <rPr>
        <sz val="8"/>
        <color rgb="FFFF0000"/>
        <rFont val="Arial Narrow"/>
        <family val="2"/>
      </rPr>
      <t xml:space="preserve"> </t>
    </r>
  </si>
  <si>
    <t>Areas de trabajo
Señalizacion de plantas</t>
  </si>
  <si>
    <t>MAT A SG-002</t>
  </si>
  <si>
    <r>
      <t xml:space="preserve">1. Procedimiento estandarizado para la ejecucion de auditorias en las instalaciones de receptores y proveedores. 
2. </t>
    </r>
    <r>
      <rPr>
        <sz val="8"/>
        <color theme="1"/>
        <rFont val="Arial Narrow"/>
        <family val="2"/>
      </rPr>
      <t xml:space="preserve">Recomendaciones  para desplazamientos en terrenos irregulares </t>
    </r>
  </si>
  <si>
    <r>
      <t>CONSECUENCIAS:</t>
    </r>
    <r>
      <rPr>
        <sz val="10"/>
        <rFont val="Arial Narrow"/>
        <family val="2"/>
      </rPr>
      <t xml:space="preserve"> Se estiman según el potencial de gravedad de las lesiones.  Se clasifican en:   </t>
    </r>
  </si>
  <si>
    <r>
      <t>RECOMENDACIONES:</t>
    </r>
    <r>
      <rPr>
        <sz val="10"/>
        <rFont val="Arial Narrow"/>
        <family val="2"/>
      </rPr>
      <t xml:space="preserve"> Se establecen de acuerdo con el grado de riesgo identificado, así:</t>
    </r>
  </si>
  <si>
    <r>
      <t>FUENTE:</t>
    </r>
    <r>
      <rPr>
        <sz val="10"/>
        <rFont val="Arial Narrow"/>
        <family val="2"/>
      </rPr>
      <t xml:space="preserve"> Identifica el proceso, objetos, instrumentos y condiciones físicas y psicológicas de las personas que generan el factor de riesgo.</t>
    </r>
  </si>
  <si>
    <r>
      <t xml:space="preserve">ACTIVIDAD: </t>
    </r>
    <r>
      <rPr>
        <sz val="10"/>
        <rFont val="Arial Narrow"/>
        <family val="2"/>
      </rPr>
      <t>Marque con una X el tipo de actividad:</t>
    </r>
  </si>
  <si>
    <r>
      <t>Rutinaria:</t>
    </r>
    <r>
      <rPr>
        <sz val="10"/>
        <rFont val="Arial Narrow"/>
        <family val="2"/>
      </rPr>
      <t xml:space="preserve"> Actividades diarias y procedimientos normales</t>
    </r>
  </si>
  <si>
    <r>
      <t>No rutinaria:</t>
    </r>
    <r>
      <rPr>
        <sz val="10"/>
        <rFont val="Arial Narrow"/>
        <family val="2"/>
      </rPr>
      <t xml:space="preserve"> Procedimientos periódicos y ocasionales</t>
    </r>
  </si>
  <si>
    <r>
      <t>EXPUESTOS:</t>
    </r>
    <r>
      <rPr>
        <sz val="10"/>
        <rFont val="Arial Narrow"/>
        <family val="2"/>
      </rPr>
      <t xml:space="preserve"> Escriba el número de personas que se ven afectadas en forma directa o indirecta por el peligro durante la realización del trabajo. Especifique si son de planta, temporales, de cooperativas o independientes.</t>
    </r>
  </si>
  <si>
    <r>
      <t>HORAS DE EXPOSICIÓN - DÍA:</t>
    </r>
    <r>
      <rPr>
        <sz val="10"/>
        <rFont val="Arial Narrow"/>
        <family val="2"/>
      </rPr>
      <t xml:space="preserve"> Especifique el tiempo real o promedio durante el cual la población en estudio está en contacto con el peligro, en su jornada laboral.</t>
    </r>
  </si>
  <si>
    <r>
      <t xml:space="preserve">MEDIDAS DE CONTROL: </t>
    </r>
    <r>
      <rPr>
        <sz val="10"/>
        <rFont val="Arial Narrow"/>
        <family val="2"/>
      </rPr>
      <t>Medidas de eliminación o mitigación de los peligros que se han puesto en práctica en la fuente de origen, en el medio de transmisión, en las personas o en el método.</t>
    </r>
  </si>
  <si>
    <r>
      <t>PROBABILIDAD:</t>
    </r>
    <r>
      <rPr>
        <sz val="10"/>
        <rFont val="Arial Narrow"/>
        <family val="2"/>
      </rPr>
      <t xml:space="preserve"> Es función de la frecuencia de exposición, la intensidad de la exposición, el número de expuestos y la sensibilidad especial de algunas de las personas al factor de riesgo, entre otras.  Se clasifica en:</t>
    </r>
  </si>
  <si>
    <r>
      <t>Baja:</t>
    </r>
    <r>
      <rPr>
        <sz val="10"/>
        <rFont val="Arial Narrow"/>
        <family val="2"/>
      </rPr>
      <t xml:space="preserve"> El daño ocurrirá raras veces (0 ó 1)</t>
    </r>
  </si>
  <si>
    <r>
      <t>Media:</t>
    </r>
    <r>
      <rPr>
        <sz val="10"/>
        <rFont val="Arial Narrow"/>
        <family val="2"/>
      </rPr>
      <t xml:space="preserve"> El daño ocurrirá en algunas ocasiones (+1)</t>
    </r>
  </si>
  <si>
    <r>
      <t>Alta:</t>
    </r>
    <r>
      <rPr>
        <sz val="10"/>
        <rFont val="Arial Narrow"/>
        <family val="2"/>
      </rPr>
      <t xml:space="preserve"> El daño ocurrirá siempre</t>
    </r>
  </si>
  <si>
    <t xml:space="preserve">Biomecanico: </t>
  </si>
  <si>
    <r>
      <rPr>
        <b/>
        <sz val="8"/>
        <rFont val="Arial Narrow"/>
        <family val="2"/>
      </rPr>
      <t xml:space="preserve">Biomecanico: </t>
    </r>
    <r>
      <rPr>
        <sz val="8"/>
        <rFont val="Arial Narrow"/>
        <family val="2"/>
      </rPr>
      <t>Posiciones Sentadas prolongadas</t>
    </r>
  </si>
  <si>
    <r>
      <rPr>
        <b/>
        <sz val="8"/>
        <rFont val="Arial Narrow"/>
        <family val="2"/>
      </rPr>
      <t>Biomecanico:</t>
    </r>
    <r>
      <rPr>
        <sz val="8"/>
        <rFont val="Arial Narrow"/>
        <family val="2"/>
      </rPr>
      <t xml:space="preserve"> Posicion en pie prolongadas </t>
    </r>
  </si>
  <si>
    <r>
      <rPr>
        <b/>
        <sz val="8"/>
        <rFont val="Arial Narrow"/>
        <family val="2"/>
      </rPr>
      <t>Biomecanico</t>
    </r>
    <r>
      <rPr>
        <sz val="8"/>
        <rFont val="Arial Narrow"/>
        <family val="2"/>
      </rPr>
      <t xml:space="preserve">: Posicion en pie prolongadas </t>
    </r>
  </si>
  <si>
    <t xml:space="preserve">AUXILIAR LOGISTICA </t>
  </si>
  <si>
    <t>* Avantel con altavoz</t>
  </si>
  <si>
    <t>* Horarios de trabajo estabecidos
* Pausas Activas</t>
  </si>
  <si>
    <r>
      <t>Fisico:</t>
    </r>
    <r>
      <rPr>
        <sz val="8"/>
        <rFont val="Arial Narrow"/>
        <family val="2"/>
      </rPr>
      <t xml:space="preserve"> Ruido (Frecuencia constante al hablar por telefono)</t>
    </r>
  </si>
  <si>
    <t xml:space="preserve">Periodos de descanso </t>
  </si>
  <si>
    <t xml:space="preserve">1. Pausas Activas ubicandose en lugares de poco ruido. 
2. Sensibilizacion: Proteccion de la audicion
3. Examenes de monitorio (Audiometria)
</t>
  </si>
  <si>
    <t>Coordinador de operaciones
Profesional HSEQ
Talento humano</t>
  </si>
  <si>
    <r>
      <t>PROCESO:</t>
    </r>
    <r>
      <rPr>
        <sz val="10"/>
        <color theme="0"/>
        <rFont val="Arial Narrow"/>
        <family val="2"/>
      </rPr>
      <t xml:space="preserve"> Especifique el proceso donde se están identificando las condiciones de trabajo.</t>
    </r>
  </si>
  <si>
    <r>
      <t>PELIGRO:</t>
    </r>
    <r>
      <rPr>
        <sz val="10"/>
        <color theme="0"/>
        <rFont val="Arial Narrow"/>
        <family val="2"/>
      </rPr>
      <t xml:space="preserve"> Elemento que encierra una capacidad potencial de producir lesiones o daños materiales.  Elija una de las siguientes opciones:</t>
    </r>
  </si>
  <si>
    <r>
      <t>Ligeramente dañino:</t>
    </r>
    <r>
      <rPr>
        <sz val="10"/>
        <color theme="0"/>
        <rFont val="Arial Narrow"/>
        <family val="2"/>
      </rPr>
      <t xml:space="preserve"> Lesiones superficiales, de poca gravedad, usualmente no incapacitantes o con incapacidades menores</t>
    </r>
  </si>
  <si>
    <r>
      <t>Dañino:</t>
    </r>
    <r>
      <rPr>
        <sz val="10"/>
        <color theme="0"/>
        <rFont val="Arial Narrow"/>
        <family val="2"/>
      </rPr>
      <t xml:space="preserve"> Todas las EP no mortales, esguinces, torceduras, quemaduras de segundo o tercer grado, golpes severos, fracturas menores (costilla, dedo, mano no dominante, etc.)</t>
    </r>
  </si>
  <si>
    <r>
      <t xml:space="preserve">Extremadamente dañino: </t>
    </r>
    <r>
      <rPr>
        <sz val="10"/>
        <color theme="0"/>
        <rFont val="Arial Narrow"/>
        <family val="2"/>
      </rPr>
      <t>Lesiones graves: EP graves, progresivas y eventualmente mortales, fracturas de huesos grandes o de cráneo o múltiples, trauma encéfalocraneal, amputaciones, etc.</t>
    </r>
  </si>
  <si>
    <r>
      <t>ESTIMACIÓN DEL RIESGO:</t>
    </r>
    <r>
      <rPr>
        <sz val="10"/>
        <color theme="0"/>
        <rFont val="Arial Narrow"/>
        <family val="2"/>
      </rPr>
      <t xml:space="preserve"> Está dada de acuerdo con la combinación realizada entre probabilidad y consecuencias, de la siguiente manera:</t>
    </r>
  </si>
  <si>
    <t>PROCESO</t>
  </si>
  <si>
    <t>ZONA/LUGAR</t>
  </si>
  <si>
    <t>ACTIVIDADES</t>
  </si>
  <si>
    <t>TAREAS</t>
  </si>
  <si>
    <t>RUTINARIO (SI o NO)</t>
  </si>
  <si>
    <t>PELIGROS</t>
  </si>
  <si>
    <t>EFECTOS POSIBLES</t>
  </si>
  <si>
    <t>CONTROLES EXISTENTES</t>
  </si>
  <si>
    <t>EVALUACIÓN DEL RIESGO</t>
  </si>
  <si>
    <t>VALORACIÓN DEL RIESGO</t>
  </si>
  <si>
    <t>CRITERIOS PARA ESTABLECER CONTROLES</t>
  </si>
  <si>
    <t>DESCRIPCIÓN</t>
  </si>
  <si>
    <t>CLASIFICACIÓN</t>
  </si>
  <si>
    <t>FUENTE</t>
  </si>
  <si>
    <t>MEDIO</t>
  </si>
  <si>
    <t>INDIVIDUO</t>
  </si>
  <si>
    <t>NIVEL DE DEFICIENCIA</t>
  </si>
  <si>
    <t>NIVEL DE EXPOSICIÓN</t>
  </si>
  <si>
    <t>NIVEL DE PROBABILIDAD         (ND * NE)</t>
  </si>
  <si>
    <t>INTERPRETACIÓN DEL NIVEL DE PROBABILIDAD</t>
  </si>
  <si>
    <t>NIVEL DE CONSECUENCIA</t>
  </si>
  <si>
    <t>NIVEL DE RIESGO E INTERVENCIÓN</t>
  </si>
  <si>
    <t>INTERPRETACIÓN DEL NIVEL DE RIESGO</t>
  </si>
  <si>
    <t>ACEPTABILIDAD DEL RIESGO</t>
  </si>
  <si>
    <t>NUMERO DE EXPUESTOS</t>
  </si>
  <si>
    <t>PEOR CONSECUENCIA</t>
  </si>
  <si>
    <t>EXISTENCIA DE REQUERIMIENTOS LEGALES ASOCIADOS                       (SI o NO)</t>
  </si>
  <si>
    <t>ELIMINACIÓN</t>
  </si>
  <si>
    <t>SUSTITUCIÓN</t>
  </si>
  <si>
    <t>CONTROLES DE INGENIERÍA</t>
  </si>
  <si>
    <t>CONTROLES DE ADMINISTRACIÓN, SEÑALIZACIÓN, ADVERTENCIAS</t>
  </si>
  <si>
    <t>EQUIPOS / ELEMENTOS DE PROTECCIÓN PERSONAL</t>
  </si>
  <si>
    <t>Agosto 2011</t>
  </si>
  <si>
    <t xml:space="preserve">Recepcion de pesos, Horarios de llegada y salida, Despacho de vehiculos, Programacion y confirmacion de cargues </t>
  </si>
  <si>
    <r>
      <t xml:space="preserve">Fisico: </t>
    </r>
    <r>
      <rPr>
        <sz val="8"/>
        <rFont val="Arial Narrow"/>
        <family val="2"/>
      </rPr>
      <t>Iluminacion en exceso en horas de la mañana</t>
    </r>
  </si>
  <si>
    <t>* Ubicación de cortina en ventana frontal para dismunir el esfuerzo visual</t>
  </si>
  <si>
    <t xml:space="preserve">1. Control bajo examen visiometria
2. Ubicación de Cortina en la ventana frontal 
</t>
  </si>
  <si>
    <t>Profesional HSEQ</t>
  </si>
  <si>
    <r>
      <t xml:space="preserve">De Seguridad: </t>
    </r>
    <r>
      <rPr>
        <sz val="8"/>
        <rFont val="Arial Narrow"/>
        <family val="2"/>
      </rPr>
      <t xml:space="preserve">Caída al mismo nivel </t>
    </r>
  </si>
  <si>
    <t xml:space="preserve">Caminar por los pasillos de la oficina </t>
  </si>
  <si>
    <t xml:space="preserve">* Areas de desplazamiento libres de objetos 
</t>
  </si>
  <si>
    <t xml:space="preserve">1. Pasillos libres de obstaculos </t>
  </si>
  <si>
    <t>Octubre 2012</t>
  </si>
  <si>
    <t xml:space="preserve">Programacion de Rutas de Recoleccion y confirmacion de recoleccion </t>
  </si>
  <si>
    <r>
      <t xml:space="preserve">Psicosocial: </t>
    </r>
    <r>
      <rPr>
        <sz val="8"/>
        <rFont val="Arial Narrow"/>
        <family val="2"/>
      </rPr>
      <t>Monotonía en la tarea, Sobrecarga de trabajo</t>
    </r>
  </si>
  <si>
    <t xml:space="preserve">* Procedimiento Estandarizados (Cierre de programacion 4pm) 
* Estandarizacion de funciones perfiles de cargo </t>
  </si>
  <si>
    <t xml:space="preserve">* Pausas Activas </t>
  </si>
  <si>
    <t xml:space="preserve">RIESGO MODERADO </t>
  </si>
  <si>
    <t xml:space="preserve">1. Procedimiento estandarizado </t>
  </si>
  <si>
    <t xml:space="preserve">Facturacion, Conciliacion de pesos </t>
  </si>
  <si>
    <r>
      <rPr>
        <b/>
        <sz val="8"/>
        <rFont val="Arial Narrow"/>
        <family val="2"/>
      </rPr>
      <t xml:space="preserve">De Seguridad: </t>
    </r>
    <r>
      <rPr>
        <sz val="8"/>
        <rFont val="Arial Narrow"/>
        <family val="2"/>
      </rPr>
      <t>Golpeado por o contra</t>
    </r>
  </si>
  <si>
    <t xml:space="preserve">Ubicación </t>
  </si>
  <si>
    <t xml:space="preserve">Movilizacion en pasillos de la oficina </t>
  </si>
  <si>
    <r>
      <rPr>
        <b/>
        <sz val="8"/>
        <rFont val="Arial Narrow"/>
        <family val="2"/>
      </rPr>
      <t>De seguridad</t>
    </r>
    <r>
      <rPr>
        <sz val="8"/>
        <rFont val="Arial Narrow"/>
        <family val="2"/>
      </rPr>
      <t xml:space="preserve">: Caida a nivel </t>
    </r>
  </si>
  <si>
    <r>
      <rPr>
        <b/>
        <sz val="8"/>
        <rFont val="Arial Narrow"/>
        <family val="2"/>
      </rPr>
      <t xml:space="preserve">Biomecanico: </t>
    </r>
    <r>
      <rPr>
        <sz val="8"/>
        <rFont val="Arial Narrow"/>
        <family val="2"/>
      </rPr>
      <t>Posiciones sentadas prolongadas</t>
    </r>
  </si>
  <si>
    <t xml:space="preserve">Trabajo administrativo en computador </t>
  </si>
  <si>
    <t xml:space="preserve">1. Programa de Pausas Activas 
2. Capacitacion en pausas activas </t>
  </si>
  <si>
    <t xml:space="preserve">1. Pausas activas
2. Periodos de descanso </t>
  </si>
  <si>
    <t xml:space="preserve">1. Programa de pausas activas </t>
  </si>
  <si>
    <r>
      <rPr>
        <b/>
        <sz val="8"/>
        <color theme="1"/>
        <rFont val="Arial Narrow"/>
        <family val="2"/>
      </rPr>
      <t xml:space="preserve">De seguridad: </t>
    </r>
    <r>
      <rPr>
        <sz val="8"/>
        <color theme="1"/>
        <rFont val="Arial Narrow"/>
        <family val="2"/>
      </rPr>
      <t>Tránsito</t>
    </r>
  </si>
  <si>
    <t xml:space="preserve">1. Programa de capacitacion: Riesgos prioritarios 
</t>
  </si>
  <si>
    <t xml:space="preserve">Capacitacion </t>
  </si>
  <si>
    <t xml:space="preserve">1. Programa de capacitacion 
2. Control a traves de programa de inspeccion
</t>
  </si>
  <si>
    <t>Noviembre 2012</t>
  </si>
  <si>
    <t>COMERCIALES</t>
  </si>
  <si>
    <t>ADMINISTRATIVOS (Personal del Area Comercial, contable, comercial , HSEQ y operativo en las oficinas y estan expuestos al mismo factor de riesgo)</t>
  </si>
  <si>
    <t>Actividades Administrativas (Informes, Facturacion, Logistica, entrega de documentos por parte de operativos)</t>
  </si>
  <si>
    <t>CONTROLES DE INGENIERIA</t>
  </si>
  <si>
    <t>MEDIDAS DE INTERVENCIÓN</t>
  </si>
  <si>
    <t xml:space="preserve">Fecha de actualización </t>
  </si>
  <si>
    <t xml:space="preserve">SISTEMA DE GESTIÓN INTEGRAL </t>
  </si>
  <si>
    <t>MATRIZ DE IDENTIFICACIÓN DE PELIGROS, EVALUACIÓN DE RIESGOS Y DETERMINACIÓN DE CONTROLES</t>
  </si>
  <si>
    <t xml:space="preserve">DOCUMENTO CONTROLADO </t>
  </si>
  <si>
    <t>SI</t>
  </si>
  <si>
    <t>III</t>
  </si>
  <si>
    <t>Naturales</t>
  </si>
  <si>
    <t xml:space="preserve">Lluvias, granizadas, vendavales, </t>
  </si>
  <si>
    <t>Resfriados, golpes por caida de arboles</t>
  </si>
  <si>
    <t>Robos de equipos de topografias, atracos</t>
  </si>
  <si>
    <t>Golpes, Heridas, Golpes.</t>
  </si>
  <si>
    <t>Biomecanico</t>
  </si>
  <si>
    <t>Descarga electrica por tormenta electrica</t>
  </si>
  <si>
    <t>Electrocusiones, arritmias, quemaduras, muerte</t>
  </si>
  <si>
    <t>N/A</t>
  </si>
  <si>
    <t>Asfixia, alteraciones del sistema nervioso central, paros cardiorespiratorios, muerte</t>
  </si>
  <si>
    <t>Figurado e instalacion de hierro para pilotaje (keisson)</t>
  </si>
  <si>
    <t>Trabajos de corte, esmerilado, picar , demoler y golpear. Doblaje y manejo de hierro.</t>
  </si>
  <si>
    <t>II</t>
  </si>
  <si>
    <t>Entrega de elementos de proteccion (impermeable - casco)</t>
  </si>
  <si>
    <t>I</t>
  </si>
  <si>
    <t>Golpes por caida de arboles</t>
  </si>
  <si>
    <t>Muerte</t>
  </si>
  <si>
    <t>Personal de vigilancia</t>
  </si>
  <si>
    <t>Capacitacion que hacer en caso de robo sin poner en riesgo su integridad fisica</t>
  </si>
  <si>
    <t>Concientizacion al personal de cuando estemos en tormenta electrica se deben suspender actividads</t>
  </si>
  <si>
    <t>Inspeccion de herramientas menores.y sitios de trabajo</t>
  </si>
  <si>
    <t>Charlas de seguridad autocuidado, capacitacion y entrega de epp (gafas de seguridad, guantes, protector auditivo, proteccion respiratoria)</t>
  </si>
  <si>
    <t>Heridas - cuerpos extraños</t>
  </si>
  <si>
    <t xml:space="preserve">Señalizacion y demarcacion del area a fundir. </t>
  </si>
  <si>
    <t>Uso de elementos de proteccion,( protector auditivo de insercion, protector respiratorio, guantes).</t>
  </si>
  <si>
    <t>Lesiones o enfermedades graves e irreparables</t>
  </si>
  <si>
    <t>Condiciones de orden y aseo en las areas de produccion del proyecto</t>
  </si>
  <si>
    <t>CaIda, tropezones, golpes, heridas</t>
  </si>
  <si>
    <t>Condiciones de almacenamiento de hierro, tuverias, formaletas, alineadores, etc</t>
  </si>
  <si>
    <t>golpes, traumas, heridas por caida de acopios de accesorios</t>
  </si>
  <si>
    <t>Quimicos</t>
  </si>
  <si>
    <t>Psicosocial</t>
  </si>
  <si>
    <t>Condiciones de seguridad</t>
  </si>
  <si>
    <t>señalizacion y demarcacion de puntos de acopio de material de playa, de hirro, de tuveria, de chatarra</t>
  </si>
  <si>
    <t>Charlas y capacitacion de orden y aseo</t>
  </si>
  <si>
    <t>Soportes de resistencia del material almacenado</t>
  </si>
  <si>
    <t>Capacitacion y charlas a los señores almacenistas, entrega y uso de elementos de proteccion personal</t>
  </si>
  <si>
    <t>Caidas, golpes, contusiones</t>
  </si>
  <si>
    <t>Traumatismos</t>
  </si>
  <si>
    <t>Construccion de caseta y/o campamento para el refugio</t>
  </si>
  <si>
    <t>Capacitacion al personal sobre que hacer durante y despues de inundaciones y/o tormentas</t>
  </si>
  <si>
    <t>Contacto directo del cai mas cercano</t>
  </si>
  <si>
    <t>Capacitacion de que hacer en caso de robo sin poner en riego su ingredidad y la de sus compañeros</t>
  </si>
  <si>
    <t>Instalacion de pararayos</t>
  </si>
  <si>
    <t>En caso de tormenta electrica suspender actividades de toda la obra, ya que el hierro atrae los rayos</t>
  </si>
  <si>
    <t>Entibado, estudios de suelo</t>
  </si>
  <si>
    <t>De equipos en mal estado</t>
  </si>
  <si>
    <t>Equipos en buen estado</t>
  </si>
  <si>
    <t>Entrega y uso obligatorio de los elementos de proteccion personal</t>
  </si>
  <si>
    <t>Realizacion de mezcla en obra</t>
  </si>
  <si>
    <t>Compra de concreto y traslado en mixer</t>
  </si>
  <si>
    <t>Uso obligatorio de los elementos de proteccion personal</t>
  </si>
  <si>
    <t>Puntos de acopio provisionales</t>
  </si>
  <si>
    <t>Puntos de acopio debidamente demarcados y autorizados</t>
  </si>
  <si>
    <t>Señalizacion y demarcacion de puntos de acopio de material de playa, madera, chatarra, plastico, etc</t>
  </si>
  <si>
    <t>Utilizacion de maquinaria para ordenar los diferentes acopios, uso de elementos de proteccion personal</t>
  </si>
  <si>
    <t xml:space="preserve">CONSTRUCCIÓN ESTRUCTURAS EN CONCRETO </t>
  </si>
  <si>
    <t xml:space="preserve">Biologico </t>
  </si>
  <si>
    <t>Virus</t>
  </si>
  <si>
    <t>Biológico</t>
  </si>
  <si>
    <t>Enfermedades respiratorias, dérmicas, gástricas.</t>
  </si>
  <si>
    <t>Ninguno</t>
  </si>
  <si>
    <t>Medio</t>
  </si>
  <si>
    <t>Aceptable</t>
  </si>
  <si>
    <t>Enfermedades respiratorias, gástricas.</t>
  </si>
  <si>
    <t>No</t>
  </si>
  <si>
    <t>Señalización obligatoria de uso de los elementos de protección personal</t>
  </si>
  <si>
    <t>Utilizar tapabocas, monogafas, y mantener las manos limpias.</t>
  </si>
  <si>
    <t>Hongos</t>
  </si>
  <si>
    <t>Dermatitis</t>
  </si>
  <si>
    <t>Ninguna</t>
  </si>
  <si>
    <t xml:space="preserve">Fisicos </t>
  </si>
  <si>
    <t xml:space="preserve">disminución auditiva o Hipoacusia </t>
  </si>
  <si>
    <t>Protección auditiva</t>
  </si>
  <si>
    <t>señalización de obligación (usar protección auditiva) capacitación sobre la importancia de la utilización de protección auditiva</t>
  </si>
  <si>
    <t>protección auditiva, casco, botas de seguridad,</t>
  </si>
  <si>
    <t xml:space="preserve"> Uso de maquinaria pesada retroexcavadoras,  benitin, ranas.</t>
  </si>
  <si>
    <t>Exposición  prolongada al sol</t>
  </si>
  <si>
    <t>Insolación, quemaduras en la piel</t>
  </si>
  <si>
    <t>Quemaduras en la piel</t>
  </si>
  <si>
    <t>Capacitación sobre auto cuidado</t>
  </si>
  <si>
    <t>Químicos</t>
  </si>
  <si>
    <t>Químico</t>
  </si>
  <si>
    <t>Quemaduras de 1, 2 o 3  grado</t>
  </si>
  <si>
    <t xml:space="preserve">lesiones graves en la piel, tejidos </t>
  </si>
  <si>
    <t xml:space="preserve">Capacitación sobre uso adecuado de combustibles, </t>
  </si>
  <si>
    <t xml:space="preserve">Protección respiratoria. </t>
  </si>
  <si>
    <t>Material particualado</t>
  </si>
  <si>
    <t>Enfermedades respiratorias</t>
  </si>
  <si>
    <t>Asma profesional</t>
  </si>
  <si>
    <t>señalización de obligación (usar protección respiratorio)</t>
  </si>
  <si>
    <t xml:space="preserve">Utilización de elementos de protección personal respiratorio            </t>
  </si>
  <si>
    <t>Biomecánico</t>
  </si>
  <si>
    <t>Dolor lumbar, dolor en extremidades inferiores.</t>
  </si>
  <si>
    <t xml:space="preserve">Inflamación de los miembros inferiores o aparición de venas varices </t>
  </si>
  <si>
    <t xml:space="preserve">Esfuerzo </t>
  </si>
  <si>
    <t xml:space="preserve"> hernias, desviación de disco lumbar</t>
  </si>
  <si>
    <t>Realización de pausas activas</t>
  </si>
  <si>
    <t>Movimiento repetitivo</t>
  </si>
  <si>
    <t>síndrome del túnel carpiano</t>
  </si>
  <si>
    <t>Utilización de medios mecánicos para facilitar el movimiento de material</t>
  </si>
  <si>
    <t>Mecánico</t>
  </si>
  <si>
    <t>Perdida del un miembro o tejido.</t>
  </si>
  <si>
    <t xml:space="preserve">Casco, botas de seguridad, guantes,  </t>
  </si>
  <si>
    <t xml:space="preserve">Manejo de herramientas manuales </t>
  </si>
  <si>
    <t xml:space="preserve">Heridas en los miembro superiores, machucones, </t>
  </si>
  <si>
    <t>Muy Alto</t>
  </si>
  <si>
    <t xml:space="preserve">Guantes de carnaza para la protección </t>
  </si>
  <si>
    <t>Contacto con elementos eléctricos</t>
  </si>
  <si>
    <t>Eléctrico</t>
  </si>
  <si>
    <t xml:space="preserve">Lesiones graves en la piel, tejidos </t>
  </si>
  <si>
    <t>señalización de riesgo eléctrico, capacitación de manejo de altas y bajas tensiones</t>
  </si>
  <si>
    <t>utilizar guantes dieléctricos</t>
  </si>
  <si>
    <t>Locativo</t>
  </si>
  <si>
    <t>Fracturas, torceduras</t>
  </si>
  <si>
    <t>Mantener orden y aseo en la obra</t>
  </si>
  <si>
    <t>utilizar botas antideslizantes</t>
  </si>
  <si>
    <t>Trabajo en espacios confinados</t>
  </si>
  <si>
    <t>No Aceptable</t>
  </si>
  <si>
    <t>fracturas,  contusiones,  lesiones invalidantes, traumatismos, asfixia.</t>
  </si>
  <si>
    <t>Utilizar los equipos de   protección para trabajo en confinados.</t>
  </si>
  <si>
    <t xml:space="preserve">Desplazamiento de  maquinaria pesada retroexcavadoras, piloteadora en la obra </t>
  </si>
  <si>
    <t xml:space="preserve">Accidente de transito </t>
  </si>
  <si>
    <t>Golpes, contuciones, heridas, choques por accidentes de transito</t>
  </si>
  <si>
    <t xml:space="preserve">Chequeo preoperacional  de la maquina </t>
  </si>
  <si>
    <t>Mantenimiento vial  en el acceso a la obra.</t>
  </si>
  <si>
    <t xml:space="preserve">Selección personal calificado para la tarea </t>
  </si>
  <si>
    <t xml:space="preserve">Mantenimiento constante y preventivo de las areas de circulacion de maquinaria en la obra </t>
  </si>
  <si>
    <t xml:space="preserve">Amarre de hierro, instalacion y preparación para fundida de estructura </t>
  </si>
  <si>
    <t>Picaduras</t>
  </si>
  <si>
    <t>En enfermedades como la fiebre amarrilla</t>
  </si>
  <si>
    <t>realizar jornada de fumigación, de vacunación y orden / aseo</t>
  </si>
  <si>
    <t>Físicos</t>
  </si>
  <si>
    <t xml:space="preserve">Manipulación de maquinaria, Manipulación de herramientas manuales </t>
  </si>
  <si>
    <t>Enfermedades auditivas por exposición a ruido prologado, y   a maquinaria pesada</t>
  </si>
  <si>
    <t>hipoacusia profesional</t>
  </si>
  <si>
    <t>Vibración</t>
  </si>
  <si>
    <t>Pérdida de la sensibilidad</t>
  </si>
  <si>
    <t>síndrome de Raynol</t>
  </si>
  <si>
    <t>señalización de utilización de maquinaria</t>
  </si>
  <si>
    <t>Guantes que disminuyan la vibración en el trabajador</t>
  </si>
  <si>
    <t xml:space="preserve">Inhalación de polvos cemento asbesto  </t>
  </si>
  <si>
    <t xml:space="preserve">Enfermedades respiratorias </t>
  </si>
  <si>
    <t>Cáncer de pulmón</t>
  </si>
  <si>
    <t>Tapabocas, monogafas, casco, botas de seguridad.</t>
  </si>
  <si>
    <t>Concienciación  sobre uso adecuado de herramientas manuales</t>
  </si>
  <si>
    <t>Trabajo nocturno, horas extras</t>
  </si>
  <si>
    <t>Estrés profesional</t>
  </si>
  <si>
    <t>Postura bípeda prolongada</t>
  </si>
  <si>
    <t>Golpes,  lesiones, fracturas.</t>
  </si>
  <si>
    <t xml:space="preserve">guantes, casco, botas punta de acero en material, monogafas </t>
  </si>
  <si>
    <t xml:space="preserve">Manejo de equipos eléctricos </t>
  </si>
  <si>
    <t xml:space="preserve">Corto circuito </t>
  </si>
  <si>
    <t xml:space="preserve">Caídas a distinto nivel,  generan fracturas,  lesiones.    </t>
  </si>
  <si>
    <t>Lesiones en diferentes partes del cuerpo</t>
  </si>
  <si>
    <t>Fracturas, golpes, lesiones.</t>
  </si>
  <si>
    <t xml:space="preserve">Señalización de riesgo de caida, capacitacion de autocuidado </t>
  </si>
  <si>
    <t>Trabajo en alturas a borde placa, Armado de andamios para remates de estructura</t>
  </si>
  <si>
    <t>Trabajo en alturas</t>
  </si>
  <si>
    <t>Caída ha distinto nivel</t>
  </si>
  <si>
    <t>Equipo de trabajo en alturas</t>
  </si>
  <si>
    <t xml:space="preserve">Ruido </t>
  </si>
  <si>
    <t>Perdida de la audición</t>
  </si>
  <si>
    <t>Resfriados que conllevan enfermedades resp.incapacidades</t>
  </si>
  <si>
    <t>sensibilizacion del consumo de frutas que contengan Vitaminas C manejos del estado climatico</t>
  </si>
  <si>
    <t>Ropa  y  EPP de trabajo según estado climatico y necesidad de labores</t>
  </si>
  <si>
    <t xml:space="preserve">Inhalación de polvos inorgánicos (Arena y Cemento) </t>
  </si>
  <si>
    <t xml:space="preserve">Asma ocupacional y silicosis irritacion ocular </t>
  </si>
  <si>
    <t xml:space="preserve">Capacitación de importancia de elementos de proteccion personal respiratoriasuministro de los mismos </t>
  </si>
  <si>
    <t>Utilización, de mascara de filtro</t>
  </si>
  <si>
    <t>Realización de pausas activas capacitación de manejo de cargas</t>
  </si>
  <si>
    <t>Conexiones eléctricas de la pulidora.</t>
  </si>
  <si>
    <t>Corto circuito, daños materiales, físicos</t>
  </si>
  <si>
    <t xml:space="preserve">Fracturas, esguinces, torceduras.  </t>
  </si>
  <si>
    <t>Señalización de peligros existentes en la obra , capacitación de que son los riesgos.</t>
  </si>
  <si>
    <t>Botas de seguridad,  casco,</t>
  </si>
  <si>
    <t>Trabajo de  con andamios para realizar trabajo pañete muros</t>
  </si>
  <si>
    <t>caídas a distinto nivel</t>
  </si>
  <si>
    <t>mantenimiento preventivo y correctivo de maquinas</t>
  </si>
  <si>
    <t xml:space="preserve">Remates </t>
  </si>
  <si>
    <t>Físico</t>
  </si>
  <si>
    <t>Quemaduras en la piele.</t>
  </si>
  <si>
    <t xml:space="preserve">Extintores </t>
  </si>
  <si>
    <t xml:space="preserve">Capacitación sobretrabajo en caliente y frio </t>
  </si>
  <si>
    <t>Guantes para trabajar en caliente, y  amscarilla de seguridad.</t>
  </si>
  <si>
    <t>Caída a distinto nivel</t>
  </si>
  <si>
    <t>Caídas a distinto nivel</t>
  </si>
  <si>
    <t>arnés, línea de vida, casco, botas de seguridad</t>
  </si>
  <si>
    <t>manipulación de harramienta (martilleo, taladro, pulidora.)</t>
  </si>
  <si>
    <t>disminucion  de la audición</t>
  </si>
  <si>
    <t>Hipocusia</t>
  </si>
  <si>
    <t>Capacitación de trabajo seguro con pulidora, taladro</t>
  </si>
  <si>
    <t>EPP proteccion auditiva, monogafas, tapaboas</t>
  </si>
  <si>
    <t>Manejo de herramienta manual</t>
  </si>
  <si>
    <t>Perdida de la sensibilidad</t>
  </si>
  <si>
    <t xml:space="preserve">Pausas activas y señalización </t>
  </si>
  <si>
    <t>Guantes que aislen al trabajodor de la vibración</t>
  </si>
  <si>
    <t>Manipulación Desmoldante y sikadur 32</t>
  </si>
  <si>
    <t>Irritación en la piel e intoxicacion</t>
  </si>
  <si>
    <t>Quemaduras de 1 grado</t>
  </si>
  <si>
    <t>Capacitación y sencibilizacion de trabajo con quimicos.</t>
  </si>
  <si>
    <t>Guantes largos para el manejo de quimicos, tapabocas, monogafas, overol resistente al desmoldante</t>
  </si>
  <si>
    <t xml:space="preserve">Manejo de asbesto (cemento) </t>
  </si>
  <si>
    <t>Capacitación de la importancia de la utilización de los elementos de protección personal</t>
  </si>
  <si>
    <t>Guantes, tapabocas,Careta respiratoria con filtro monogafas.</t>
  </si>
  <si>
    <t>Pausas activas y capacitación manejo de cargas.</t>
  </si>
  <si>
    <t>Manipulación de herramientas Manuales(pulidoras,esmeriles,taladros)</t>
  </si>
  <si>
    <t>Conexiones eléctricas de la pulidora taladro y bomba de Agua.</t>
  </si>
  <si>
    <t xml:space="preserve">Movimientos Sísmicos </t>
  </si>
  <si>
    <t>Perdida de materiales, equipos y  herramientas perdidas humanas</t>
  </si>
  <si>
    <t>Perdida de material y herramientas de trabajo</t>
  </si>
  <si>
    <t>Realización de simulacros de evacuación, capacitación sobre evacuación</t>
  </si>
  <si>
    <t xml:space="preserve">Inundación </t>
  </si>
  <si>
    <t>Realización de simulacros de evacuación, Realizar capacitación sobre evacuación</t>
  </si>
  <si>
    <t xml:space="preserve">Fundida, corte de barillas </t>
  </si>
  <si>
    <t xml:space="preserve">Encofrado, vaciado de concreto, desencofrado </t>
  </si>
  <si>
    <t>Exposición del personal  a los rayos solares (radiación UV) durante las labores a cielo abierto</t>
  </si>
  <si>
    <t xml:space="preserve">Derivados de la Tarea :  Trabajo repetitivo o en cadena, monotonía, </t>
  </si>
  <si>
    <t xml:space="preserve">Psicosocial </t>
  </si>
  <si>
    <t>Preparación del terreno para iniciar cimentación de construcción (Localización y replanteo)</t>
  </si>
  <si>
    <t xml:space="preserve">Baja calidad y estrés </t>
  </si>
  <si>
    <t xml:space="preserve">Excavaciones </t>
  </si>
  <si>
    <t xml:space="preserve">utilización de bloqueador y suministro de ropa de trabajo </t>
  </si>
  <si>
    <t xml:space="preserve">Fenomenos naturales </t>
  </si>
  <si>
    <t xml:space="preserve">Condiciones de seguridad </t>
  </si>
  <si>
    <t>Contacto Superficies y elementos ásperos</t>
  </si>
  <si>
    <t>Tiempos de entrega, altos niveles de responsabilidad, gran nivel de cuidado al realizar labores que implican riesgos altos para los trabajadores y la población en general.</t>
  </si>
  <si>
    <t>Levantamiento de cargas, transporte de cargas.</t>
  </si>
  <si>
    <t xml:space="preserve">Fenomenos Naturales </t>
  </si>
  <si>
    <t xml:space="preserve">Caida por desplazamiento de superficie irregular </t>
  </si>
  <si>
    <t>Caida  a distinto nivel.</t>
  </si>
  <si>
    <t xml:space="preserve">Desplazamiento vehicular  para el ingreso de la obra </t>
  </si>
  <si>
    <t xml:space="preserve">Accidentes de transito </t>
  </si>
  <si>
    <t>Exámenes medicos periódicos</t>
  </si>
  <si>
    <t xml:space="preserve">Enfermedad  laboral Hipoacusia </t>
  </si>
  <si>
    <t>hipoacusia laboral</t>
  </si>
  <si>
    <t xml:space="preserve">protección auditiva, </t>
  </si>
  <si>
    <t>Hernias, dolores discales .Escoliosis, lumbagos</t>
  </si>
  <si>
    <t>Dolores cervicales y lumbares, hernias, desviación de disco lumbar, espasmo muscular</t>
  </si>
  <si>
    <t>Síndrome del túnel carpiano,  mango rotador, entumecimiento y dolor en los miembros superiores.</t>
  </si>
  <si>
    <t xml:space="preserve">Capacitación sobre   pausas activas.PVE Prevención de lesiones osteomusculares </t>
  </si>
  <si>
    <t>Manipulación de maquinaria pesada retroexcavadoras, piloteadora</t>
  </si>
  <si>
    <t>Capacitación sobre el manejo de cargas, Programa de mantenimiento preventivo y correctivo de maquinaria y equipo</t>
  </si>
  <si>
    <t xml:space="preserve">Capacitación de autocuidado, inspección herramientas  manuales </t>
  </si>
  <si>
    <t xml:space="preserve">Señalización del sitio de trabajo, pre opearcional de maquinaria, programa de mantenimiento preventivo y correctivo de maquinaria </t>
  </si>
  <si>
    <t xml:space="preserve">Atrapamiento,  lesiones, fracturas. </t>
  </si>
  <si>
    <t>heridas, traumas, cuerpo extraño en ojos, golpes, contusiones.</t>
  </si>
  <si>
    <t xml:space="preserve">Ninguno </t>
  </si>
  <si>
    <t xml:space="preserve">No </t>
  </si>
  <si>
    <t xml:space="preserve">Caidas a propia altura, golpes a resbalar </t>
  </si>
  <si>
    <t xml:space="preserve">Señalizacion en desniveles, demarcación áreas de trabajo </t>
  </si>
  <si>
    <t xml:space="preserve">Capacitación autocuidado, verificacion del area de trabajo antes de iniciar trabajos </t>
  </si>
  <si>
    <t>Caida a propia altura</t>
  </si>
  <si>
    <t xml:space="preserve">Señalización y demarcación - Charlas de divulgación de sitios de trabajo no seguros por desnivel </t>
  </si>
  <si>
    <t xml:space="preserve">Botas de seguridad </t>
  </si>
  <si>
    <t>Hojas de vida de todos los equipos y herramientas menores del proyecto</t>
  </si>
  <si>
    <t xml:space="preserve">Público </t>
  </si>
  <si>
    <t xml:space="preserve">Descargas eléctricas de baja tensión, aritmias cardiacas   </t>
  </si>
  <si>
    <t xml:space="preserve">Demarcación y señalización del área </t>
  </si>
  <si>
    <t xml:space="preserve">Capacitación y charla de seguridad de riesgo eléctrico, entrega y uso de elementos de protección personal </t>
  </si>
  <si>
    <t xml:space="preserve">Riesgo de electrocucion al acceder a los tableros electricos de baja tensión </t>
  </si>
  <si>
    <t xml:space="preserve">Descargar eléctricas baja tensión, aritmias cardiacas </t>
  </si>
  <si>
    <t xml:space="preserve">Demarcación y señalización del area perimetral de la planta, para evitar el acceso de personal no autorizado </t>
  </si>
  <si>
    <t xml:space="preserve">Señalización y demarcación de areas de trabajo en alturas </t>
  </si>
  <si>
    <t>Caida de elementos u objetos</t>
  </si>
  <si>
    <t>señalizacion y demarcacion de puntos de acopio de material de playa, de hierro, de tuberia, de chatarra</t>
  </si>
  <si>
    <t xml:space="preserve">Limpieza areas alrededor de las estructuras </t>
  </si>
  <si>
    <t xml:space="preserve">Politraumatismo </t>
  </si>
  <si>
    <t xml:space="preserve">Capacitacion al personal  riesgo vial, chequeos preoperacionales . Programa de seguridad vial </t>
  </si>
  <si>
    <t xml:space="preserve">Si </t>
  </si>
  <si>
    <t xml:space="preserve">Muerte, Lesiones y fracturas graves </t>
  </si>
  <si>
    <t xml:space="preserve">Señalización y demarcaci{on del area </t>
  </si>
  <si>
    <t xml:space="preserve">Capacitacion trabajo en alturas nivel avanzado </t>
  </si>
  <si>
    <t xml:space="preserve">Señalizacion y demarcacion,  Procedimiento de trabajo seguro en alturas </t>
  </si>
  <si>
    <t xml:space="preserve">Demarcación de  excavación </t>
  </si>
  <si>
    <t xml:space="preserve">Capacitación excavaciones, espacios confinados, uso epp, Plan de emergencias </t>
  </si>
  <si>
    <t xml:space="preserve">Señalización y demarcación, entrega de pito al personal  que ingresa a la excavación </t>
  </si>
  <si>
    <t xml:space="preserve">Entrega y uso de elmentps de  protección personal  linternas, protector respiratorio, casco y gafas </t>
  </si>
  <si>
    <t xml:space="preserve">Trabajo con vibración </t>
  </si>
  <si>
    <t>Trabajo en caliente, Trabajo con Pulidoras Chispa</t>
  </si>
  <si>
    <t xml:space="preserve">Adormecimiento de los miembros sueperiores, enfermedades renales, patologías lumbales, dolor de cintura </t>
  </si>
  <si>
    <t xml:space="preserve">Chequeos pre operacionales y hoja de vida de la maquina, programa de mantenimiento preventivo </t>
  </si>
  <si>
    <t xml:space="preserve">Capacitación al trabajador sobre importancia pausas activas frecuentes, entrega d eelmentos de protección personal </t>
  </si>
  <si>
    <t>Quemaduras, descargas electricas</t>
  </si>
  <si>
    <t xml:space="preserve">Hoja de vida y ficha técnica del equipo </t>
  </si>
  <si>
    <t xml:space="preserve">Uso de elementos de protección personal </t>
  </si>
  <si>
    <t xml:space="preserve">Eléctrico </t>
  </si>
  <si>
    <t xml:space="preserve">Perdida de materiales, equipos y  herramientas, resfriados, golpes </t>
  </si>
  <si>
    <t>Entrega de elementos de protección (Impermeable, casco)</t>
  </si>
  <si>
    <t xml:space="preserve">Quemaduras de primer y segundo grad, dermatits </t>
  </si>
  <si>
    <t xml:space="preserve">Uso de dotación manga larga </t>
  </si>
  <si>
    <t>Generación Material particualado</t>
  </si>
  <si>
    <t xml:space="preserve">Enfermedades respiratorias y  oculares </t>
  </si>
  <si>
    <t xml:space="preserve">Enfermedades respiratorias, afectación de vias respiratorias, gripa. </t>
  </si>
  <si>
    <t xml:space="preserve">Hidratación del terreno para evitar la generación de material particulado </t>
  </si>
  <si>
    <t>Uso de elementos de protección personal (Protección respiratoria apropiada)</t>
  </si>
  <si>
    <t xml:space="preserve">Quimico </t>
  </si>
  <si>
    <t xml:space="preserve">Capacitación de como disminuir el estrés PVE Riesgo Pisocosocial </t>
  </si>
  <si>
    <t>Irritación de la dermis y/o Vías respiratorias -  Alergias respiratorias,</t>
  </si>
  <si>
    <t xml:space="preserve">Digitación, facturación de cortes,pagos de nominas, planeación de labores de la obras </t>
  </si>
  <si>
    <t xml:space="preserve">SI </t>
  </si>
  <si>
    <t xml:space="preserve">ADMINISTRATICÓN DE OBRA </t>
  </si>
  <si>
    <t xml:space="preserve">Manejo de herramientas de oficina </t>
  </si>
  <si>
    <t xml:space="preserve">Ruido  ocasionalmente </t>
  </si>
  <si>
    <t xml:space="preserve">Cefálea  y estrés </t>
  </si>
  <si>
    <t xml:space="preserve">Realización de pausas activas, PVE Lesiones Osteomuscuales </t>
  </si>
  <si>
    <t>Posición sedente prolongada</t>
  </si>
  <si>
    <t xml:space="preserve">Uso de sillas ergonomicas, apoyapies, accesorios ergonomicos </t>
  </si>
  <si>
    <t xml:space="preserve">Choques  con vehículos, al entrar y salir vehículos o camiones del proyecto. </t>
  </si>
  <si>
    <t>Señalización informativa a las salidas de la obra (peligro entrada y salida de camiones y vehículos)</t>
  </si>
  <si>
    <t xml:space="preserve">Conductor  calificado , Capacitacion manejo defensivo </t>
  </si>
  <si>
    <t xml:space="preserve">Lesionews, fracturas, muerte </t>
  </si>
  <si>
    <t xml:space="preserve">Programa de seguridad vial </t>
  </si>
  <si>
    <t xml:space="preserve">Uso de elemntos de protección personal: Guantes, gafas de seguridad </t>
  </si>
  <si>
    <t xml:space="preserve">Verificacióny mantenimiento de vehiculo </t>
  </si>
  <si>
    <t xml:space="preserve"> suministro de ropa de trabajo </t>
  </si>
  <si>
    <t xml:space="preserve">Traslado a los frentes de obra </t>
  </si>
  <si>
    <t xml:space="preserve">Chequeo preoperacional del vehiculo </t>
  </si>
  <si>
    <t>Mantenimiento constante y preventivo del vehiculo</t>
  </si>
  <si>
    <t xml:space="preserve">Instalacion de tuberia </t>
  </si>
  <si>
    <t>CONDUCCIONES Y REDES</t>
  </si>
  <si>
    <t>Protector respiratorio, monogafas, casco, botas de seguridad.</t>
  </si>
  <si>
    <t>limpieza   de filtros</t>
  </si>
  <si>
    <t>guantes de caucho</t>
  </si>
  <si>
    <t>uso de tapa bocas</t>
  </si>
  <si>
    <t>desinfeccion con hipoclorito de sodio</t>
  </si>
  <si>
    <t>BAJO</t>
  </si>
  <si>
    <t>caidas en altura</t>
  </si>
  <si>
    <t>señalizacion de area de trabajo</t>
  </si>
  <si>
    <t xml:space="preserve"> instalacion de sistema de proteccion de caidas</t>
  </si>
  <si>
    <t>impermeabilizacion de filtros</t>
  </si>
  <si>
    <t>, mango rotador, entumecimiento y dolor en los miembros superiores.</t>
  </si>
  <si>
    <t>Caida dealtura</t>
  </si>
  <si>
    <t>ALTO</t>
  </si>
  <si>
    <t>instalacion de lineas de vida</t>
  </si>
  <si>
    <t>personal certificado en cursos de alturas y examenes medicos vigentes</t>
  </si>
  <si>
    <t>utilizar equipos para trabajo seguro de alturas( arnes,eslinga  de posicionamiento,linea de vida)</t>
  </si>
  <si>
    <t>manipulacion de material de rio y cantera</t>
  </si>
  <si>
    <t>biologico</t>
  </si>
  <si>
    <t>uso de elementos de proteccion personal</t>
  </si>
  <si>
    <t>ACEPTABLE</t>
  </si>
  <si>
    <t>ALERGIAS</t>
  </si>
  <si>
    <t>uso de guantes en todo momento</t>
  </si>
  <si>
    <t>señalización de obligación sobre uso de epp</t>
  </si>
  <si>
    <t>uso de carretillas / poleas</t>
  </si>
  <si>
    <t xml:space="preserve"> leccion mango rotador</t>
  </si>
  <si>
    <t>Realización de pausas activas/rrotacion de tareas</t>
  </si>
  <si>
    <t>vaciado Y llenado de material filtrante</t>
  </si>
  <si>
    <t>Condiciones de orden y aseo e</t>
  </si>
  <si>
    <t>Trabajo de  con andamios para realizar trabajo impermeabilizacion  muros</t>
  </si>
  <si>
    <t>Fisico</t>
  </si>
  <si>
    <t>Fenomenos Naturales (tormenta electrica)</t>
  </si>
  <si>
    <t>Divulgacion de este riego con todos los colaboradores y que medidas tomar en caso de emergencia.</t>
  </si>
  <si>
    <t>NO ACEPTABLE</t>
  </si>
  <si>
    <t>Fisicos</t>
  </si>
  <si>
    <t>fisicos</t>
  </si>
  <si>
    <t>Contacto con combustible (gases, vapores)</t>
  </si>
  <si>
    <t>Qimicos</t>
  </si>
  <si>
    <t>PLANTA DE TRATAMIENTO SOCORRO SANTANDER</t>
  </si>
  <si>
    <t xml:space="preserve"> PTAP SOCORRO SANTANDER</t>
  </si>
  <si>
    <t>PTAP SOCORRO SANTANDER</t>
  </si>
  <si>
    <t>Trabajo con pulidoras (material particulado)</t>
  </si>
  <si>
    <t>Golpes, lesiones, fracturas, otros</t>
  </si>
  <si>
    <t>alergias, picazon, hongos</t>
  </si>
  <si>
    <t>condiciones de seguridad</t>
  </si>
  <si>
    <t>caídas a distinto nivel, lesiones, traumas, goles, cefaleas</t>
  </si>
  <si>
    <t>dermatitis</t>
  </si>
  <si>
    <t>Quimico</t>
  </si>
  <si>
    <t>Vaciado de concreto en espacios confinados (gases y vapores)</t>
  </si>
  <si>
    <t>Manipulación de pulidora (exposicion a temperaturas extremas)</t>
  </si>
  <si>
    <t>superficies de trabajo irregulares y con diferencia de nivel</t>
  </si>
  <si>
    <t>REVISIÓN: 0.1</t>
  </si>
  <si>
    <t>CODIGO: PC-GI-R-018</t>
  </si>
  <si>
    <t>PAGINA: 1 de 4</t>
  </si>
  <si>
    <t>PAGINA:  2 de 4</t>
  </si>
  <si>
    <t>PAGINA:  3 de 4</t>
  </si>
  <si>
    <t>PAGINA:  4 de 4</t>
  </si>
  <si>
    <t>01 de Febrero de 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</si>
</sst>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2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Calibri"/>
      <family val="2"/>
    </font>
    <font>
      <sz val="12"/>
      <name val="Arial"/>
      <family val="2"/>
    </font>
    <font>
      <b/>
      <sz val="10"/>
      <name val="Arial"/>
      <family val="2"/>
    </font>
    <font>
      <b/>
      <sz val="12"/>
      <color theme="1"/>
      <name val="Arial"/>
      <family val="2"/>
    </font>
    <font>
      <sz val="10"/>
      <color theme="0"/>
      <name val="Arial Narrow"/>
      <family val="2"/>
    </font>
    <font>
      <sz val="11"/>
      <color theme="0"/>
      <name val="Arial Narrow"/>
      <family val="2"/>
    </font>
    <font>
      <sz val="7"/>
      <color theme="0"/>
      <name val="Arial Narrow"/>
      <family val="2"/>
    </font>
    <font>
      <sz val="8"/>
      <color theme="0"/>
      <name val="Arial Narrow"/>
      <family val="2"/>
    </font>
    <font>
      <b/>
      <sz val="9"/>
      <color theme="0"/>
      <name val="Arial Narrow"/>
      <family val="2"/>
    </font>
    <font>
      <sz val="8"/>
      <name val="Arial Narrow"/>
      <family val="2"/>
    </font>
    <font>
      <sz val="8"/>
      <color theme="1"/>
      <name val="Arial Narrow"/>
      <family val="2"/>
    </font>
    <font>
      <sz val="8"/>
      <color indexed="8"/>
      <name val="Arial Narrow"/>
      <family val="2"/>
    </font>
    <font>
      <sz val="8"/>
      <color rgb="FFFF0000"/>
      <name val="Arial Narrow"/>
      <family val="2"/>
    </font>
    <font>
      <sz val="11"/>
      <color theme="1"/>
      <name val="Arial Narrow"/>
      <family val="2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b/>
      <sz val="8"/>
      <name val="Arial Narrow"/>
      <family val="2"/>
    </font>
    <font>
      <b/>
      <sz val="8"/>
      <color theme="1"/>
      <name val="Arial Narrow"/>
      <family val="2"/>
    </font>
    <font>
      <b/>
      <sz val="11"/>
      <color theme="1"/>
      <name val="Arial Narrow"/>
      <family val="2"/>
    </font>
    <font>
      <b/>
      <sz val="14"/>
      <color theme="1"/>
      <name val="Arial Narrow"/>
      <family val="2"/>
    </font>
    <font>
      <b/>
      <sz val="12"/>
      <name val="Arial Narrow"/>
      <family val="2"/>
    </font>
    <font>
      <sz val="10"/>
      <name val="Arial Narrow"/>
      <family val="2"/>
    </font>
    <font>
      <b/>
      <sz val="10"/>
      <name val="Arial Narrow"/>
      <family val="2"/>
    </font>
    <font>
      <sz val="10"/>
      <color theme="1"/>
      <name val="Arial Narrow"/>
      <family val="2"/>
    </font>
    <font>
      <b/>
      <sz val="9"/>
      <name val="Arial Narrow"/>
      <family val="2"/>
    </font>
    <font>
      <sz val="9"/>
      <name val="Arial Narrow"/>
      <family val="2"/>
    </font>
    <font>
      <sz val="9"/>
      <color theme="1"/>
      <name val="Arial Narrow"/>
      <family val="2"/>
    </font>
    <font>
      <b/>
      <sz val="14"/>
      <color theme="0"/>
      <name val="Arial Narrow"/>
      <family val="2"/>
    </font>
    <font>
      <b/>
      <sz val="10"/>
      <color theme="0"/>
      <name val="Arial Narrow"/>
      <family val="2"/>
    </font>
    <font>
      <sz val="9"/>
      <color indexed="81"/>
      <name val="Tahoma"/>
      <family val="2"/>
    </font>
    <font>
      <sz val="11"/>
      <name val="Arial Narrow"/>
      <family val="2"/>
    </font>
    <font>
      <b/>
      <sz val="11"/>
      <name val="Arial Narrow"/>
      <family val="2"/>
    </font>
    <font>
      <b/>
      <sz val="10"/>
      <color theme="1"/>
      <name val="Arial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b/>
      <sz val="11"/>
      <color theme="0"/>
      <name val="Arial Narrow"/>
      <family val="2"/>
    </font>
    <font>
      <sz val="11"/>
      <name val="Arial"/>
      <family val="2"/>
    </font>
    <font>
      <sz val="14"/>
      <color theme="1"/>
      <name val="Arial"/>
      <family val="2"/>
    </font>
    <font>
      <b/>
      <sz val="22"/>
      <color theme="1"/>
      <name val="Arial Narrow"/>
      <family val="2"/>
    </font>
    <font>
      <b/>
      <sz val="22"/>
      <name val="Arial Narrow"/>
      <family val="2"/>
    </font>
  </fonts>
  <fills count="24">
    <fill>
      <patternFill patternType="none"/>
    </fill>
    <fill>
      <patternFill patternType="gray125"/>
    </fill>
    <fill>
      <patternFill patternType="solid">
        <fgColor indexed="5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0033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3333FF"/>
        <bgColor indexed="64"/>
      </patternFill>
    </fill>
    <fill>
      <patternFill patternType="solid">
        <fgColor rgb="FF006699"/>
        <bgColor indexed="64"/>
      </patternFill>
    </fill>
    <fill>
      <patternFill patternType="solid">
        <fgColor rgb="FF6699FF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indexed="9"/>
        <bgColor indexed="64"/>
      </patternFill>
    </fill>
  </fills>
  <borders count="5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</borders>
  <cellStyleXfs count="2">
    <xf numFmtId="0" fontId="0" fillId="0" borderId="0"/>
    <xf numFmtId="0" fontId="1" fillId="0" borderId="0"/>
  </cellStyleXfs>
  <cellXfs count="470">
    <xf numFmtId="0" fontId="0" fillId="0" borderId="0" xfId="0"/>
    <xf numFmtId="0" fontId="0" fillId="0" borderId="0" xfId="0" applyFill="1" applyBorder="1" applyAlignment="1"/>
    <xf numFmtId="0" fontId="0" fillId="0" borderId="0" xfId="0" applyFill="1" applyBorder="1"/>
    <xf numFmtId="0" fontId="0" fillId="0" borderId="0" xfId="0" applyFill="1"/>
    <xf numFmtId="0" fontId="0" fillId="0" borderId="0" xfId="0" applyAlignment="1">
      <alignment textRotation="90"/>
    </xf>
    <xf numFmtId="0" fontId="0" fillId="0" borderId="0" xfId="0" applyAlignment="1"/>
    <xf numFmtId="0" fontId="3" fillId="0" borderId="0" xfId="0" applyFont="1" applyAlignment="1"/>
    <xf numFmtId="0" fontId="3" fillId="0" borderId="0" xfId="0" applyFont="1" applyAlignment="1">
      <alignment vertical="center"/>
    </xf>
    <xf numFmtId="0" fontId="3" fillId="0" borderId="0" xfId="0" quotePrefix="1" applyFont="1" applyAlignment="1">
      <alignment horizontal="left" vertical="center"/>
    </xf>
    <xf numFmtId="0" fontId="0" fillId="8" borderId="0" xfId="0" applyFill="1"/>
    <xf numFmtId="0" fontId="1" fillId="8" borderId="0" xfId="0" applyFont="1" applyFill="1" applyBorder="1" applyAlignment="1">
      <alignment wrapText="1"/>
    </xf>
    <xf numFmtId="0" fontId="0" fillId="8" borderId="0" xfId="0" applyFill="1" applyBorder="1"/>
    <xf numFmtId="0" fontId="0" fillId="8" borderId="0" xfId="0" applyFill="1" applyBorder="1" applyAlignment="1"/>
    <xf numFmtId="0" fontId="1" fillId="0" borderId="0" xfId="0" applyFont="1"/>
    <xf numFmtId="0" fontId="4" fillId="0" borderId="0" xfId="0" applyFont="1" applyFill="1" applyAlignment="1">
      <alignment horizontal="justify" wrapText="1"/>
    </xf>
    <xf numFmtId="0" fontId="0" fillId="0" borderId="43" xfId="0" applyBorder="1" applyAlignment="1"/>
    <xf numFmtId="0" fontId="0" fillId="0" borderId="0" xfId="0" applyBorder="1" applyAlignment="1"/>
    <xf numFmtId="0" fontId="0" fillId="0" borderId="30" xfId="0" applyBorder="1" applyAlignment="1"/>
    <xf numFmtId="0" fontId="7" fillId="13" borderId="19" xfId="0" applyFont="1" applyFill="1" applyBorder="1"/>
    <xf numFmtId="0" fontId="9" fillId="13" borderId="47" xfId="0" applyFont="1" applyFill="1" applyBorder="1" applyAlignment="1">
      <alignment horizontal="center" vertical="center" textRotation="90"/>
    </xf>
    <xf numFmtId="0" fontId="9" fillId="13" borderId="47" xfId="0" applyFont="1" applyFill="1" applyBorder="1" applyAlignment="1">
      <alignment horizontal="center" vertical="center" textRotation="90" wrapText="1"/>
    </xf>
    <xf numFmtId="0" fontId="10" fillId="13" borderId="47" xfId="0" applyFont="1" applyFill="1" applyBorder="1" applyAlignment="1">
      <alignment horizontal="center" vertical="center" textRotation="90"/>
    </xf>
    <xf numFmtId="0" fontId="9" fillId="13" borderId="48" xfId="0" applyFont="1" applyFill="1" applyBorder="1" applyAlignment="1">
      <alignment horizontal="center" vertical="center" textRotation="90" wrapText="1"/>
    </xf>
    <xf numFmtId="0" fontId="9" fillId="13" borderId="49" xfId="0" applyFont="1" applyFill="1" applyBorder="1" applyAlignment="1">
      <alignment horizontal="center" vertical="center" textRotation="90" wrapText="1"/>
    </xf>
    <xf numFmtId="0" fontId="8" fillId="13" borderId="47" xfId="0" applyFont="1" applyFill="1" applyBorder="1" applyAlignment="1">
      <alignment horizontal="center" vertical="center" textRotation="90" wrapText="1"/>
    </xf>
    <xf numFmtId="1" fontId="9" fillId="13" borderId="49" xfId="0" applyNumberFormat="1" applyFont="1" applyFill="1" applyBorder="1" applyAlignment="1">
      <alignment horizontal="center" vertical="center" textRotation="90" wrapText="1"/>
    </xf>
    <xf numFmtId="0" fontId="7" fillId="13" borderId="0" xfId="0" applyFont="1" applyFill="1" applyBorder="1"/>
    <xf numFmtId="0" fontId="11" fillId="12" borderId="6" xfId="0" applyFont="1" applyFill="1" applyBorder="1" applyAlignment="1">
      <alignment horizontal="center" vertical="center" wrapText="1"/>
    </xf>
    <xf numFmtId="0" fontId="12" fillId="12" borderId="6" xfId="0" applyFont="1" applyFill="1" applyBorder="1" applyAlignment="1">
      <alignment horizontal="center" vertical="center" wrapText="1"/>
    </xf>
    <xf numFmtId="0" fontId="11" fillId="12" borderId="6" xfId="0" applyFont="1" applyFill="1" applyBorder="1" applyAlignment="1">
      <alignment horizontal="center" vertical="center" textRotation="90" wrapText="1"/>
    </xf>
    <xf numFmtId="0" fontId="12" fillId="12" borderId="6" xfId="0" applyFont="1" applyFill="1" applyBorder="1" applyAlignment="1">
      <alignment horizontal="center" vertical="center"/>
    </xf>
    <xf numFmtId="0" fontId="11" fillId="12" borderId="6" xfId="0" applyFont="1" applyFill="1" applyBorder="1" applyAlignment="1">
      <alignment vertical="center" wrapText="1"/>
    </xf>
    <xf numFmtId="0" fontId="13" fillId="12" borderId="6" xfId="0" applyFont="1" applyFill="1" applyBorder="1" applyAlignment="1">
      <alignment vertical="center" wrapText="1"/>
    </xf>
    <xf numFmtId="0" fontId="13" fillId="12" borderId="6" xfId="0" applyFont="1" applyFill="1" applyBorder="1" applyAlignment="1">
      <alignment horizontal="center" vertical="center" wrapText="1"/>
    </xf>
    <xf numFmtId="0" fontId="13" fillId="11" borderId="6" xfId="0" applyFont="1" applyFill="1" applyBorder="1" applyAlignment="1">
      <alignment horizontal="center" vertical="center" textRotation="90" wrapText="1"/>
    </xf>
    <xf numFmtId="0" fontId="12" fillId="12" borderId="6" xfId="0" applyFont="1" applyFill="1" applyBorder="1" applyAlignment="1">
      <alignment horizontal="left" vertical="center" wrapText="1" indent="1"/>
    </xf>
    <xf numFmtId="0" fontId="11" fillId="12" borderId="6" xfId="0" applyFont="1" applyFill="1" applyBorder="1" applyAlignment="1">
      <alignment horizontal="left" vertical="center" wrapText="1" indent="1"/>
    </xf>
    <xf numFmtId="0" fontId="13" fillId="12" borderId="6" xfId="0" applyFont="1" applyFill="1" applyBorder="1" applyAlignment="1">
      <alignment horizontal="left" vertical="center" wrapText="1" indent="1"/>
    </xf>
    <xf numFmtId="49" fontId="11" fillId="12" borderId="6" xfId="0" applyNumberFormat="1" applyFont="1" applyFill="1" applyBorder="1" applyAlignment="1">
      <alignment horizontal="center" vertical="center" wrapText="1"/>
    </xf>
    <xf numFmtId="0" fontId="13" fillId="10" borderId="1" xfId="0" applyFont="1" applyFill="1" applyBorder="1" applyAlignment="1">
      <alignment horizontal="center" vertical="center" textRotation="90" wrapText="1"/>
    </xf>
    <xf numFmtId="0" fontId="12" fillId="9" borderId="1" xfId="0" applyFont="1" applyFill="1" applyBorder="1" applyAlignment="1">
      <alignment horizontal="center" vertical="center" textRotation="90" wrapText="1"/>
    </xf>
    <xf numFmtId="0" fontId="11" fillId="12" borderId="1" xfId="0" applyFont="1" applyFill="1" applyBorder="1" applyAlignment="1">
      <alignment horizontal="center" vertical="center" wrapText="1"/>
    </xf>
    <xf numFmtId="0" fontId="11" fillId="12" borderId="1" xfId="0" applyFont="1" applyFill="1" applyBorder="1" applyAlignment="1">
      <alignment horizontal="center" vertical="center" textRotation="90"/>
    </xf>
    <xf numFmtId="0" fontId="11" fillId="12" borderId="1" xfId="0" applyFont="1" applyFill="1" applyBorder="1" applyAlignment="1">
      <alignment horizontal="center" vertical="center" textRotation="90" wrapText="1"/>
    </xf>
    <xf numFmtId="0" fontId="12" fillId="12" borderId="1" xfId="0" applyFont="1" applyFill="1" applyBorder="1" applyAlignment="1">
      <alignment horizontal="center" vertical="center"/>
    </xf>
    <xf numFmtId="0" fontId="11" fillId="12" borderId="1" xfId="0" applyFont="1" applyFill="1" applyBorder="1" applyAlignment="1">
      <alignment vertical="center" wrapText="1"/>
    </xf>
    <xf numFmtId="0" fontId="13" fillId="12" borderId="1" xfId="0" applyFont="1" applyFill="1" applyBorder="1" applyAlignment="1">
      <alignment vertical="center" wrapText="1"/>
    </xf>
    <xf numFmtId="0" fontId="12" fillId="12" borderId="1" xfId="0" applyFont="1" applyFill="1" applyBorder="1" applyAlignment="1">
      <alignment horizontal="center" vertical="center" wrapText="1"/>
    </xf>
    <xf numFmtId="0" fontId="13" fillId="12" borderId="1" xfId="0" applyFont="1" applyFill="1" applyBorder="1" applyAlignment="1">
      <alignment horizontal="center" vertical="center" wrapText="1"/>
    </xf>
    <xf numFmtId="0" fontId="13" fillId="12" borderId="1" xfId="0" applyFont="1" applyFill="1" applyBorder="1" applyAlignment="1">
      <alignment horizontal="center" vertical="center" textRotation="90" wrapText="1"/>
    </xf>
    <xf numFmtId="0" fontId="12" fillId="12" borderId="1" xfId="0" applyFont="1" applyFill="1" applyBorder="1" applyAlignment="1">
      <alignment horizontal="left" vertical="center" wrapText="1" indent="1"/>
    </xf>
    <xf numFmtId="0" fontId="11" fillId="12" borderId="1" xfId="0" applyFont="1" applyFill="1" applyBorder="1" applyAlignment="1">
      <alignment horizontal="left" vertical="center" wrapText="1" indent="1"/>
    </xf>
    <xf numFmtId="0" fontId="13" fillId="12" borderId="1" xfId="0" applyFont="1" applyFill="1" applyBorder="1" applyAlignment="1">
      <alignment horizontal="left" vertical="center" wrapText="1" indent="1"/>
    </xf>
    <xf numFmtId="49" fontId="11" fillId="12" borderId="1" xfId="0" applyNumberFormat="1" applyFont="1" applyFill="1" applyBorder="1" applyAlignment="1">
      <alignment horizontal="center" vertical="center" wrapText="1"/>
    </xf>
    <xf numFmtId="0" fontId="11" fillId="12" borderId="2" xfId="0" applyFont="1" applyFill="1" applyBorder="1" applyAlignment="1">
      <alignment horizontal="center" vertical="center"/>
    </xf>
    <xf numFmtId="0" fontId="14" fillId="12" borderId="1" xfId="0" applyFont="1" applyFill="1" applyBorder="1" applyAlignment="1">
      <alignment horizontal="center" vertical="center" textRotation="90" wrapText="1"/>
    </xf>
    <xf numFmtId="0" fontId="11" fillId="12" borderId="1" xfId="0" applyFont="1" applyFill="1" applyBorder="1" applyAlignment="1">
      <alignment horizontal="center" vertical="center"/>
    </xf>
    <xf numFmtId="0" fontId="14" fillId="12" borderId="1" xfId="0" applyFont="1" applyFill="1" applyBorder="1" applyAlignment="1">
      <alignment horizontal="center" vertical="center" wrapText="1"/>
    </xf>
    <xf numFmtId="0" fontId="14" fillId="12" borderId="1" xfId="0" applyFont="1" applyFill="1" applyBorder="1" applyAlignment="1">
      <alignment horizontal="left" vertical="center" wrapText="1" indent="1"/>
    </xf>
    <xf numFmtId="0" fontId="9" fillId="13" borderId="47" xfId="0" applyFont="1" applyFill="1" applyBorder="1" applyAlignment="1">
      <alignment horizontal="center" vertical="center" textRotation="90" wrapText="1"/>
    </xf>
    <xf numFmtId="0" fontId="11" fillId="12" borderId="1" xfId="0" applyFont="1" applyFill="1" applyBorder="1" applyAlignment="1">
      <alignment horizontal="center" vertical="center" wrapText="1"/>
    </xf>
    <xf numFmtId="0" fontId="7" fillId="13" borderId="8" xfId="0" applyFont="1" applyFill="1" applyBorder="1"/>
    <xf numFmtId="0" fontId="12" fillId="14" borderId="6" xfId="0" applyFont="1" applyFill="1" applyBorder="1" applyAlignment="1">
      <alignment horizontal="center" vertical="center"/>
    </xf>
    <xf numFmtId="0" fontId="12" fillId="6" borderId="1" xfId="0" applyFont="1" applyFill="1" applyBorder="1" applyAlignment="1">
      <alignment horizontal="center" vertical="center" textRotation="90" wrapText="1"/>
    </xf>
    <xf numFmtId="0" fontId="11" fillId="12" borderId="6" xfId="0" applyFont="1" applyFill="1" applyBorder="1" applyAlignment="1">
      <alignment horizontal="center" vertical="center" textRotation="90"/>
    </xf>
    <xf numFmtId="0" fontId="11" fillId="12" borderId="6" xfId="0" applyFont="1" applyFill="1" applyBorder="1" applyAlignment="1">
      <alignment horizontal="center" vertical="center"/>
    </xf>
    <xf numFmtId="0" fontId="12" fillId="12" borderId="0" xfId="0" applyFont="1" applyFill="1" applyAlignment="1">
      <alignment vertical="center" wrapText="1"/>
    </xf>
    <xf numFmtId="0" fontId="14" fillId="12" borderId="6" xfId="0" applyFont="1" applyFill="1" applyBorder="1" applyAlignment="1">
      <alignment horizontal="center" vertical="center" wrapText="1"/>
    </xf>
    <xf numFmtId="0" fontId="14" fillId="12" borderId="6" xfId="0" applyFont="1" applyFill="1" applyBorder="1" applyAlignment="1">
      <alignment horizontal="left" vertical="center" wrapText="1" indent="1"/>
    </xf>
    <xf numFmtId="0" fontId="11" fillId="12" borderId="1" xfId="0" applyFont="1" applyFill="1" applyBorder="1" applyAlignment="1">
      <alignment horizontal="center" vertical="center" wrapText="1"/>
    </xf>
    <xf numFmtId="0" fontId="11" fillId="12" borderId="1" xfId="0" applyFont="1" applyFill="1" applyBorder="1" applyAlignment="1">
      <alignment horizontal="center" vertical="center" wrapText="1"/>
    </xf>
    <xf numFmtId="0" fontId="18" fillId="12" borderId="1" xfId="0" applyFont="1" applyFill="1" applyBorder="1" applyAlignment="1">
      <alignment horizontal="center" vertical="center" wrapText="1"/>
    </xf>
    <xf numFmtId="0" fontId="11" fillId="12" borderId="1" xfId="0" applyFont="1" applyFill="1" applyBorder="1" applyAlignment="1">
      <alignment horizontal="center" vertical="center" wrapText="1"/>
    </xf>
    <xf numFmtId="0" fontId="12" fillId="6" borderId="1" xfId="0" applyFont="1" applyFill="1" applyBorder="1" applyAlignment="1">
      <alignment horizontal="center" vertical="center" textRotation="90" wrapText="1"/>
    </xf>
    <xf numFmtId="0" fontId="11" fillId="12" borderId="6" xfId="0" applyFont="1" applyFill="1" applyBorder="1" applyAlignment="1">
      <alignment horizontal="center" vertical="center" wrapText="1"/>
    </xf>
    <xf numFmtId="0" fontId="14" fillId="12" borderId="6" xfId="0" applyFont="1" applyFill="1" applyBorder="1" applyAlignment="1">
      <alignment horizontal="center" vertical="center" textRotation="90" wrapText="1"/>
    </xf>
    <xf numFmtId="0" fontId="12" fillId="12" borderId="5" xfId="0" applyFont="1" applyFill="1" applyBorder="1" applyAlignment="1">
      <alignment horizontal="center" vertical="center"/>
    </xf>
    <xf numFmtId="0" fontId="12" fillId="14" borderId="5" xfId="0" applyFont="1" applyFill="1" applyBorder="1" applyAlignment="1">
      <alignment horizontal="center" vertical="center"/>
    </xf>
    <xf numFmtId="0" fontId="12" fillId="12" borderId="1" xfId="0" applyFont="1" applyFill="1" applyBorder="1" applyAlignment="1">
      <alignment vertical="center" wrapText="1"/>
    </xf>
    <xf numFmtId="0" fontId="11" fillId="12" borderId="6" xfId="0" applyFont="1" applyFill="1" applyBorder="1" applyAlignment="1">
      <alignment horizontal="center" vertical="center" wrapText="1"/>
    </xf>
    <xf numFmtId="0" fontId="12" fillId="6" borderId="1" xfId="0" applyFont="1" applyFill="1" applyBorder="1" applyAlignment="1">
      <alignment horizontal="center" vertical="center" textRotation="90" wrapText="1"/>
    </xf>
    <xf numFmtId="0" fontId="11" fillId="12" borderId="6" xfId="0" applyFont="1" applyFill="1" applyBorder="1" applyAlignment="1">
      <alignment horizontal="center" vertical="center" wrapText="1"/>
    </xf>
    <xf numFmtId="0" fontId="13" fillId="12" borderId="6" xfId="0" applyFont="1" applyFill="1" applyBorder="1" applyAlignment="1">
      <alignment horizontal="center" vertical="center" wrapText="1"/>
    </xf>
    <xf numFmtId="0" fontId="12" fillId="12" borderId="6" xfId="0" applyFont="1" applyFill="1" applyBorder="1" applyAlignment="1">
      <alignment horizontal="center" vertical="center" wrapText="1"/>
    </xf>
    <xf numFmtId="0" fontId="11" fillId="12" borderId="6" xfId="0" applyFont="1" applyFill="1" applyBorder="1" applyAlignment="1">
      <alignment horizontal="center" vertical="center" textRotation="90" wrapText="1"/>
    </xf>
    <xf numFmtId="0" fontId="22" fillId="0" borderId="0" xfId="0" applyFont="1" applyAlignment="1">
      <alignment horizontal="center"/>
    </xf>
    <xf numFmtId="0" fontId="23" fillId="0" borderId="0" xfId="0" applyFont="1" applyAlignment="1"/>
    <xf numFmtId="0" fontId="23" fillId="0" borderId="0" xfId="0" applyFont="1"/>
    <xf numFmtId="0" fontId="11" fillId="0" borderId="0" xfId="0" applyFont="1" applyAlignment="1">
      <alignment horizontal="center"/>
    </xf>
    <xf numFmtId="0" fontId="11" fillId="0" borderId="0" xfId="0" applyFont="1" applyFill="1" applyAlignment="1">
      <alignment horizontal="center"/>
    </xf>
    <xf numFmtId="0" fontId="24" fillId="0" borderId="0" xfId="0" applyFont="1"/>
    <xf numFmtId="0" fontId="11" fillId="0" borderId="1" xfId="0" applyFont="1" applyFill="1" applyBorder="1" applyAlignment="1">
      <alignment horizontal="center"/>
    </xf>
    <xf numFmtId="0" fontId="23" fillId="0" borderId="1" xfId="0" applyFont="1" applyBorder="1"/>
    <xf numFmtId="0" fontId="27" fillId="0" borderId="0" xfId="0" applyFont="1" applyFill="1" applyAlignment="1">
      <alignment horizontal="center"/>
    </xf>
    <xf numFmtId="0" fontId="18" fillId="12" borderId="6" xfId="0" applyFont="1" applyFill="1" applyBorder="1" applyAlignment="1">
      <alignment horizontal="center" vertical="center" wrapText="1"/>
    </xf>
    <xf numFmtId="0" fontId="11" fillId="12" borderId="6" xfId="0" applyFont="1" applyFill="1" applyBorder="1" applyAlignment="1">
      <alignment horizontal="center" vertical="center" wrapText="1"/>
    </xf>
    <xf numFmtId="0" fontId="11" fillId="12" borderId="6" xfId="0" applyFont="1" applyFill="1" applyBorder="1" applyAlignment="1">
      <alignment horizontal="center" vertical="center" wrapText="1"/>
    </xf>
    <xf numFmtId="0" fontId="11" fillId="12" borderId="1" xfId="0" applyFont="1" applyFill="1" applyBorder="1" applyAlignment="1">
      <alignment horizontal="center" vertical="center" wrapText="1"/>
    </xf>
    <xf numFmtId="0" fontId="15" fillId="0" borderId="0" xfId="0" applyFont="1" applyAlignment="1">
      <alignment horizontal="center" vertical="center"/>
    </xf>
    <xf numFmtId="0" fontId="32" fillId="8" borderId="0" xfId="0" applyFont="1" applyFill="1" applyAlignment="1">
      <alignment horizontal="center" vertical="center"/>
    </xf>
    <xf numFmtId="0" fontId="15" fillId="0" borderId="0" xfId="0" applyFont="1" applyFill="1" applyAlignment="1">
      <alignment horizontal="center" vertical="center"/>
    </xf>
    <xf numFmtId="0" fontId="15" fillId="0" borderId="0" xfId="0" applyFont="1" applyBorder="1" applyAlignment="1">
      <alignment horizontal="center" vertical="center"/>
    </xf>
    <xf numFmtId="0" fontId="15" fillId="15" borderId="0" xfId="0" applyFont="1" applyFill="1" applyAlignment="1">
      <alignment horizontal="center" vertical="center"/>
    </xf>
    <xf numFmtId="0" fontId="32" fillId="0" borderId="0" xfId="0" applyFont="1" applyAlignment="1">
      <alignment horizontal="center" vertical="center"/>
    </xf>
    <xf numFmtId="0" fontId="33" fillId="16" borderId="1" xfId="0" applyFont="1" applyFill="1" applyBorder="1" applyAlignment="1">
      <alignment horizontal="center" vertical="center" textRotation="90" wrapText="1"/>
    </xf>
    <xf numFmtId="0" fontId="15" fillId="0" borderId="0" xfId="0" applyFont="1" applyFill="1" applyBorder="1" applyAlignment="1">
      <alignment horizontal="center" vertical="center"/>
    </xf>
    <xf numFmtId="0" fontId="20" fillId="0" borderId="0" xfId="0" applyFont="1" applyFill="1" applyBorder="1" applyAlignment="1">
      <alignment vertical="center" textRotation="90"/>
    </xf>
    <xf numFmtId="0" fontId="33" fillId="18" borderId="1" xfId="0" applyFont="1" applyFill="1" applyBorder="1" applyAlignment="1">
      <alignment horizontal="center" vertical="center" textRotation="90" wrapText="1"/>
    </xf>
    <xf numFmtId="0" fontId="33" fillId="19" borderId="1" xfId="0" applyFont="1" applyFill="1" applyBorder="1" applyAlignment="1">
      <alignment horizontal="center" vertical="center" textRotation="90" wrapText="1"/>
    </xf>
    <xf numFmtId="0" fontId="33" fillId="20" borderId="1" xfId="0" applyFont="1" applyFill="1" applyBorder="1" applyAlignment="1">
      <alignment horizontal="center" vertical="center" textRotation="90" wrapText="1"/>
    </xf>
    <xf numFmtId="0" fontId="15" fillId="0" borderId="1" xfId="0" applyFont="1" applyFill="1" applyBorder="1" applyAlignment="1">
      <alignment horizontal="left" vertical="center" wrapText="1"/>
    </xf>
    <xf numFmtId="0" fontId="15" fillId="0" borderId="0" xfId="0" applyFont="1" applyFill="1" applyBorder="1" applyAlignment="1">
      <alignment vertical="center" textRotation="90" wrapText="1"/>
    </xf>
    <xf numFmtId="0" fontId="15" fillId="0" borderId="1" xfId="0" applyFont="1" applyFill="1" applyBorder="1" applyAlignment="1">
      <alignment horizontal="center" vertical="center" wrapText="1"/>
    </xf>
    <xf numFmtId="0" fontId="15" fillId="8" borderId="1" xfId="0" applyFont="1" applyFill="1" applyBorder="1" applyAlignment="1">
      <alignment horizontal="center" vertical="center" wrapText="1"/>
    </xf>
    <xf numFmtId="0" fontId="15" fillId="8" borderId="1" xfId="0" applyFont="1" applyFill="1" applyBorder="1" applyAlignment="1">
      <alignment horizontal="left" vertical="center" wrapText="1"/>
    </xf>
    <xf numFmtId="0" fontId="15" fillId="8" borderId="0" xfId="0" applyFont="1" applyFill="1" applyBorder="1" applyAlignment="1">
      <alignment vertical="center" textRotation="90" wrapText="1"/>
    </xf>
    <xf numFmtId="0" fontId="15" fillId="0" borderId="1" xfId="0" applyFont="1" applyFill="1" applyBorder="1" applyAlignment="1">
      <alignment horizontal="center" vertical="center"/>
    </xf>
    <xf numFmtId="0" fontId="32" fillId="0" borderId="6" xfId="0" applyFont="1" applyFill="1" applyBorder="1" applyAlignment="1">
      <alignment horizontal="center" vertical="center" wrapText="1"/>
    </xf>
    <xf numFmtId="0" fontId="32" fillId="0" borderId="1" xfId="0" applyFont="1" applyFill="1" applyBorder="1" applyAlignment="1">
      <alignment horizontal="left" vertical="center" wrapText="1"/>
    </xf>
    <xf numFmtId="0" fontId="32" fillId="0" borderId="1" xfId="0" applyFont="1" applyBorder="1" applyAlignment="1">
      <alignment horizontal="center" vertical="center" wrapText="1"/>
    </xf>
    <xf numFmtId="0" fontId="32" fillId="0" borderId="1" xfId="0" applyFont="1" applyFill="1" applyBorder="1" applyAlignment="1">
      <alignment horizontal="center" vertical="center" wrapText="1"/>
    </xf>
    <xf numFmtId="0" fontId="33" fillId="21" borderId="1" xfId="0" applyFont="1" applyFill="1" applyBorder="1" applyAlignment="1">
      <alignment horizontal="center" vertical="center" wrapText="1"/>
    </xf>
    <xf numFmtId="0" fontId="33" fillId="21" borderId="1" xfId="0" applyFont="1" applyFill="1" applyBorder="1" applyAlignment="1">
      <alignment horizontal="center" vertical="center" textRotation="90" wrapText="1"/>
    </xf>
    <xf numFmtId="0" fontId="15" fillId="0" borderId="1" xfId="0" applyFont="1" applyBorder="1" applyAlignment="1">
      <alignment horizontal="center" vertical="center" wrapText="1"/>
    </xf>
    <xf numFmtId="0" fontId="15" fillId="0" borderId="28" xfId="0" applyFont="1" applyBorder="1" applyAlignment="1">
      <alignment horizontal="center" vertical="center" wrapText="1"/>
    </xf>
    <xf numFmtId="0" fontId="32" fillId="22" borderId="1" xfId="0" applyFont="1" applyFill="1" applyBorder="1" applyAlignment="1">
      <alignment horizontal="center" vertical="center" wrapText="1"/>
    </xf>
    <xf numFmtId="0" fontId="15" fillId="22" borderId="1" xfId="0" applyFont="1" applyFill="1" applyBorder="1" applyAlignment="1">
      <alignment horizontal="center" vertical="center" wrapText="1"/>
    </xf>
    <xf numFmtId="0" fontId="15" fillId="8" borderId="5" xfId="0" applyFont="1" applyFill="1" applyBorder="1" applyAlignment="1">
      <alignment vertical="center" wrapText="1"/>
    </xf>
    <xf numFmtId="0" fontId="15" fillId="8" borderId="28" xfId="0" applyFont="1" applyFill="1" applyBorder="1" applyAlignment="1">
      <alignment horizontal="center" vertical="center" wrapText="1"/>
    </xf>
    <xf numFmtId="0" fontId="32" fillId="8" borderId="1" xfId="0" applyFont="1" applyFill="1" applyBorder="1" applyAlignment="1">
      <alignment horizontal="center" vertical="center" wrapText="1"/>
    </xf>
    <xf numFmtId="0" fontId="15" fillId="22" borderId="0" xfId="0" applyFont="1" applyFill="1" applyAlignment="1">
      <alignment horizontal="center" vertical="center" wrapText="1"/>
    </xf>
    <xf numFmtId="0" fontId="32" fillId="22" borderId="0" xfId="0" applyFont="1" applyFill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32" fillId="22" borderId="0" xfId="0" applyFont="1" applyFill="1" applyBorder="1" applyAlignment="1">
      <alignment horizontal="center" vertical="center" wrapText="1"/>
    </xf>
    <xf numFmtId="0" fontId="32" fillId="0" borderId="6" xfId="0" applyFont="1" applyBorder="1" applyAlignment="1">
      <alignment horizontal="center" vertical="center" wrapText="1"/>
    </xf>
    <xf numFmtId="0" fontId="32" fillId="8" borderId="1" xfId="0" applyFont="1" applyFill="1" applyBorder="1" applyAlignment="1">
      <alignment horizontal="center" vertical="center" wrapText="1"/>
    </xf>
    <xf numFmtId="0" fontId="32" fillId="8" borderId="1" xfId="0" applyFont="1" applyFill="1" applyBorder="1" applyAlignment="1">
      <alignment horizontal="center" vertical="center"/>
    </xf>
    <xf numFmtId="0" fontId="15" fillId="8" borderId="5" xfId="0" applyFont="1" applyFill="1" applyBorder="1" applyAlignment="1">
      <alignment horizontal="center" vertical="center" wrapText="1"/>
    </xf>
    <xf numFmtId="0" fontId="20" fillId="8" borderId="0" xfId="0" applyFont="1" applyFill="1" applyBorder="1" applyAlignment="1">
      <alignment vertical="center" textRotation="90"/>
    </xf>
    <xf numFmtId="0" fontId="37" fillId="22" borderId="27" xfId="0" applyFont="1" applyFill="1" applyBorder="1" applyAlignment="1">
      <alignment horizontal="center" vertical="center" wrapText="1"/>
    </xf>
    <xf numFmtId="0" fontId="15" fillId="22" borderId="28" xfId="0" applyFont="1" applyFill="1" applyBorder="1" applyAlignment="1">
      <alignment horizontal="center" vertical="center" wrapText="1"/>
    </xf>
    <xf numFmtId="0" fontId="37" fillId="22" borderId="27" xfId="0" applyFont="1" applyFill="1" applyBorder="1" applyAlignment="1">
      <alignment horizontal="left" vertical="center" wrapText="1"/>
    </xf>
    <xf numFmtId="0" fontId="15" fillId="8" borderId="28" xfId="0" applyFont="1" applyFill="1" applyBorder="1" applyAlignment="1">
      <alignment horizontal="center" vertical="center" wrapText="1"/>
    </xf>
    <xf numFmtId="0" fontId="32" fillId="8" borderId="1" xfId="0" applyFont="1" applyFill="1" applyBorder="1" applyAlignment="1">
      <alignment horizontal="center" vertical="center" wrapText="1"/>
    </xf>
    <xf numFmtId="0" fontId="15" fillId="0" borderId="28" xfId="0" applyFont="1" applyBorder="1" applyAlignment="1">
      <alignment horizontal="center" vertical="center" wrapText="1"/>
    </xf>
    <xf numFmtId="0" fontId="32" fillId="8" borderId="1" xfId="0" applyFont="1" applyFill="1" applyBorder="1" applyAlignment="1">
      <alignment horizontal="center" vertical="center" wrapText="1"/>
    </xf>
    <xf numFmtId="0" fontId="36" fillId="0" borderId="1" xfId="0" applyFont="1" applyBorder="1" applyAlignment="1">
      <alignment horizontal="center" vertical="center" wrapText="1"/>
    </xf>
    <xf numFmtId="0" fontId="32" fillId="8" borderId="6" xfId="0" applyFont="1" applyFill="1" applyBorder="1" applyAlignment="1">
      <alignment vertical="center" wrapText="1"/>
    </xf>
    <xf numFmtId="0" fontId="38" fillId="0" borderId="1" xfId="0" applyFont="1" applyBorder="1" applyAlignment="1">
      <alignment horizontal="center" vertical="center" wrapText="1"/>
    </xf>
    <xf numFmtId="0" fontId="33" fillId="21" borderId="1" xfId="0" applyFont="1" applyFill="1" applyBorder="1" applyAlignment="1">
      <alignment horizontal="center" vertical="center" wrapText="1"/>
    </xf>
    <xf numFmtId="0" fontId="33" fillId="21" borderId="1" xfId="0" applyFont="1" applyFill="1" applyBorder="1" applyAlignment="1">
      <alignment horizontal="center" vertical="center" textRotation="90" wrapText="1"/>
    </xf>
    <xf numFmtId="0" fontId="15" fillId="8" borderId="28" xfId="0" applyFont="1" applyFill="1" applyBorder="1" applyAlignment="1">
      <alignment horizontal="center" vertical="center" wrapText="1"/>
    </xf>
    <xf numFmtId="0" fontId="32" fillId="8" borderId="1" xfId="0" applyFont="1" applyFill="1" applyBorder="1" applyAlignment="1">
      <alignment horizontal="center" vertical="center" wrapText="1"/>
    </xf>
    <xf numFmtId="0" fontId="1" fillId="23" borderId="1" xfId="1" applyFont="1" applyFill="1" applyBorder="1" applyAlignment="1">
      <alignment horizontal="center" vertical="center" wrapText="1"/>
    </xf>
    <xf numFmtId="0" fontId="32" fillId="8" borderId="1" xfId="0" applyFont="1" applyFill="1" applyBorder="1" applyAlignment="1">
      <alignment horizontal="left" vertical="center" wrapText="1"/>
    </xf>
    <xf numFmtId="0" fontId="20" fillId="8" borderId="43" xfId="0" applyFont="1" applyFill="1" applyBorder="1" applyAlignment="1">
      <alignment horizontal="center" vertical="center" wrapText="1"/>
    </xf>
    <xf numFmtId="0" fontId="39" fillId="0" borderId="28" xfId="0" applyFont="1" applyBorder="1" applyAlignment="1">
      <alignment horizontal="center" vertical="center" wrapText="1"/>
    </xf>
    <xf numFmtId="0" fontId="33" fillId="21" borderId="1" xfId="0" applyFont="1" applyFill="1" applyBorder="1" applyAlignment="1">
      <alignment horizontal="center" vertical="center" wrapText="1"/>
    </xf>
    <xf numFmtId="0" fontId="32" fillId="8" borderId="6" xfId="0" applyFont="1" applyFill="1" applyBorder="1" applyAlignment="1">
      <alignment horizontal="center" vertical="center" wrapText="1"/>
    </xf>
    <xf numFmtId="0" fontId="15" fillId="8" borderId="28" xfId="0" applyFont="1" applyFill="1" applyBorder="1" applyAlignment="1">
      <alignment horizontal="center" vertical="center" wrapText="1"/>
    </xf>
    <xf numFmtId="0" fontId="32" fillId="8" borderId="1" xfId="0" applyFont="1" applyFill="1" applyBorder="1" applyAlignment="1">
      <alignment horizontal="center" vertical="center" wrapText="1"/>
    </xf>
    <xf numFmtId="0" fontId="32" fillId="8" borderId="0" xfId="0" applyFont="1" applyFill="1" applyBorder="1" applyAlignment="1">
      <alignment vertical="center" textRotation="90"/>
    </xf>
    <xf numFmtId="0" fontId="32" fillId="8" borderId="1" xfId="0" applyFont="1" applyFill="1" applyBorder="1" applyAlignment="1">
      <alignment vertical="center" textRotation="90"/>
    </xf>
    <xf numFmtId="0" fontId="1" fillId="8" borderId="1" xfId="1" applyFont="1" applyFill="1" applyBorder="1" applyAlignment="1">
      <alignment horizontal="center" vertical="center" wrapText="1"/>
    </xf>
    <xf numFmtId="0" fontId="33" fillId="21" borderId="2" xfId="0" applyFont="1" applyFill="1" applyBorder="1" applyAlignment="1">
      <alignment horizontal="center" vertical="center" textRotation="90" wrapText="1"/>
    </xf>
    <xf numFmtId="0" fontId="33" fillId="18" borderId="2" xfId="0" applyFont="1" applyFill="1" applyBorder="1" applyAlignment="1">
      <alignment horizontal="center" vertical="center" textRotation="90" wrapText="1"/>
    </xf>
    <xf numFmtId="0" fontId="33" fillId="16" borderId="2" xfId="0" applyFont="1" applyFill="1" applyBorder="1" applyAlignment="1">
      <alignment horizontal="center" vertical="center" textRotation="90" wrapText="1"/>
    </xf>
    <xf numFmtId="0" fontId="33" fillId="19" borderId="2" xfId="0" applyFont="1" applyFill="1" applyBorder="1" applyAlignment="1">
      <alignment horizontal="center" vertical="center" textRotation="90" wrapText="1"/>
    </xf>
    <xf numFmtId="0" fontId="33" fillId="20" borderId="2" xfId="0" applyFont="1" applyFill="1" applyBorder="1" applyAlignment="1">
      <alignment horizontal="center" vertical="center" textRotation="90" wrapText="1"/>
    </xf>
    <xf numFmtId="0" fontId="33" fillId="21" borderId="1" xfId="0" applyFont="1" applyFill="1" applyBorder="1" applyAlignment="1">
      <alignment horizontal="center" vertical="center" wrapText="1"/>
    </xf>
    <xf numFmtId="0" fontId="33" fillId="21" borderId="1" xfId="0" applyFont="1" applyFill="1" applyBorder="1" applyAlignment="1">
      <alignment horizontal="center" vertical="center" textRotation="90" wrapText="1"/>
    </xf>
    <xf numFmtId="0" fontId="15" fillId="8" borderId="5" xfId="0" applyFont="1" applyFill="1" applyBorder="1" applyAlignment="1">
      <alignment horizontal="center" vertical="center" wrapText="1"/>
    </xf>
    <xf numFmtId="0" fontId="37" fillId="22" borderId="27" xfId="0" applyFont="1" applyFill="1" applyBorder="1" applyAlignment="1">
      <alignment horizontal="center" vertical="center" wrapText="1"/>
    </xf>
    <xf numFmtId="0" fontId="15" fillId="22" borderId="28" xfId="0" applyFont="1" applyFill="1" applyBorder="1" applyAlignment="1">
      <alignment horizontal="center" vertical="center" wrapText="1"/>
    </xf>
    <xf numFmtId="0" fontId="15" fillId="8" borderId="28" xfId="0" applyFont="1" applyFill="1" applyBorder="1" applyAlignment="1">
      <alignment horizontal="center" vertical="center" wrapText="1"/>
    </xf>
    <xf numFmtId="0" fontId="32" fillId="8" borderId="1" xfId="0" applyFont="1" applyFill="1" applyBorder="1" applyAlignment="1">
      <alignment horizontal="center" vertical="center" wrapText="1"/>
    </xf>
    <xf numFmtId="0" fontId="15" fillId="8" borderId="28" xfId="0" applyFont="1" applyFill="1" applyBorder="1" applyAlignment="1">
      <alignment horizontal="center" vertical="center" wrapText="1"/>
    </xf>
    <xf numFmtId="0" fontId="32" fillId="8" borderId="1" xfId="0" applyFont="1" applyFill="1" applyBorder="1" applyAlignment="1">
      <alignment horizontal="center" vertical="center" wrapText="1"/>
    </xf>
    <xf numFmtId="0" fontId="6" fillId="13" borderId="20" xfId="0" applyFont="1" applyFill="1" applyBorder="1" applyAlignment="1">
      <alignment horizontal="center" vertical="center" wrapText="1"/>
    </xf>
    <xf numFmtId="0" fontId="6" fillId="13" borderId="21" xfId="0" applyFont="1" applyFill="1" applyBorder="1" applyAlignment="1">
      <alignment horizontal="center" vertical="center" wrapText="1"/>
    </xf>
    <xf numFmtId="0" fontId="6" fillId="13" borderId="51" xfId="0" applyFont="1" applyFill="1" applyBorder="1" applyAlignment="1">
      <alignment horizontal="center" vertical="center" wrapText="1"/>
    </xf>
    <xf numFmtId="0" fontId="6" fillId="13" borderId="20" xfId="0" applyFont="1" applyFill="1" applyBorder="1" applyAlignment="1">
      <alignment horizontal="center" vertical="center" textRotation="90" wrapText="1"/>
    </xf>
    <xf numFmtId="0" fontId="6" fillId="13" borderId="21" xfId="0" applyFont="1" applyFill="1" applyBorder="1" applyAlignment="1">
      <alignment horizontal="center" vertical="center" textRotation="90" wrapText="1"/>
    </xf>
    <xf numFmtId="0" fontId="6" fillId="13" borderId="51" xfId="0" applyFont="1" applyFill="1" applyBorder="1" applyAlignment="1">
      <alignment horizontal="center" vertical="center" textRotation="90" wrapText="1"/>
    </xf>
    <xf numFmtId="0" fontId="9" fillId="13" borderId="1" xfId="0" applyFont="1" applyFill="1" applyBorder="1" applyAlignment="1">
      <alignment horizontal="center" vertical="center" wrapText="1"/>
    </xf>
    <xf numFmtId="0" fontId="9" fillId="13" borderId="23" xfId="0" applyFont="1" applyFill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 wrapText="1"/>
    </xf>
    <xf numFmtId="0" fontId="20" fillId="0" borderId="42" xfId="0" applyFont="1" applyBorder="1" applyAlignment="1">
      <alignment horizontal="center" vertical="center"/>
    </xf>
    <xf numFmtId="0" fontId="20" fillId="0" borderId="12" xfId="0" applyFont="1" applyBorder="1" applyAlignment="1">
      <alignment horizontal="center" vertical="center"/>
    </xf>
    <xf numFmtId="0" fontId="20" fillId="0" borderId="44" xfId="0" applyFont="1" applyBorder="1" applyAlignment="1">
      <alignment horizontal="center" vertical="center"/>
    </xf>
    <xf numFmtId="0" fontId="20" fillId="0" borderId="33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/>
    </xf>
    <xf numFmtId="49" fontId="15" fillId="0" borderId="42" xfId="0" applyNumberFormat="1" applyFont="1" applyBorder="1" applyAlignment="1">
      <alignment horizontal="center" vertical="center"/>
    </xf>
    <xf numFmtId="49" fontId="15" fillId="0" borderId="12" xfId="0" applyNumberFormat="1" applyFont="1" applyBorder="1" applyAlignment="1">
      <alignment horizontal="center" vertical="center"/>
    </xf>
    <xf numFmtId="49" fontId="15" fillId="0" borderId="44" xfId="0" applyNumberFormat="1" applyFont="1" applyBorder="1" applyAlignment="1">
      <alignment horizontal="center" vertical="center"/>
    </xf>
    <xf numFmtId="49" fontId="15" fillId="0" borderId="33" xfId="0" applyNumberFormat="1" applyFont="1" applyBorder="1" applyAlignment="1">
      <alignment horizontal="center" vertical="center"/>
    </xf>
    <xf numFmtId="0" fontId="20" fillId="0" borderId="1" xfId="0" applyFont="1" applyBorder="1" applyAlignment="1">
      <alignment horizontal="center" vertical="center"/>
    </xf>
    <xf numFmtId="0" fontId="6" fillId="13" borderId="38" xfId="0" applyFont="1" applyFill="1" applyBorder="1" applyAlignment="1">
      <alignment horizontal="center" vertical="center"/>
    </xf>
    <xf numFmtId="0" fontId="6" fillId="13" borderId="30" xfId="0" applyFont="1" applyFill="1" applyBorder="1" applyAlignment="1">
      <alignment horizontal="center" vertical="center"/>
    </xf>
    <xf numFmtId="0" fontId="6" fillId="13" borderId="39" xfId="0" applyFont="1" applyFill="1" applyBorder="1" applyAlignment="1">
      <alignment horizontal="center" vertical="center"/>
    </xf>
    <xf numFmtId="0" fontId="9" fillId="13" borderId="2" xfId="0" applyFont="1" applyFill="1" applyBorder="1" applyAlignment="1">
      <alignment horizontal="center" vertical="center" wrapText="1"/>
    </xf>
    <xf numFmtId="0" fontId="9" fillId="13" borderId="5" xfId="0" applyFont="1" applyFill="1" applyBorder="1" applyAlignment="1">
      <alignment horizontal="center" vertical="center" wrapText="1"/>
    </xf>
    <xf numFmtId="0" fontId="9" fillId="13" borderId="40" xfId="0" applyFont="1" applyFill="1" applyBorder="1" applyAlignment="1">
      <alignment horizontal="center" vertical="center" wrapText="1"/>
    </xf>
    <xf numFmtId="0" fontId="9" fillId="13" borderId="1" xfId="0" applyFont="1" applyFill="1" applyBorder="1" applyAlignment="1">
      <alignment horizontal="center" vertical="center" textRotation="90" wrapText="1"/>
    </xf>
    <xf numFmtId="0" fontId="9" fillId="13" borderId="47" xfId="0" applyFont="1" applyFill="1" applyBorder="1" applyAlignment="1">
      <alignment horizontal="center" vertical="center" textRotation="90" wrapText="1"/>
    </xf>
    <xf numFmtId="0" fontId="9" fillId="13" borderId="7" xfId="0" applyFont="1" applyFill="1" applyBorder="1" applyAlignment="1">
      <alignment horizontal="center" vertical="center" textRotation="90" wrapText="1"/>
    </xf>
    <xf numFmtId="0" fontId="9" fillId="13" borderId="41" xfId="0" applyFont="1" applyFill="1" applyBorder="1" applyAlignment="1">
      <alignment horizontal="center" vertical="center" textRotation="90" wrapText="1"/>
    </xf>
    <xf numFmtId="0" fontId="9" fillId="13" borderId="12" xfId="0" applyFont="1" applyFill="1" applyBorder="1" applyAlignment="1">
      <alignment horizontal="center" vertical="center" wrapText="1"/>
    </xf>
    <xf numFmtId="0" fontId="9" fillId="13" borderId="39" xfId="0" applyFont="1" applyFill="1" applyBorder="1" applyAlignment="1">
      <alignment horizontal="center" vertical="center" wrapText="1"/>
    </xf>
    <xf numFmtId="0" fontId="6" fillId="13" borderId="14" xfId="0" applyFont="1" applyFill="1" applyBorder="1" applyAlignment="1">
      <alignment horizontal="center" vertical="center"/>
    </xf>
    <xf numFmtId="0" fontId="6" fillId="13" borderId="15" xfId="0" applyFont="1" applyFill="1" applyBorder="1" applyAlignment="1">
      <alignment horizontal="center" vertical="center"/>
    </xf>
    <xf numFmtId="0" fontId="6" fillId="13" borderId="16" xfId="0" applyFont="1" applyFill="1" applyBorder="1" applyAlignment="1">
      <alignment horizontal="center" vertical="center"/>
    </xf>
    <xf numFmtId="0" fontId="6" fillId="13" borderId="17" xfId="0" applyFont="1" applyFill="1" applyBorder="1" applyAlignment="1">
      <alignment horizontal="center" vertical="center"/>
    </xf>
    <xf numFmtId="0" fontId="8" fillId="13" borderId="18" xfId="0" applyFont="1" applyFill="1" applyBorder="1" applyAlignment="1">
      <alignment horizontal="center" vertical="center" wrapText="1"/>
    </xf>
    <xf numFmtId="0" fontId="8" fillId="13" borderId="19" xfId="0" applyFont="1" applyFill="1" applyBorder="1" applyAlignment="1">
      <alignment horizontal="center" vertical="center" wrapText="1"/>
    </xf>
    <xf numFmtId="0" fontId="9" fillId="13" borderId="4" xfId="0" applyFont="1" applyFill="1" applyBorder="1" applyAlignment="1">
      <alignment horizontal="center" vertical="center" textRotation="90" wrapText="1"/>
    </xf>
    <xf numFmtId="0" fontId="9" fillId="13" borderId="50" xfId="0" applyFont="1" applyFill="1" applyBorder="1" applyAlignment="1">
      <alignment horizontal="center" vertical="center" textRotation="90" wrapText="1"/>
    </xf>
    <xf numFmtId="0" fontId="9" fillId="13" borderId="3" xfId="0" applyFont="1" applyFill="1" applyBorder="1" applyAlignment="1">
      <alignment horizontal="center" vertical="center"/>
    </xf>
    <xf numFmtId="0" fontId="9" fillId="13" borderId="52" xfId="0" applyFont="1" applyFill="1" applyBorder="1" applyAlignment="1">
      <alignment horizontal="center" vertical="center"/>
    </xf>
    <xf numFmtId="0" fontId="9" fillId="13" borderId="22" xfId="0" applyFont="1" applyFill="1" applyBorder="1" applyAlignment="1">
      <alignment horizontal="center" vertical="center" wrapText="1"/>
    </xf>
    <xf numFmtId="0" fontId="9" fillId="13" borderId="2" xfId="0" applyFont="1" applyFill="1" applyBorder="1" applyAlignment="1">
      <alignment horizontal="center" vertical="center" textRotation="90" wrapText="1"/>
    </xf>
    <xf numFmtId="0" fontId="9" fillId="13" borderId="40" xfId="0" applyFont="1" applyFill="1" applyBorder="1" applyAlignment="1">
      <alignment horizontal="center" vertical="center" textRotation="90" wrapText="1"/>
    </xf>
    <xf numFmtId="0" fontId="9" fillId="13" borderId="26" xfId="0" applyFont="1" applyFill="1" applyBorder="1" applyAlignment="1">
      <alignment horizontal="center" vertical="center" wrapText="1"/>
    </xf>
    <xf numFmtId="0" fontId="9" fillId="13" borderId="27" xfId="0" applyFont="1" applyFill="1" applyBorder="1" applyAlignment="1">
      <alignment horizontal="center" vertical="center" wrapText="1"/>
    </xf>
    <xf numFmtId="0" fontId="9" fillId="13" borderId="28" xfId="0" applyFont="1" applyFill="1" applyBorder="1" applyAlignment="1">
      <alignment horizontal="center" vertical="center" wrapText="1"/>
    </xf>
    <xf numFmtId="0" fontId="6" fillId="13" borderId="9" xfId="0" applyFont="1" applyFill="1" applyBorder="1" applyAlignment="1">
      <alignment horizontal="center" vertical="center"/>
    </xf>
    <xf numFmtId="0" fontId="6" fillId="13" borderId="10" xfId="0" applyFont="1" applyFill="1" applyBorder="1" applyAlignment="1">
      <alignment horizontal="center" vertical="center"/>
    </xf>
    <xf numFmtId="0" fontId="6" fillId="13" borderId="11" xfId="0" applyFont="1" applyFill="1" applyBorder="1" applyAlignment="1">
      <alignment horizontal="center" vertical="center"/>
    </xf>
    <xf numFmtId="0" fontId="9" fillId="13" borderId="24" xfId="0" applyFont="1" applyFill="1" applyBorder="1" applyAlignment="1">
      <alignment horizontal="center" vertical="center" textRotation="90" wrapText="1"/>
    </xf>
    <xf numFmtId="0" fontId="9" fillId="13" borderId="38" xfId="0" applyFont="1" applyFill="1" applyBorder="1" applyAlignment="1">
      <alignment horizontal="center" vertical="center" textRotation="90" wrapText="1"/>
    </xf>
    <xf numFmtId="0" fontId="5" fillId="0" borderId="1" xfId="0" applyFont="1" applyBorder="1" applyAlignment="1">
      <alignment horizontal="center" vertical="center" wrapText="1"/>
    </xf>
    <xf numFmtId="0" fontId="11" fillId="12" borderId="2" xfId="0" applyFont="1" applyFill="1" applyBorder="1" applyAlignment="1">
      <alignment horizontal="center" vertical="center" wrapText="1"/>
    </xf>
    <xf numFmtId="0" fontId="11" fillId="12" borderId="5" xfId="0" applyFont="1" applyFill="1" applyBorder="1" applyAlignment="1">
      <alignment horizontal="center" vertical="center" wrapText="1"/>
    </xf>
    <xf numFmtId="0" fontId="11" fillId="12" borderId="6" xfId="0" applyFont="1" applyFill="1" applyBorder="1" applyAlignment="1">
      <alignment horizontal="center" vertical="center" wrapText="1"/>
    </xf>
    <xf numFmtId="0" fontId="27" fillId="12" borderId="13" xfId="0" applyFont="1" applyFill="1" applyBorder="1" applyAlignment="1">
      <alignment horizontal="center" vertical="center" wrapText="1"/>
    </xf>
    <xf numFmtId="0" fontId="27" fillId="12" borderId="33" xfId="0" applyFont="1" applyFill="1" applyBorder="1" applyAlignment="1">
      <alignment horizontal="center" vertical="center" wrapText="1"/>
    </xf>
    <xf numFmtId="0" fontId="11" fillId="12" borderId="1" xfId="0" applyFont="1" applyFill="1" applyBorder="1" applyAlignment="1">
      <alignment horizontal="center" vertical="center" wrapText="1"/>
    </xf>
    <xf numFmtId="0" fontId="24" fillId="0" borderId="0" xfId="0" applyFont="1"/>
    <xf numFmtId="0" fontId="24" fillId="3" borderId="25" xfId="0" applyFont="1" applyFill="1" applyBorder="1" applyAlignment="1">
      <alignment horizontal="center" vertical="center" wrapText="1"/>
    </xf>
    <xf numFmtId="0" fontId="24" fillId="3" borderId="0" xfId="0" applyFont="1" applyFill="1" applyBorder="1" applyAlignment="1">
      <alignment horizontal="center" vertical="center" wrapText="1"/>
    </xf>
    <xf numFmtId="0" fontId="24" fillId="3" borderId="13" xfId="0" applyFont="1" applyFill="1" applyBorder="1" applyAlignment="1">
      <alignment horizontal="center" vertical="center" wrapText="1"/>
    </xf>
    <xf numFmtId="0" fontId="24" fillId="3" borderId="38" xfId="0" applyFont="1" applyFill="1" applyBorder="1" applyAlignment="1">
      <alignment horizontal="center" vertical="center" wrapText="1"/>
    </xf>
    <xf numFmtId="0" fontId="24" fillId="3" borderId="30" xfId="0" applyFont="1" applyFill="1" applyBorder="1" applyAlignment="1">
      <alignment horizontal="center" vertical="center" wrapText="1"/>
    </xf>
    <xf numFmtId="0" fontId="24" fillId="3" borderId="39" xfId="0" applyFont="1" applyFill="1" applyBorder="1" applyAlignment="1">
      <alignment horizontal="center" vertical="center" wrapText="1"/>
    </xf>
    <xf numFmtId="0" fontId="23" fillId="3" borderId="36" xfId="0" applyFont="1" applyFill="1" applyBorder="1" applyAlignment="1">
      <alignment horizontal="justify" vertical="center" wrapText="1"/>
    </xf>
    <xf numFmtId="0" fontId="23" fillId="3" borderId="0" xfId="0" applyFont="1" applyFill="1" applyBorder="1" applyAlignment="1">
      <alignment horizontal="justify" vertical="center" wrapText="1"/>
    </xf>
    <xf numFmtId="0" fontId="23" fillId="3" borderId="8" xfId="0" applyFont="1" applyFill="1" applyBorder="1" applyAlignment="1">
      <alignment horizontal="justify" vertical="center" wrapText="1"/>
    </xf>
    <xf numFmtId="0" fontId="23" fillId="3" borderId="46" xfId="0" applyFont="1" applyFill="1" applyBorder="1" applyAlignment="1">
      <alignment horizontal="justify" vertical="center" wrapText="1"/>
    </xf>
    <xf numFmtId="0" fontId="23" fillId="3" borderId="30" xfId="0" applyFont="1" applyFill="1" applyBorder="1" applyAlignment="1">
      <alignment horizontal="justify" vertical="center" wrapText="1"/>
    </xf>
    <xf numFmtId="0" fontId="23" fillId="3" borderId="41" xfId="0" applyFont="1" applyFill="1" applyBorder="1" applyAlignment="1">
      <alignment horizontal="justify" vertical="center" wrapText="1"/>
    </xf>
    <xf numFmtId="0" fontId="24" fillId="0" borderId="0" xfId="0" applyFont="1" applyFill="1" applyAlignment="1">
      <alignment horizontal="justify" wrapText="1"/>
    </xf>
    <xf numFmtId="0" fontId="24" fillId="4" borderId="24" xfId="0" applyFont="1" applyFill="1" applyBorder="1" applyAlignment="1">
      <alignment horizontal="center" vertical="center" wrapText="1"/>
    </xf>
    <xf numFmtId="0" fontId="24" fillId="4" borderId="43" xfId="0" applyFont="1" applyFill="1" applyBorder="1" applyAlignment="1">
      <alignment horizontal="center" vertical="center" wrapText="1"/>
    </xf>
    <xf numFmtId="0" fontId="24" fillId="4" borderId="12" xfId="0" applyFont="1" applyFill="1" applyBorder="1" applyAlignment="1">
      <alignment horizontal="center" vertical="center" wrapText="1"/>
    </xf>
    <xf numFmtId="0" fontId="24" fillId="4" borderId="25" xfId="0" applyFont="1" applyFill="1" applyBorder="1" applyAlignment="1">
      <alignment horizontal="center" vertical="center" wrapText="1"/>
    </xf>
    <xf numFmtId="0" fontId="24" fillId="4" borderId="0" xfId="0" applyFont="1" applyFill="1" applyBorder="1" applyAlignment="1">
      <alignment horizontal="center" vertical="center" wrapText="1"/>
    </xf>
    <xf numFmtId="0" fontId="24" fillId="4" borderId="13" xfId="0" applyFont="1" applyFill="1" applyBorder="1" applyAlignment="1">
      <alignment horizontal="center" vertical="center" wrapText="1"/>
    </xf>
    <xf numFmtId="0" fontId="23" fillId="4" borderId="42" xfId="0" applyFont="1" applyFill="1" applyBorder="1" applyAlignment="1">
      <alignment horizontal="justify" vertical="center" wrapText="1"/>
    </xf>
    <xf numFmtId="0" fontId="23" fillId="4" borderId="43" xfId="0" applyFont="1" applyFill="1" applyBorder="1" applyAlignment="1">
      <alignment horizontal="justify" vertical="center" wrapText="1"/>
    </xf>
    <xf numFmtId="0" fontId="23" fillId="4" borderId="7" xfId="0" applyFont="1" applyFill="1" applyBorder="1" applyAlignment="1">
      <alignment horizontal="justify" vertical="center" wrapText="1"/>
    </xf>
    <xf numFmtId="0" fontId="23" fillId="4" borderId="36" xfId="0" applyFont="1" applyFill="1" applyBorder="1" applyAlignment="1">
      <alignment horizontal="justify" vertical="center" wrapText="1"/>
    </xf>
    <xf numFmtId="0" fontId="23" fillId="4" borderId="0" xfId="0" applyFont="1" applyFill="1" applyBorder="1" applyAlignment="1">
      <alignment horizontal="justify" vertical="center" wrapText="1"/>
    </xf>
    <xf numFmtId="0" fontId="23" fillId="4" borderId="8" xfId="0" applyFont="1" applyFill="1" applyBorder="1" applyAlignment="1">
      <alignment horizontal="justify" vertical="center" wrapText="1"/>
    </xf>
    <xf numFmtId="0" fontId="24" fillId="0" borderId="0" xfId="0" applyFont="1" applyFill="1" applyAlignment="1">
      <alignment horizontal="justify" vertical="center" wrapText="1"/>
    </xf>
    <xf numFmtId="0" fontId="24" fillId="5" borderId="24" xfId="0" applyFont="1" applyFill="1" applyBorder="1" applyAlignment="1">
      <alignment horizontal="center" vertical="center" wrapText="1"/>
    </xf>
    <xf numFmtId="0" fontId="24" fillId="5" borderId="43" xfId="0" applyFont="1" applyFill="1" applyBorder="1" applyAlignment="1">
      <alignment horizontal="center" vertical="center" wrapText="1"/>
    </xf>
    <xf numFmtId="0" fontId="24" fillId="5" borderId="12" xfId="0" applyFont="1" applyFill="1" applyBorder="1" applyAlignment="1">
      <alignment horizontal="center" vertical="center" wrapText="1"/>
    </xf>
    <xf numFmtId="0" fontId="24" fillId="5" borderId="25" xfId="0" applyFont="1" applyFill="1" applyBorder="1" applyAlignment="1">
      <alignment horizontal="center" vertical="center" wrapText="1"/>
    </xf>
    <xf numFmtId="0" fontId="24" fillId="5" borderId="0" xfId="0" applyFont="1" applyFill="1" applyBorder="1" applyAlignment="1">
      <alignment horizontal="center" vertical="center" wrapText="1"/>
    </xf>
    <xf numFmtId="0" fontId="24" fillId="5" borderId="13" xfId="0" applyFont="1" applyFill="1" applyBorder="1" applyAlignment="1">
      <alignment horizontal="center" vertical="center" wrapText="1"/>
    </xf>
    <xf numFmtId="0" fontId="24" fillId="5" borderId="32" xfId="0" applyFont="1" applyFill="1" applyBorder="1" applyAlignment="1">
      <alignment horizontal="center" vertical="center" wrapText="1"/>
    </xf>
    <xf numFmtId="0" fontId="24" fillId="5" borderId="29" xfId="0" applyFont="1" applyFill="1" applyBorder="1" applyAlignment="1">
      <alignment horizontal="center" vertical="center" wrapText="1"/>
    </xf>
    <xf numFmtId="0" fontId="24" fillId="5" borderId="33" xfId="0" applyFont="1" applyFill="1" applyBorder="1" applyAlignment="1">
      <alignment horizontal="center" vertical="center" wrapText="1"/>
    </xf>
    <xf numFmtId="0" fontId="23" fillId="5" borderId="42" xfId="0" applyFont="1" applyFill="1" applyBorder="1" applyAlignment="1">
      <alignment horizontal="justify" vertical="center" wrapText="1"/>
    </xf>
    <xf numFmtId="0" fontId="23" fillId="5" borderId="43" xfId="0" applyFont="1" applyFill="1" applyBorder="1" applyAlignment="1">
      <alignment horizontal="justify" vertical="center" wrapText="1"/>
    </xf>
    <xf numFmtId="0" fontId="23" fillId="5" borderId="7" xfId="0" applyFont="1" applyFill="1" applyBorder="1" applyAlignment="1">
      <alignment horizontal="justify" vertical="center" wrapText="1"/>
    </xf>
    <xf numFmtId="0" fontId="23" fillId="5" borderId="36" xfId="0" applyFont="1" applyFill="1" applyBorder="1" applyAlignment="1">
      <alignment horizontal="justify" vertical="center" wrapText="1"/>
    </xf>
    <xf numFmtId="0" fontId="23" fillId="5" borderId="0" xfId="0" applyFont="1" applyFill="1" applyBorder="1" applyAlignment="1">
      <alignment horizontal="justify" vertical="center" wrapText="1"/>
    </xf>
    <xf numFmtId="0" fontId="23" fillId="5" borderId="8" xfId="0" applyFont="1" applyFill="1" applyBorder="1" applyAlignment="1">
      <alignment horizontal="justify" vertical="center" wrapText="1"/>
    </xf>
    <xf numFmtId="0" fontId="23" fillId="5" borderId="44" xfId="0" applyFont="1" applyFill="1" applyBorder="1" applyAlignment="1">
      <alignment horizontal="justify" vertical="center" wrapText="1"/>
    </xf>
    <xf numFmtId="0" fontId="23" fillId="5" borderId="29" xfId="0" applyFont="1" applyFill="1" applyBorder="1" applyAlignment="1">
      <alignment horizontal="justify" vertical="center" wrapText="1"/>
    </xf>
    <xf numFmtId="0" fontId="23" fillId="5" borderId="45" xfId="0" applyFont="1" applyFill="1" applyBorder="1" applyAlignment="1">
      <alignment horizontal="justify" vertical="center" wrapText="1"/>
    </xf>
    <xf numFmtId="0" fontId="24" fillId="6" borderId="24" xfId="0" applyFont="1" applyFill="1" applyBorder="1" applyAlignment="1">
      <alignment horizontal="center" vertical="center" wrapText="1"/>
    </xf>
    <xf numFmtId="0" fontId="24" fillId="6" borderId="43" xfId="0" applyFont="1" applyFill="1" applyBorder="1" applyAlignment="1">
      <alignment horizontal="center" vertical="center" wrapText="1"/>
    </xf>
    <xf numFmtId="0" fontId="24" fillId="6" borderId="12" xfId="0" applyFont="1" applyFill="1" applyBorder="1" applyAlignment="1">
      <alignment horizontal="center" vertical="center" wrapText="1"/>
    </xf>
    <xf numFmtId="0" fontId="24" fillId="6" borderId="25" xfId="0" applyFont="1" applyFill="1" applyBorder="1" applyAlignment="1">
      <alignment horizontal="center" vertical="center" wrapText="1"/>
    </xf>
    <xf numFmtId="0" fontId="24" fillId="6" borderId="0" xfId="0" applyFont="1" applyFill="1" applyBorder="1" applyAlignment="1">
      <alignment horizontal="center" vertical="center" wrapText="1"/>
    </xf>
    <xf numFmtId="0" fontId="24" fillId="6" borderId="13" xfId="0" applyFont="1" applyFill="1" applyBorder="1" applyAlignment="1">
      <alignment horizontal="center" vertical="center" wrapText="1"/>
    </xf>
    <xf numFmtId="0" fontId="24" fillId="6" borderId="32" xfId="0" applyFont="1" applyFill="1" applyBorder="1" applyAlignment="1">
      <alignment horizontal="center" vertical="center" wrapText="1"/>
    </xf>
    <xf numFmtId="0" fontId="24" fillId="6" borderId="29" xfId="0" applyFont="1" applyFill="1" applyBorder="1" applyAlignment="1">
      <alignment horizontal="center" vertical="center" wrapText="1"/>
    </xf>
    <xf numFmtId="0" fontId="24" fillId="6" borderId="33" xfId="0" applyFont="1" applyFill="1" applyBorder="1" applyAlignment="1">
      <alignment horizontal="center" vertical="center" wrapText="1"/>
    </xf>
    <xf numFmtId="0" fontId="15" fillId="0" borderId="0" xfId="0" applyFont="1" applyFill="1" applyAlignment="1">
      <alignment vertical="center"/>
    </xf>
    <xf numFmtId="0" fontId="23" fillId="0" borderId="1" xfId="0" applyFont="1" applyFill="1" applyBorder="1" applyAlignment="1">
      <alignment wrapText="1"/>
    </xf>
    <xf numFmtId="0" fontId="24" fillId="0" borderId="0" xfId="0" applyFont="1" applyFill="1" applyAlignment="1">
      <alignment wrapText="1"/>
    </xf>
    <xf numFmtId="0" fontId="23" fillId="0" borderId="0" xfId="0" applyFont="1" applyBorder="1"/>
    <xf numFmtId="0" fontId="23" fillId="6" borderId="42" xfId="0" applyFont="1" applyFill="1" applyBorder="1" applyAlignment="1">
      <alignment horizontal="justify" vertical="center" wrapText="1"/>
    </xf>
    <xf numFmtId="0" fontId="23" fillId="6" borderId="43" xfId="0" applyFont="1" applyFill="1" applyBorder="1" applyAlignment="1">
      <alignment horizontal="justify" vertical="center" wrapText="1"/>
    </xf>
    <xf numFmtId="0" fontId="23" fillId="6" borderId="7" xfId="0" applyFont="1" applyFill="1" applyBorder="1" applyAlignment="1">
      <alignment horizontal="justify" vertical="center" wrapText="1"/>
    </xf>
    <xf numFmtId="0" fontId="23" fillId="6" borderId="36" xfId="0" applyFont="1" applyFill="1" applyBorder="1" applyAlignment="1">
      <alignment horizontal="justify" vertical="center" wrapText="1"/>
    </xf>
    <xf numFmtId="0" fontId="23" fillId="6" borderId="0" xfId="0" applyFont="1" applyFill="1" applyBorder="1" applyAlignment="1">
      <alignment horizontal="justify" vertical="center" wrapText="1"/>
    </xf>
    <xf numFmtId="0" fontId="23" fillId="6" borderId="8" xfId="0" applyFont="1" applyFill="1" applyBorder="1" applyAlignment="1">
      <alignment horizontal="justify" vertical="center" wrapText="1"/>
    </xf>
    <xf numFmtId="0" fontId="23" fillId="6" borderId="44" xfId="0" applyFont="1" applyFill="1" applyBorder="1" applyAlignment="1">
      <alignment horizontal="justify" vertical="center" wrapText="1"/>
    </xf>
    <xf numFmtId="0" fontId="23" fillId="6" borderId="29" xfId="0" applyFont="1" applyFill="1" applyBorder="1" applyAlignment="1">
      <alignment horizontal="justify" vertical="center" wrapText="1"/>
    </xf>
    <xf numFmtId="0" fontId="23" fillId="6" borderId="45" xfId="0" applyFont="1" applyFill="1" applyBorder="1" applyAlignment="1">
      <alignment horizontal="justify" vertical="center" wrapText="1"/>
    </xf>
    <xf numFmtId="0" fontId="11" fillId="0" borderId="0" xfId="0" applyFont="1" applyAlignment="1">
      <alignment horizontal="center"/>
    </xf>
    <xf numFmtId="0" fontId="24" fillId="0" borderId="18" xfId="0" applyFont="1" applyBorder="1" applyAlignment="1">
      <alignment horizontal="center" vertical="center" wrapText="1"/>
    </xf>
    <xf numFmtId="0" fontId="24" fillId="0" borderId="19" xfId="0" applyFont="1" applyBorder="1" applyAlignment="1">
      <alignment horizontal="center" vertical="center" wrapText="1"/>
    </xf>
    <xf numFmtId="0" fontId="24" fillId="0" borderId="31" xfId="0" applyFont="1" applyBorder="1" applyAlignment="1">
      <alignment horizontal="center" vertical="center" wrapText="1"/>
    </xf>
    <xf numFmtId="0" fontId="24" fillId="0" borderId="38" xfId="0" applyFont="1" applyBorder="1" applyAlignment="1">
      <alignment horizontal="center" vertical="center" wrapText="1"/>
    </xf>
    <xf numFmtId="0" fontId="24" fillId="0" borderId="30" xfId="0" applyFont="1" applyBorder="1" applyAlignment="1">
      <alignment horizontal="center" vertical="center" wrapText="1"/>
    </xf>
    <xf numFmtId="0" fontId="24" fillId="0" borderId="39" xfId="0" applyFont="1" applyBorder="1" applyAlignment="1">
      <alignment horizontal="center" vertical="center" wrapText="1"/>
    </xf>
    <xf numFmtId="0" fontId="24" fillId="0" borderId="34" xfId="0" applyFont="1" applyBorder="1" applyAlignment="1">
      <alignment horizontal="center" vertical="center" wrapText="1"/>
    </xf>
    <xf numFmtId="0" fontId="24" fillId="0" borderId="35" xfId="0" applyFont="1" applyBorder="1" applyAlignment="1">
      <alignment horizontal="center" vertical="center" wrapText="1"/>
    </xf>
    <xf numFmtId="0" fontId="24" fillId="0" borderId="46" xfId="0" applyFont="1" applyBorder="1" applyAlignment="1">
      <alignment horizontal="center" vertical="center" wrapText="1"/>
    </xf>
    <xf numFmtId="0" fontId="24" fillId="0" borderId="41" xfId="0" applyFont="1" applyBorder="1" applyAlignment="1">
      <alignment horizontal="center" vertical="center" wrapText="1"/>
    </xf>
    <xf numFmtId="0" fontId="24" fillId="7" borderId="18" xfId="0" applyFont="1" applyFill="1" applyBorder="1" applyAlignment="1">
      <alignment horizontal="center" vertical="center" wrapText="1"/>
    </xf>
    <xf numFmtId="0" fontId="24" fillId="7" borderId="19" xfId="0" applyFont="1" applyFill="1" applyBorder="1" applyAlignment="1">
      <alignment horizontal="center" vertical="center" wrapText="1"/>
    </xf>
    <xf numFmtId="0" fontId="24" fillId="7" borderId="31" xfId="0" applyFont="1" applyFill="1" applyBorder="1" applyAlignment="1">
      <alignment horizontal="center" vertical="center" wrapText="1"/>
    </xf>
    <xf numFmtId="0" fontId="24" fillId="7" borderId="32" xfId="0" applyFont="1" applyFill="1" applyBorder="1" applyAlignment="1">
      <alignment horizontal="center" vertical="center" wrapText="1"/>
    </xf>
    <xf numFmtId="0" fontId="24" fillId="7" borderId="29" xfId="0" applyFont="1" applyFill="1" applyBorder="1" applyAlignment="1">
      <alignment horizontal="center" vertical="center" wrapText="1"/>
    </xf>
    <xf numFmtId="0" fontId="24" fillId="7" borderId="33" xfId="0" applyFont="1" applyFill="1" applyBorder="1" applyAlignment="1">
      <alignment horizontal="center" vertical="center" wrapText="1"/>
    </xf>
    <xf numFmtId="0" fontId="23" fillId="7" borderId="34" xfId="0" applyFont="1" applyFill="1" applyBorder="1" applyAlignment="1">
      <alignment horizontal="justify" vertical="center" wrapText="1"/>
    </xf>
    <xf numFmtId="0" fontId="23" fillId="7" borderId="19" xfId="0" applyFont="1" applyFill="1" applyBorder="1" applyAlignment="1">
      <alignment horizontal="justify" vertical="center" wrapText="1"/>
    </xf>
    <xf numFmtId="0" fontId="23" fillId="7" borderId="35" xfId="0" applyFont="1" applyFill="1" applyBorder="1" applyAlignment="1">
      <alignment horizontal="justify" vertical="center" wrapText="1"/>
    </xf>
    <xf numFmtId="0" fontId="23" fillId="7" borderId="44" xfId="0" applyFont="1" applyFill="1" applyBorder="1" applyAlignment="1">
      <alignment horizontal="justify" vertical="center" wrapText="1"/>
    </xf>
    <xf numFmtId="0" fontId="23" fillId="7" borderId="29" xfId="0" applyFont="1" applyFill="1" applyBorder="1" applyAlignment="1">
      <alignment horizontal="justify" vertical="center" wrapText="1"/>
    </xf>
    <xf numFmtId="0" fontId="23" fillId="7" borderId="45" xfId="0" applyFont="1" applyFill="1" applyBorder="1" applyAlignment="1">
      <alignment horizontal="justify" vertical="center" wrapText="1"/>
    </xf>
    <xf numFmtId="0" fontId="28" fillId="0" borderId="1" xfId="0" applyFont="1" applyFill="1" applyBorder="1" applyAlignment="1">
      <alignment vertical="center" wrapText="1"/>
    </xf>
    <xf numFmtId="0" fontId="25" fillId="0" borderId="1" xfId="0" applyFont="1" applyFill="1" applyBorder="1" applyAlignment="1">
      <alignment vertical="center"/>
    </xf>
    <xf numFmtId="0" fontId="24" fillId="0" borderId="2" xfId="0" applyFont="1" applyBorder="1" applyAlignment="1">
      <alignment horizontal="center" vertical="center" wrapText="1"/>
    </xf>
    <xf numFmtId="0" fontId="24" fillId="0" borderId="5" xfId="0" applyFont="1" applyBorder="1" applyAlignment="1">
      <alignment horizontal="center" vertical="center" wrapText="1"/>
    </xf>
    <xf numFmtId="0" fontId="24" fillId="0" borderId="40" xfId="0" applyFont="1" applyBorder="1" applyAlignment="1">
      <alignment horizontal="center" vertical="center" wrapText="1"/>
    </xf>
    <xf numFmtId="0" fontId="24" fillId="6" borderId="2" xfId="0" applyFont="1" applyFill="1" applyBorder="1" applyAlignment="1">
      <alignment horizontal="center" vertical="center" wrapText="1"/>
    </xf>
    <xf numFmtId="0" fontId="24" fillId="6" borderId="5" xfId="0" applyFont="1" applyFill="1" applyBorder="1" applyAlignment="1">
      <alignment horizontal="center" vertical="center" wrapText="1"/>
    </xf>
    <xf numFmtId="0" fontId="24" fillId="6" borderId="40" xfId="0" applyFont="1" applyFill="1" applyBorder="1" applyAlignment="1">
      <alignment horizontal="center" vertical="center" wrapText="1"/>
    </xf>
    <xf numFmtId="0" fontId="24" fillId="2" borderId="2" xfId="0" applyFont="1" applyFill="1" applyBorder="1" applyAlignment="1">
      <alignment horizontal="center" vertical="center" wrapText="1"/>
    </xf>
    <xf numFmtId="0" fontId="24" fillId="2" borderId="5" xfId="0" applyFont="1" applyFill="1" applyBorder="1" applyAlignment="1">
      <alignment horizontal="center" vertical="center" wrapText="1"/>
    </xf>
    <xf numFmtId="0" fontId="24" fillId="2" borderId="40" xfId="0" applyFont="1" applyFill="1" applyBorder="1" applyAlignment="1">
      <alignment horizontal="center" vertical="center" wrapText="1"/>
    </xf>
    <xf numFmtId="0" fontId="24" fillId="3" borderId="7" xfId="0" applyFont="1" applyFill="1" applyBorder="1" applyAlignment="1">
      <alignment horizontal="center" vertical="center" wrapText="1"/>
    </xf>
    <xf numFmtId="0" fontId="24" fillId="3" borderId="8" xfId="0" applyFont="1" applyFill="1" applyBorder="1" applyAlignment="1">
      <alignment horizontal="center" vertical="center" wrapText="1"/>
    </xf>
    <xf numFmtId="0" fontId="24" fillId="3" borderId="41" xfId="0" applyFont="1" applyFill="1" applyBorder="1" applyAlignment="1">
      <alignment horizontal="center" vertical="center" wrapText="1"/>
    </xf>
    <xf numFmtId="0" fontId="23" fillId="0" borderId="1" xfId="0" applyFont="1" applyFill="1" applyBorder="1"/>
    <xf numFmtId="0" fontId="28" fillId="0" borderId="26" xfId="0" applyFont="1" applyFill="1" applyBorder="1" applyAlignment="1">
      <alignment vertical="center" wrapText="1"/>
    </xf>
    <xf numFmtId="0" fontId="23" fillId="0" borderId="19" xfId="0" applyFont="1" applyBorder="1"/>
    <xf numFmtId="0" fontId="24" fillId="0" borderId="1" xfId="0" applyFont="1" applyBorder="1" applyAlignment="1">
      <alignment vertical="center"/>
    </xf>
    <xf numFmtId="0" fontId="23" fillId="0" borderId="0" xfId="0" applyFont="1"/>
    <xf numFmtId="0" fontId="25" fillId="0" borderId="1" xfId="0" applyFont="1" applyFill="1" applyBorder="1" applyAlignment="1">
      <alignment vertical="center" wrapText="1"/>
    </xf>
    <xf numFmtId="0" fontId="24" fillId="0" borderId="25" xfId="0" applyFont="1" applyBorder="1" applyAlignment="1">
      <alignment horizontal="center" vertical="center" textRotation="90" wrapText="1"/>
    </xf>
    <xf numFmtId="0" fontId="24" fillId="0" borderId="13" xfId="0" applyFont="1" applyBorder="1" applyAlignment="1">
      <alignment horizontal="center" vertical="center" textRotation="90" wrapText="1"/>
    </xf>
    <xf numFmtId="0" fontId="24" fillId="0" borderId="38" xfId="0" applyFont="1" applyBorder="1" applyAlignment="1">
      <alignment horizontal="center" vertical="center" textRotation="90" wrapText="1"/>
    </xf>
    <xf numFmtId="0" fontId="24" fillId="0" borderId="39" xfId="0" applyFont="1" applyBorder="1" applyAlignment="1">
      <alignment horizontal="center" vertical="center" textRotation="90" wrapText="1"/>
    </xf>
    <xf numFmtId="0" fontId="24" fillId="7" borderId="2" xfId="0" applyFont="1" applyFill="1" applyBorder="1" applyAlignment="1">
      <alignment horizontal="center" vertical="center" wrapText="1"/>
    </xf>
    <xf numFmtId="0" fontId="24" fillId="7" borderId="5" xfId="0" applyFont="1" applyFill="1" applyBorder="1" applyAlignment="1">
      <alignment horizontal="center" vertical="center" wrapText="1"/>
    </xf>
    <xf numFmtId="0" fontId="24" fillId="7" borderId="6" xfId="0" applyFont="1" applyFill="1" applyBorder="1" applyAlignment="1">
      <alignment horizontal="center" vertical="center" wrapText="1"/>
    </xf>
    <xf numFmtId="0" fontId="24" fillId="5" borderId="2" xfId="0" applyFont="1" applyFill="1" applyBorder="1" applyAlignment="1">
      <alignment horizontal="center" vertical="center" wrapText="1"/>
    </xf>
    <xf numFmtId="0" fontId="24" fillId="5" borderId="5" xfId="0" applyFont="1" applyFill="1" applyBorder="1" applyAlignment="1">
      <alignment horizontal="center" vertical="center" wrapText="1"/>
    </xf>
    <xf numFmtId="0" fontId="24" fillId="6" borderId="4" xfId="0" applyFont="1" applyFill="1" applyBorder="1" applyAlignment="1">
      <alignment horizontal="center" vertical="center" wrapText="1"/>
    </xf>
    <xf numFmtId="0" fontId="24" fillId="6" borderId="37" xfId="0" applyFont="1" applyFill="1" applyBorder="1" applyAlignment="1">
      <alignment horizontal="center" vertical="center" wrapText="1"/>
    </xf>
    <xf numFmtId="0" fontId="24" fillId="5" borderId="6" xfId="0" applyFont="1" applyFill="1" applyBorder="1" applyAlignment="1">
      <alignment horizontal="center" vertical="center" wrapText="1"/>
    </xf>
    <xf numFmtId="0" fontId="24" fillId="2" borderId="4" xfId="0" applyFont="1" applyFill="1" applyBorder="1" applyAlignment="1">
      <alignment horizontal="center" vertical="center" wrapText="1"/>
    </xf>
    <xf numFmtId="0" fontId="24" fillId="2" borderId="37" xfId="0" applyFont="1" applyFill="1" applyBorder="1" applyAlignment="1">
      <alignment horizontal="center" vertical="center" wrapText="1"/>
    </xf>
    <xf numFmtId="0" fontId="26" fillId="0" borderId="0" xfId="0" applyFont="1"/>
    <xf numFmtId="0" fontId="28" fillId="0" borderId="1" xfId="0" applyFont="1" applyFill="1" applyBorder="1" applyAlignment="1">
      <alignment vertical="center"/>
    </xf>
    <xf numFmtId="0" fontId="30" fillId="13" borderId="1" xfId="0" applyFont="1" applyFill="1" applyBorder="1" applyAlignment="1">
      <alignment horizontal="justify" wrapText="1"/>
    </xf>
    <xf numFmtId="0" fontId="23" fillId="0" borderId="30" xfId="0" applyFont="1" applyBorder="1"/>
    <xf numFmtId="0" fontId="23" fillId="0" borderId="18" xfId="0" applyFont="1" applyBorder="1"/>
    <xf numFmtId="0" fontId="23" fillId="0" borderId="31" xfId="0" applyFont="1" applyBorder="1"/>
    <xf numFmtId="0" fontId="23" fillId="0" borderId="25" xfId="0" applyFont="1" applyBorder="1"/>
    <xf numFmtId="0" fontId="23" fillId="0" borderId="13" xfId="0" applyFont="1" applyBorder="1"/>
    <xf numFmtId="0" fontId="23" fillId="0" borderId="32" xfId="0" applyFont="1" applyBorder="1"/>
    <xf numFmtId="0" fontId="23" fillId="0" borderId="29" xfId="0" applyFont="1" applyBorder="1"/>
    <xf numFmtId="0" fontId="23" fillId="0" borderId="33" xfId="0" applyFont="1" applyBorder="1"/>
    <xf numFmtId="0" fontId="24" fillId="0" borderId="36" xfId="0" applyFont="1" applyBorder="1" applyAlignment="1">
      <alignment horizontal="center" vertical="center" wrapText="1"/>
    </xf>
    <xf numFmtId="0" fontId="24" fillId="0" borderId="0" xfId="0" applyFont="1" applyBorder="1" applyAlignment="1">
      <alignment horizontal="center" vertical="center" wrapText="1"/>
    </xf>
    <xf numFmtId="0" fontId="24" fillId="0" borderId="8" xfId="0" applyFont="1" applyBorder="1" applyAlignment="1">
      <alignment horizontal="center" vertical="center" wrapText="1"/>
    </xf>
    <xf numFmtId="0" fontId="24" fillId="0" borderId="6" xfId="0" applyFont="1" applyBorder="1" applyAlignment="1">
      <alignment horizontal="center" vertical="center" wrapText="1"/>
    </xf>
    <xf numFmtId="0" fontId="24" fillId="0" borderId="4" xfId="0" applyFont="1" applyBorder="1" applyAlignment="1">
      <alignment horizontal="center" vertical="center" wrapText="1"/>
    </xf>
    <xf numFmtId="0" fontId="24" fillId="0" borderId="37" xfId="0" applyFont="1" applyBorder="1" applyAlignment="1">
      <alignment horizontal="center" vertical="center" wrapText="1"/>
    </xf>
    <xf numFmtId="0" fontId="29" fillId="13" borderId="1" xfId="0" applyFont="1" applyFill="1" applyBorder="1" applyAlignment="1">
      <alignment horizontal="center"/>
    </xf>
    <xf numFmtId="0" fontId="30" fillId="13" borderId="42" xfId="0" applyFont="1" applyFill="1" applyBorder="1" applyAlignment="1">
      <alignment horizontal="justify" vertical="center" wrapText="1"/>
    </xf>
    <xf numFmtId="0" fontId="30" fillId="13" borderId="43" xfId="0" applyFont="1" applyFill="1" applyBorder="1" applyAlignment="1">
      <alignment horizontal="justify" vertical="center" wrapText="1"/>
    </xf>
    <xf numFmtId="0" fontId="30" fillId="13" borderId="12" xfId="0" applyFont="1" applyFill="1" applyBorder="1" applyAlignment="1">
      <alignment horizontal="justify" vertical="center" wrapText="1"/>
    </xf>
    <xf numFmtId="0" fontId="30" fillId="13" borderId="44" xfId="0" applyFont="1" applyFill="1" applyBorder="1" applyAlignment="1">
      <alignment horizontal="justify" vertical="center" wrapText="1"/>
    </xf>
    <xf numFmtId="0" fontId="30" fillId="13" borderId="29" xfId="0" applyFont="1" applyFill="1" applyBorder="1" applyAlignment="1">
      <alignment horizontal="justify" vertical="center" wrapText="1"/>
    </xf>
    <xf numFmtId="0" fontId="30" fillId="13" borderId="33" xfId="0" applyFont="1" applyFill="1" applyBorder="1" applyAlignment="1">
      <alignment horizontal="justify" vertical="center" wrapText="1"/>
    </xf>
    <xf numFmtId="0" fontId="24" fillId="0" borderId="0" xfId="0" applyFont="1" applyFill="1"/>
    <xf numFmtId="0" fontId="30" fillId="13" borderId="1" xfId="0" applyFont="1" applyFill="1" applyBorder="1" applyAlignment="1">
      <alignment horizontal="justify" vertical="center" wrapText="1"/>
    </xf>
    <xf numFmtId="0" fontId="20" fillId="8" borderId="26" xfId="0" applyFont="1" applyFill="1" applyBorder="1" applyAlignment="1">
      <alignment horizontal="center" vertical="center" wrapText="1"/>
    </xf>
    <xf numFmtId="0" fontId="20" fillId="8" borderId="27" xfId="0" applyFont="1" applyFill="1" applyBorder="1" applyAlignment="1">
      <alignment horizontal="center" vertical="center" wrapText="1"/>
    </xf>
    <xf numFmtId="0" fontId="20" fillId="8" borderId="28" xfId="0" applyFont="1" applyFill="1" applyBorder="1" applyAlignment="1">
      <alignment horizontal="center" vertical="center" wrapText="1"/>
    </xf>
    <xf numFmtId="0" fontId="37" fillId="22" borderId="26" xfId="0" applyFont="1" applyFill="1" applyBorder="1" applyAlignment="1">
      <alignment horizontal="left" vertical="center" wrapText="1"/>
    </xf>
    <xf numFmtId="0" fontId="37" fillId="22" borderId="28" xfId="0" applyFont="1" applyFill="1" applyBorder="1" applyAlignment="1">
      <alignment horizontal="left" vertical="center" wrapText="1"/>
    </xf>
    <xf numFmtId="0" fontId="33" fillId="8" borderId="42" xfId="0" applyFont="1" applyFill="1" applyBorder="1" applyAlignment="1">
      <alignment horizontal="center" vertical="center" textRotation="90" wrapText="1"/>
    </xf>
    <xf numFmtId="0" fontId="33" fillId="8" borderId="12" xfId="0" applyFont="1" applyFill="1" applyBorder="1" applyAlignment="1">
      <alignment horizontal="center" vertical="center" textRotation="90" wrapText="1"/>
    </xf>
    <xf numFmtId="0" fontId="33" fillId="8" borderId="36" xfId="0" applyFont="1" applyFill="1" applyBorder="1" applyAlignment="1">
      <alignment horizontal="center" vertical="center" textRotation="90" wrapText="1"/>
    </xf>
    <xf numFmtId="0" fontId="33" fillId="8" borderId="13" xfId="0" applyFont="1" applyFill="1" applyBorder="1" applyAlignment="1">
      <alignment horizontal="center" vertical="center" textRotation="90" wrapText="1"/>
    </xf>
    <xf numFmtId="0" fontId="33" fillId="8" borderId="44" xfId="0" applyFont="1" applyFill="1" applyBorder="1" applyAlignment="1">
      <alignment horizontal="center" vertical="center" textRotation="90" wrapText="1"/>
    </xf>
    <xf numFmtId="0" fontId="33" fillId="8" borderId="33" xfId="0" applyFont="1" applyFill="1" applyBorder="1" applyAlignment="1">
      <alignment horizontal="center" vertical="center" textRotation="90" wrapText="1"/>
    </xf>
    <xf numFmtId="0" fontId="32" fillId="8" borderId="2" xfId="0" applyFont="1" applyFill="1" applyBorder="1" applyAlignment="1">
      <alignment horizontal="center" vertical="center" textRotation="90"/>
    </xf>
    <xf numFmtId="0" fontId="32" fillId="8" borderId="5" xfId="0" applyFont="1" applyFill="1" applyBorder="1" applyAlignment="1">
      <alignment horizontal="center" vertical="center" textRotation="90"/>
    </xf>
    <xf numFmtId="0" fontId="32" fillId="8" borderId="6" xfId="0" applyFont="1" applyFill="1" applyBorder="1" applyAlignment="1">
      <alignment horizontal="center" vertical="center" textRotation="90"/>
    </xf>
    <xf numFmtId="0" fontId="32" fillId="8" borderId="2" xfId="0" applyFont="1" applyFill="1" applyBorder="1" applyAlignment="1">
      <alignment horizontal="center" vertical="center" wrapText="1"/>
    </xf>
    <xf numFmtId="0" fontId="32" fillId="8" borderId="5" xfId="0" applyFont="1" applyFill="1" applyBorder="1" applyAlignment="1">
      <alignment horizontal="center" vertical="center" wrapText="1"/>
    </xf>
    <xf numFmtId="0" fontId="32" fillId="8" borderId="6" xfId="0" applyFont="1" applyFill="1" applyBorder="1" applyAlignment="1">
      <alignment horizontal="center" vertical="center" wrapText="1"/>
    </xf>
    <xf numFmtId="0" fontId="32" fillId="8" borderId="2" xfId="0" applyFont="1" applyFill="1" applyBorder="1" applyAlignment="1">
      <alignment horizontal="center" vertical="center" textRotation="90" wrapText="1"/>
    </xf>
    <xf numFmtId="0" fontId="32" fillId="8" borderId="5" xfId="0" applyFont="1" applyFill="1" applyBorder="1" applyAlignment="1">
      <alignment horizontal="center" vertical="center" textRotation="90" wrapText="1"/>
    </xf>
    <xf numFmtId="0" fontId="32" fillId="8" borderId="6" xfId="0" applyFont="1" applyFill="1" applyBorder="1" applyAlignment="1">
      <alignment horizontal="center" vertical="center" textRotation="90" wrapText="1"/>
    </xf>
    <xf numFmtId="0" fontId="33" fillId="20" borderId="1" xfId="0" applyFont="1" applyFill="1" applyBorder="1" applyAlignment="1">
      <alignment horizontal="center" vertical="center" wrapText="1"/>
    </xf>
    <xf numFmtId="0" fontId="33" fillId="8" borderId="1" xfId="0" applyFont="1" applyFill="1" applyBorder="1" applyAlignment="1">
      <alignment horizontal="center" vertical="center" textRotation="90" wrapText="1"/>
    </xf>
    <xf numFmtId="0" fontId="33" fillId="21" borderId="1" xfId="0" applyFont="1" applyFill="1" applyBorder="1" applyAlignment="1">
      <alignment horizontal="center" vertical="center" wrapText="1"/>
    </xf>
    <xf numFmtId="0" fontId="33" fillId="21" borderId="1" xfId="0" applyFont="1" applyFill="1" applyBorder="1" applyAlignment="1">
      <alignment horizontal="center" vertical="center" textRotation="90" wrapText="1"/>
    </xf>
    <xf numFmtId="0" fontId="33" fillId="18" borderId="1" xfId="0" applyFont="1" applyFill="1" applyBorder="1" applyAlignment="1">
      <alignment horizontal="center" vertical="center" wrapText="1"/>
    </xf>
    <xf numFmtId="0" fontId="33" fillId="16" borderId="1" xfId="0" applyFont="1" applyFill="1" applyBorder="1" applyAlignment="1">
      <alignment horizontal="center" vertical="center" wrapText="1"/>
    </xf>
    <xf numFmtId="0" fontId="33" fillId="19" borderId="1" xfId="0" applyFont="1" applyFill="1" applyBorder="1" applyAlignment="1">
      <alignment horizontal="center" vertical="center" wrapText="1"/>
    </xf>
    <xf numFmtId="0" fontId="41" fillId="0" borderId="36" xfId="0" applyFont="1" applyFill="1" applyBorder="1" applyAlignment="1">
      <alignment horizontal="center" vertical="center" wrapText="1"/>
    </xf>
    <xf numFmtId="0" fontId="41" fillId="0" borderId="0" xfId="0" applyFont="1" applyFill="1" applyBorder="1" applyAlignment="1">
      <alignment horizontal="center" vertical="center" wrapText="1"/>
    </xf>
    <xf numFmtId="0" fontId="41" fillId="0" borderId="13" xfId="0" applyFont="1" applyFill="1" applyBorder="1" applyAlignment="1">
      <alignment horizontal="center" vertical="center" wrapText="1"/>
    </xf>
    <xf numFmtId="0" fontId="41" fillId="0" borderId="44" xfId="0" applyFont="1" applyFill="1" applyBorder="1" applyAlignment="1">
      <alignment horizontal="center" vertical="center" wrapText="1"/>
    </xf>
    <xf numFmtId="0" fontId="41" fillId="0" borderId="29" xfId="0" applyFont="1" applyFill="1" applyBorder="1" applyAlignment="1">
      <alignment horizontal="center" vertical="center" wrapText="1"/>
    </xf>
    <xf numFmtId="0" fontId="41" fillId="0" borderId="33" xfId="0" applyFont="1" applyFill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 wrapText="1"/>
    </xf>
    <xf numFmtId="0" fontId="34" fillId="0" borderId="1" xfId="0" applyFont="1" applyBorder="1" applyAlignment="1">
      <alignment horizontal="center" vertical="center"/>
    </xf>
    <xf numFmtId="0" fontId="4" fillId="17" borderId="1" xfId="0" applyFont="1" applyFill="1" applyBorder="1" applyAlignment="1">
      <alignment horizontal="center" vertical="center"/>
    </xf>
    <xf numFmtId="0" fontId="35" fillId="0" borderId="1" xfId="0" applyFont="1" applyBorder="1" applyAlignment="1">
      <alignment horizontal="center" vertical="center"/>
    </xf>
    <xf numFmtId="0" fontId="36" fillId="0" borderId="1" xfId="0" applyFont="1" applyBorder="1" applyAlignment="1">
      <alignment horizontal="center" vertical="center"/>
    </xf>
    <xf numFmtId="0" fontId="20" fillId="0" borderId="26" xfId="0" applyFont="1" applyBorder="1" applyAlignment="1">
      <alignment horizontal="center" vertical="center" wrapText="1"/>
    </xf>
    <xf numFmtId="0" fontId="20" fillId="0" borderId="27" xfId="0" applyFont="1" applyBorder="1" applyAlignment="1">
      <alignment horizontal="center" vertical="center" wrapText="1"/>
    </xf>
    <xf numFmtId="0" fontId="20" fillId="0" borderId="28" xfId="0" applyFont="1" applyBorder="1" applyAlignment="1">
      <alignment horizontal="center" vertical="center" wrapText="1"/>
    </xf>
    <xf numFmtId="0" fontId="37" fillId="22" borderId="27" xfId="0" applyFont="1" applyFill="1" applyBorder="1" applyAlignment="1">
      <alignment horizontal="center" vertical="center" wrapText="1"/>
    </xf>
    <xf numFmtId="0" fontId="15" fillId="22" borderId="28" xfId="0" applyFont="1" applyFill="1" applyBorder="1" applyAlignment="1">
      <alignment horizontal="center" vertical="center" wrapText="1"/>
    </xf>
    <xf numFmtId="0" fontId="20" fillId="0" borderId="26" xfId="0" applyFont="1" applyFill="1" applyBorder="1" applyAlignment="1">
      <alignment horizontal="center" vertical="center" wrapText="1"/>
    </xf>
    <xf numFmtId="0" fontId="20" fillId="0" borderId="27" xfId="0" applyFont="1" applyFill="1" applyBorder="1" applyAlignment="1">
      <alignment horizontal="center" vertical="center" wrapText="1"/>
    </xf>
    <xf numFmtId="0" fontId="20" fillId="0" borderId="28" xfId="0" applyFont="1" applyFill="1" applyBorder="1" applyAlignment="1">
      <alignment horizontal="center" vertical="center" wrapText="1"/>
    </xf>
    <xf numFmtId="0" fontId="15" fillId="22" borderId="28" xfId="0" applyFont="1" applyFill="1" applyBorder="1" applyAlignment="1">
      <alignment horizontal="left" vertical="center" wrapText="1"/>
    </xf>
    <xf numFmtId="0" fontId="37" fillId="22" borderId="27" xfId="0" applyFont="1" applyFill="1" applyBorder="1" applyAlignment="1">
      <alignment horizontal="left" vertical="center" wrapText="1"/>
    </xf>
    <xf numFmtId="0" fontId="15" fillId="8" borderId="28" xfId="0" applyFont="1" applyFill="1" applyBorder="1" applyAlignment="1">
      <alignment horizontal="center" vertical="center" wrapText="1"/>
    </xf>
    <xf numFmtId="0" fontId="37" fillId="22" borderId="26" xfId="0" applyFont="1" applyFill="1" applyBorder="1" applyAlignment="1">
      <alignment horizontal="center" vertical="center" wrapText="1"/>
    </xf>
    <xf numFmtId="0" fontId="37" fillId="22" borderId="28" xfId="0" applyFont="1" applyFill="1" applyBorder="1" applyAlignment="1">
      <alignment horizontal="center" vertical="center" wrapText="1"/>
    </xf>
    <xf numFmtId="0" fontId="20" fillId="8" borderId="36" xfId="0" applyFont="1" applyFill="1" applyBorder="1" applyAlignment="1">
      <alignment horizontal="center" vertical="center" textRotation="90" wrapText="1"/>
    </xf>
    <xf numFmtId="0" fontId="20" fillId="8" borderId="13" xfId="0" applyFont="1" applyFill="1" applyBorder="1" applyAlignment="1">
      <alignment horizontal="center" vertical="center" textRotation="90" wrapText="1"/>
    </xf>
    <xf numFmtId="0" fontId="20" fillId="8" borderId="42" xfId="0" applyFont="1" applyFill="1" applyBorder="1" applyAlignment="1">
      <alignment horizontal="center" vertical="center" textRotation="90" wrapText="1"/>
    </xf>
    <xf numFmtId="0" fontId="20" fillId="8" borderId="12" xfId="0" applyFont="1" applyFill="1" applyBorder="1" applyAlignment="1">
      <alignment horizontal="center" vertical="center" textRotation="90" wrapText="1"/>
    </xf>
    <xf numFmtId="0" fontId="37" fillId="22" borderId="43" xfId="0" applyFont="1" applyFill="1" applyBorder="1" applyAlignment="1">
      <alignment horizontal="center" vertical="center" wrapText="1"/>
    </xf>
    <xf numFmtId="0" fontId="37" fillId="22" borderId="12" xfId="0" applyFont="1" applyFill="1" applyBorder="1" applyAlignment="1">
      <alignment horizontal="center" vertical="center" wrapText="1"/>
    </xf>
    <xf numFmtId="0" fontId="15" fillId="8" borderId="2" xfId="0" applyFont="1" applyFill="1" applyBorder="1" applyAlignment="1">
      <alignment horizontal="center" vertical="center" wrapText="1"/>
    </xf>
    <xf numFmtId="0" fontId="15" fillId="8" borderId="6" xfId="0" applyFont="1" applyFill="1" applyBorder="1" applyAlignment="1">
      <alignment horizontal="center" vertical="center" wrapText="1"/>
    </xf>
    <xf numFmtId="0" fontId="37" fillId="22" borderId="0" xfId="0" applyFont="1" applyFill="1" applyBorder="1" applyAlignment="1">
      <alignment horizontal="center" vertical="center" wrapText="1"/>
    </xf>
    <xf numFmtId="0" fontId="15" fillId="22" borderId="13" xfId="0" applyFont="1" applyFill="1" applyBorder="1" applyAlignment="1">
      <alignment horizontal="center" vertical="center" wrapText="1"/>
    </xf>
    <xf numFmtId="0" fontId="20" fillId="8" borderId="1" xfId="0" applyFont="1" applyFill="1" applyBorder="1" applyAlignment="1">
      <alignment horizontal="center" vertical="center" textRotation="90" wrapText="1"/>
    </xf>
    <xf numFmtId="0" fontId="15" fillId="8" borderId="5" xfId="0" applyFont="1" applyFill="1" applyBorder="1" applyAlignment="1">
      <alignment horizontal="center" vertical="center" wrapText="1"/>
    </xf>
    <xf numFmtId="0" fontId="20" fillId="8" borderId="44" xfId="0" applyFont="1" applyFill="1" applyBorder="1" applyAlignment="1">
      <alignment horizontal="center" vertical="center" textRotation="90" wrapText="1"/>
    </xf>
    <xf numFmtId="0" fontId="20" fillId="8" borderId="33" xfId="0" applyFont="1" applyFill="1" applyBorder="1" applyAlignment="1">
      <alignment horizontal="center" vertical="center" textRotation="90" wrapText="1"/>
    </xf>
    <xf numFmtId="0" fontId="37" fillId="22" borderId="0" xfId="0" applyFont="1" applyFill="1" applyAlignment="1">
      <alignment horizontal="center" vertical="center" wrapText="1"/>
    </xf>
    <xf numFmtId="0" fontId="15" fillId="22" borderId="0" xfId="0" applyFont="1" applyFill="1" applyAlignment="1">
      <alignment horizontal="center" vertical="center" wrapText="1"/>
    </xf>
    <xf numFmtId="0" fontId="20" fillId="8" borderId="42" xfId="0" applyFont="1" applyFill="1" applyBorder="1" applyAlignment="1">
      <alignment horizontal="center" vertical="center" textRotation="255" wrapText="1"/>
    </xf>
    <xf numFmtId="0" fontId="20" fillId="8" borderId="12" xfId="0" applyFont="1" applyFill="1" applyBorder="1" applyAlignment="1">
      <alignment horizontal="center" vertical="center" textRotation="255" wrapText="1"/>
    </xf>
    <xf numFmtId="0" fontId="20" fillId="8" borderId="36" xfId="0" applyFont="1" applyFill="1" applyBorder="1" applyAlignment="1">
      <alignment horizontal="center" vertical="center" textRotation="255" wrapText="1"/>
    </xf>
    <xf numFmtId="0" fontId="20" fillId="8" borderId="13" xfId="0" applyFont="1" applyFill="1" applyBorder="1" applyAlignment="1">
      <alignment horizontal="center" vertical="center" textRotation="255" wrapText="1"/>
    </xf>
    <xf numFmtId="0" fontId="40" fillId="0" borderId="36" xfId="0" applyFont="1" applyBorder="1" applyAlignment="1">
      <alignment horizontal="center" vertical="center" wrapText="1"/>
    </xf>
    <xf numFmtId="0" fontId="40" fillId="0" borderId="0" xfId="0" applyFont="1" applyBorder="1" applyAlignment="1">
      <alignment horizontal="center" vertical="center" wrapText="1"/>
    </xf>
    <xf numFmtId="0" fontId="40" fillId="0" borderId="13" xfId="0" applyFont="1" applyBorder="1" applyAlignment="1">
      <alignment horizontal="center" vertical="center" wrapText="1"/>
    </xf>
    <xf numFmtId="0" fontId="40" fillId="0" borderId="44" xfId="0" applyFont="1" applyBorder="1" applyAlignment="1">
      <alignment horizontal="center" vertical="center" wrapText="1"/>
    </xf>
    <xf numFmtId="0" fontId="40" fillId="0" borderId="29" xfId="0" applyFont="1" applyBorder="1" applyAlignment="1">
      <alignment horizontal="center" vertical="center" wrapText="1"/>
    </xf>
    <xf numFmtId="0" fontId="40" fillId="0" borderId="33" xfId="0" applyFont="1" applyBorder="1" applyAlignment="1">
      <alignment horizontal="center" vertical="center" wrapText="1"/>
    </xf>
    <xf numFmtId="0" fontId="37" fillId="22" borderId="1" xfId="0" applyFont="1" applyFill="1" applyBorder="1" applyAlignment="1">
      <alignment horizontal="left" vertical="center" wrapText="1"/>
    </xf>
    <xf numFmtId="0" fontId="33" fillId="21" borderId="2" xfId="0" applyFont="1" applyFill="1" applyBorder="1" applyAlignment="1">
      <alignment horizontal="center" vertical="center" textRotation="90" wrapText="1"/>
    </xf>
    <xf numFmtId="0" fontId="20" fillId="0" borderId="44" xfId="0" applyFont="1" applyFill="1" applyBorder="1" applyAlignment="1">
      <alignment horizontal="center" vertical="center" wrapText="1"/>
    </xf>
    <xf numFmtId="0" fontId="20" fillId="0" borderId="29" xfId="0" applyFont="1" applyFill="1" applyBorder="1" applyAlignment="1">
      <alignment horizontal="center" vertical="center" wrapText="1"/>
    </xf>
    <xf numFmtId="0" fontId="20" fillId="0" borderId="33" xfId="0" applyFont="1" applyFill="1" applyBorder="1" applyAlignment="1">
      <alignment horizontal="center" vertical="center" wrapText="1"/>
    </xf>
    <xf numFmtId="0" fontId="32" fillId="8" borderId="1" xfId="0" applyFont="1" applyFill="1" applyBorder="1" applyAlignment="1">
      <alignment horizontal="center" vertical="center" wrapText="1"/>
    </xf>
  </cellXfs>
  <cellStyles count="2">
    <cellStyle name="Normal" xfId="0" builtinId="0"/>
    <cellStyle name="Normal_Pan_1_(1).Ries.coninsa_2_" xfId="1"/>
  </cellStyles>
  <dxfs count="55">
    <dxf>
      <fill>
        <patternFill>
          <bgColor rgb="FFFFFF99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rgb="FFFF0000"/>
        </patternFill>
      </fill>
    </dxf>
  </dxfs>
  <tableStyles count="0" defaultTableStyle="TableStyleMedium9" defaultPivotStyle="PivotStyleLight16"/>
  <colors>
    <mruColors>
      <color rgb="FFFFFF66"/>
      <color rgb="FF99CCFF"/>
      <color rgb="FF6699FF"/>
      <color rgb="FF33CCCC"/>
      <color rgb="FF009999"/>
      <color rgb="FF000099"/>
      <color rgb="FF00CCFF"/>
      <color rgb="FF33CCFF"/>
      <color rgb="FF3333FF"/>
      <color rgb="FF0066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738188</xdr:colOff>
      <xdr:row>0</xdr:row>
      <xdr:rowOff>95249</xdr:rowOff>
    </xdr:from>
    <xdr:to>
      <xdr:col>2</xdr:col>
      <xdr:colOff>416332</xdr:colOff>
      <xdr:row>3</xdr:row>
      <xdr:rowOff>119062</xdr:rowOff>
    </xdr:to>
    <xdr:pic>
      <xdr:nvPicPr>
        <xdr:cNvPr id="3" name="2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8188" y="95249"/>
          <a:ext cx="1797457" cy="79771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IS44"/>
  <sheetViews>
    <sheetView showGridLines="0" view="pageBreakPreview" zoomScale="80" zoomScaleNormal="85" zoomScaleSheetLayoutView="80" zoomScalePageLayoutView="85" workbookViewId="0">
      <pane xSplit="9" ySplit="8" topLeftCell="J9" activePane="bottomRight" state="frozen"/>
      <selection pane="topRight" activeCell="J1" sqref="J1"/>
      <selection pane="bottomLeft" activeCell="A9" sqref="A9"/>
      <selection pane="bottomRight" activeCell="C9" sqref="C9"/>
    </sheetView>
  </sheetViews>
  <sheetFormatPr baseColWidth="10" defaultColWidth="11.42578125" defaultRowHeight="15" x14ac:dyDescent="0.25"/>
  <cols>
    <col min="1" max="1" width="17.42578125" customWidth="1"/>
    <col min="2" max="2" width="14.28515625" customWidth="1"/>
    <col min="3" max="3" width="15.85546875" customWidth="1"/>
    <col min="4" max="4" width="4.42578125" style="4" customWidth="1"/>
    <col min="5" max="5" width="5.140625" customWidth="1"/>
    <col min="6" max="6" width="4.7109375" style="5" customWidth="1"/>
    <col min="7" max="7" width="5.42578125" style="5" customWidth="1"/>
    <col min="8" max="8" width="4.7109375" style="5" hidden="1" customWidth="1"/>
    <col min="9" max="10" width="4.7109375" style="5" customWidth="1"/>
    <col min="11" max="11" width="12.7109375" style="5" customWidth="1"/>
    <col min="12" max="12" width="20.7109375" customWidth="1"/>
    <col min="13" max="13" width="21.42578125" customWidth="1"/>
    <col min="14" max="14" width="28.28515625" customWidth="1"/>
    <col min="15" max="16" width="3.85546875" customWidth="1"/>
    <col min="17" max="17" width="5.85546875" customWidth="1"/>
    <col min="18" max="19" width="3.85546875" customWidth="1"/>
    <col min="20" max="20" width="7.140625" customWidth="1"/>
    <col min="21" max="21" width="6" customWidth="1"/>
    <col min="22" max="23" width="14.42578125" customWidth="1"/>
    <col min="24" max="24" width="19.28515625" customWidth="1"/>
    <col min="25" max="25" width="26.28515625" customWidth="1"/>
    <col min="26" max="26" width="10.42578125" customWidth="1"/>
    <col min="27" max="27" width="27.42578125" customWidth="1"/>
    <col min="28" max="28" width="11" hidden="1" customWidth="1"/>
    <col min="29" max="31" width="4.42578125" hidden="1" customWidth="1"/>
    <col min="32" max="32" width="14" customWidth="1"/>
    <col min="33" max="33" width="18.42578125" customWidth="1"/>
    <col min="34" max="35" width="8.85546875" customWidth="1"/>
  </cols>
  <sheetData>
    <row r="1" spans="1:253" ht="19.5" customHeight="1" x14ac:dyDescent="0.3">
      <c r="A1" s="230"/>
      <c r="B1" s="230"/>
      <c r="C1" s="230"/>
      <c r="D1" s="186" t="s">
        <v>120</v>
      </c>
      <c r="E1" s="186"/>
      <c r="F1" s="186"/>
      <c r="G1" s="186"/>
      <c r="H1" s="186"/>
      <c r="I1" s="186"/>
      <c r="J1" s="186"/>
      <c r="K1" s="186"/>
      <c r="L1" s="186"/>
      <c r="M1" s="186"/>
      <c r="N1" s="186"/>
      <c r="O1" s="186"/>
      <c r="P1" s="186"/>
      <c r="Q1" s="186"/>
      <c r="R1" s="186"/>
      <c r="S1" s="186"/>
      <c r="T1" s="186"/>
      <c r="U1" s="186"/>
      <c r="V1" s="186"/>
      <c r="W1" s="186"/>
      <c r="X1" s="186"/>
      <c r="Y1" s="186"/>
      <c r="Z1" s="196" t="s">
        <v>146</v>
      </c>
      <c r="AA1" s="196"/>
      <c r="AB1" s="15"/>
      <c r="AC1" s="15"/>
      <c r="AD1" s="15"/>
      <c r="AE1" s="15"/>
      <c r="AF1" s="191" t="s">
        <v>239</v>
      </c>
      <c r="AG1" s="191"/>
    </row>
    <row r="2" spans="1:253" s="6" customFormat="1" ht="21" customHeight="1" x14ac:dyDescent="0.3">
      <c r="A2" s="230"/>
      <c r="B2" s="230"/>
      <c r="C2" s="230"/>
      <c r="D2" s="186"/>
      <c r="E2" s="186"/>
      <c r="F2" s="186"/>
      <c r="G2" s="186"/>
      <c r="H2" s="186"/>
      <c r="I2" s="186"/>
      <c r="J2" s="186"/>
      <c r="K2" s="186"/>
      <c r="L2" s="186"/>
      <c r="M2" s="186"/>
      <c r="N2" s="186"/>
      <c r="O2" s="186"/>
      <c r="P2" s="186"/>
      <c r="Q2" s="186"/>
      <c r="R2" s="186"/>
      <c r="S2" s="186"/>
      <c r="T2" s="186"/>
      <c r="U2" s="186"/>
      <c r="V2" s="186"/>
      <c r="W2" s="186"/>
      <c r="X2" s="186"/>
      <c r="Y2" s="186"/>
      <c r="Z2" s="196" t="s">
        <v>147</v>
      </c>
      <c r="AA2" s="196"/>
      <c r="AB2" s="16"/>
      <c r="AC2" s="16"/>
      <c r="AD2" s="16"/>
      <c r="AE2" s="16"/>
      <c r="AF2" s="191">
        <v>3</v>
      </c>
      <c r="AG2" s="191"/>
    </row>
    <row r="3" spans="1:253" s="6" customFormat="1" ht="20.25" customHeight="1" x14ac:dyDescent="0.25">
      <c r="A3" s="230"/>
      <c r="B3" s="230"/>
      <c r="C3" s="230"/>
      <c r="D3" s="186"/>
      <c r="E3" s="186"/>
      <c r="F3" s="186"/>
      <c r="G3" s="186"/>
      <c r="H3" s="186"/>
      <c r="I3" s="186"/>
      <c r="J3" s="186"/>
      <c r="K3" s="186"/>
      <c r="L3" s="186"/>
      <c r="M3" s="186"/>
      <c r="N3" s="186"/>
      <c r="O3" s="186"/>
      <c r="P3" s="186"/>
      <c r="Q3" s="186"/>
      <c r="R3" s="186"/>
      <c r="S3" s="186"/>
      <c r="T3" s="186"/>
      <c r="U3" s="186"/>
      <c r="V3" s="186"/>
      <c r="W3" s="186"/>
      <c r="X3" s="186"/>
      <c r="Y3" s="186"/>
      <c r="Z3" s="187" t="s">
        <v>148</v>
      </c>
      <c r="AA3" s="188"/>
      <c r="AB3" s="16"/>
      <c r="AC3" s="16"/>
      <c r="AD3" s="16"/>
      <c r="AE3" s="16"/>
      <c r="AF3" s="192" t="s">
        <v>303</v>
      </c>
      <c r="AG3" s="193"/>
    </row>
    <row r="4" spans="1:253" s="6" customFormat="1" ht="15.75" customHeight="1" thickBot="1" x14ac:dyDescent="0.3">
      <c r="A4" s="230"/>
      <c r="B4" s="230"/>
      <c r="C4" s="230"/>
      <c r="D4" s="186"/>
      <c r="E4" s="186"/>
      <c r="F4" s="186"/>
      <c r="G4" s="186"/>
      <c r="H4" s="186"/>
      <c r="I4" s="186"/>
      <c r="J4" s="186"/>
      <c r="K4" s="186"/>
      <c r="L4" s="186"/>
      <c r="M4" s="186"/>
      <c r="N4" s="186"/>
      <c r="O4" s="186"/>
      <c r="P4" s="186"/>
      <c r="Q4" s="186"/>
      <c r="R4" s="186"/>
      <c r="S4" s="186"/>
      <c r="T4" s="186"/>
      <c r="U4" s="186"/>
      <c r="V4" s="186"/>
      <c r="W4" s="186"/>
      <c r="X4" s="186"/>
      <c r="Y4" s="186"/>
      <c r="Z4" s="189"/>
      <c r="AA4" s="190"/>
      <c r="AB4" s="17"/>
      <c r="AC4" s="17"/>
      <c r="AD4" s="17"/>
      <c r="AE4" s="17"/>
      <c r="AF4" s="194"/>
      <c r="AG4" s="195"/>
      <c r="IP4" s="7">
        <v>1</v>
      </c>
      <c r="IQ4" s="8" t="s">
        <v>46</v>
      </c>
      <c r="IR4" s="7" t="s">
        <v>47</v>
      </c>
      <c r="IS4" s="7" t="s">
        <v>48</v>
      </c>
    </row>
    <row r="5" spans="1:253" s="9" customFormat="1" ht="24.75" customHeight="1" thickBot="1" x14ac:dyDescent="0.35">
      <c r="A5" s="197" t="s">
        <v>0</v>
      </c>
      <c r="B5" s="198"/>
      <c r="C5" s="198"/>
      <c r="D5" s="198"/>
      <c r="E5" s="198"/>
      <c r="F5" s="198"/>
      <c r="G5" s="198"/>
      <c r="H5" s="198"/>
      <c r="I5" s="198"/>
      <c r="J5" s="198"/>
      <c r="K5" s="198"/>
      <c r="L5" s="198"/>
      <c r="M5" s="198"/>
      <c r="N5" s="199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6"/>
      <c r="AA5" s="26"/>
      <c r="AB5" s="18"/>
      <c r="AC5" s="18"/>
      <c r="AD5" s="18"/>
      <c r="AE5" s="18"/>
      <c r="AF5" s="26"/>
      <c r="AG5" s="61"/>
    </row>
    <row r="6" spans="1:253" s="9" customFormat="1" ht="22.5" customHeight="1" x14ac:dyDescent="0.25">
      <c r="A6" s="209" t="s">
        <v>0</v>
      </c>
      <c r="B6" s="210"/>
      <c r="C6" s="210"/>
      <c r="D6" s="210"/>
      <c r="E6" s="210"/>
      <c r="F6" s="210"/>
      <c r="G6" s="210"/>
      <c r="H6" s="210"/>
      <c r="I6" s="210"/>
      <c r="J6" s="210"/>
      <c r="K6" s="211"/>
      <c r="L6" s="209" t="s">
        <v>1</v>
      </c>
      <c r="M6" s="210"/>
      <c r="N6" s="211"/>
      <c r="O6" s="213" t="s">
        <v>2</v>
      </c>
      <c r="P6" s="214"/>
      <c r="Q6" s="214"/>
      <c r="R6" s="214"/>
      <c r="S6" s="214"/>
      <c r="T6" s="214"/>
      <c r="U6" s="214"/>
      <c r="V6" s="225" t="s">
        <v>29</v>
      </c>
      <c r="W6" s="226"/>
      <c r="X6" s="226"/>
      <c r="Y6" s="226"/>
      <c r="Z6" s="226"/>
      <c r="AA6" s="227"/>
      <c r="AB6" s="212" t="s">
        <v>3</v>
      </c>
      <c r="AC6" s="210"/>
      <c r="AD6" s="210"/>
      <c r="AE6" s="211"/>
      <c r="AF6" s="181" t="s">
        <v>4</v>
      </c>
      <c r="AG6" s="178" t="s">
        <v>119</v>
      </c>
      <c r="AH6" s="10"/>
      <c r="AI6" s="10"/>
      <c r="AJ6" s="11"/>
    </row>
    <row r="7" spans="1:253" s="9" customFormat="1" ht="24.75" customHeight="1" x14ac:dyDescent="0.25">
      <c r="A7" s="217" t="s">
        <v>125</v>
      </c>
      <c r="B7" s="200" t="s">
        <v>5</v>
      </c>
      <c r="C7" s="200" t="s">
        <v>6</v>
      </c>
      <c r="D7" s="184" t="s">
        <v>7</v>
      </c>
      <c r="E7" s="184"/>
      <c r="F7" s="222" t="s">
        <v>8</v>
      </c>
      <c r="G7" s="223"/>
      <c r="H7" s="223"/>
      <c r="I7" s="223"/>
      <c r="J7" s="224"/>
      <c r="K7" s="200" t="s">
        <v>41</v>
      </c>
      <c r="L7" s="219" t="s">
        <v>9</v>
      </c>
      <c r="M7" s="184"/>
      <c r="N7" s="185"/>
      <c r="O7" s="219" t="s">
        <v>10</v>
      </c>
      <c r="P7" s="184"/>
      <c r="Q7" s="184"/>
      <c r="R7" s="184" t="s">
        <v>11</v>
      </c>
      <c r="S7" s="184"/>
      <c r="T7" s="184"/>
      <c r="U7" s="215" t="s">
        <v>53</v>
      </c>
      <c r="V7" s="228" t="s">
        <v>24</v>
      </c>
      <c r="W7" s="203" t="s">
        <v>25</v>
      </c>
      <c r="X7" s="220" t="s">
        <v>338</v>
      </c>
      <c r="Y7" s="203" t="s">
        <v>26</v>
      </c>
      <c r="Z7" s="203" t="s">
        <v>27</v>
      </c>
      <c r="AA7" s="205" t="s">
        <v>28</v>
      </c>
      <c r="AB7" s="207" t="s">
        <v>3</v>
      </c>
      <c r="AC7" s="184" t="s">
        <v>12</v>
      </c>
      <c r="AD7" s="184"/>
      <c r="AE7" s="185"/>
      <c r="AF7" s="182"/>
      <c r="AG7" s="179"/>
      <c r="AH7" s="12"/>
      <c r="AI7" s="12"/>
      <c r="AJ7" s="11"/>
    </row>
    <row r="8" spans="1:253" s="9" customFormat="1" ht="102" customHeight="1" thickBot="1" x14ac:dyDescent="0.3">
      <c r="A8" s="218"/>
      <c r="B8" s="201"/>
      <c r="C8" s="202"/>
      <c r="D8" s="19" t="s">
        <v>13</v>
      </c>
      <c r="E8" s="20" t="s">
        <v>14</v>
      </c>
      <c r="F8" s="20" t="s">
        <v>42</v>
      </c>
      <c r="G8" s="20" t="s">
        <v>137</v>
      </c>
      <c r="H8" s="21" t="s">
        <v>43</v>
      </c>
      <c r="I8" s="20" t="s">
        <v>44</v>
      </c>
      <c r="J8" s="20" t="s">
        <v>45</v>
      </c>
      <c r="K8" s="202"/>
      <c r="L8" s="22" t="s">
        <v>143</v>
      </c>
      <c r="M8" s="59" t="s">
        <v>144</v>
      </c>
      <c r="N8" s="23" t="s">
        <v>145</v>
      </c>
      <c r="O8" s="22" t="s">
        <v>15</v>
      </c>
      <c r="P8" s="20" t="s">
        <v>16</v>
      </c>
      <c r="Q8" s="20" t="s">
        <v>17</v>
      </c>
      <c r="R8" s="24" t="s">
        <v>18</v>
      </c>
      <c r="S8" s="24" t="s">
        <v>23</v>
      </c>
      <c r="T8" s="24" t="s">
        <v>19</v>
      </c>
      <c r="U8" s="216"/>
      <c r="V8" s="229"/>
      <c r="W8" s="204"/>
      <c r="X8" s="221"/>
      <c r="Y8" s="204"/>
      <c r="Z8" s="204"/>
      <c r="AA8" s="206"/>
      <c r="AB8" s="208"/>
      <c r="AC8" s="20" t="s">
        <v>20</v>
      </c>
      <c r="AD8" s="20" t="s">
        <v>21</v>
      </c>
      <c r="AE8" s="25" t="s">
        <v>22</v>
      </c>
      <c r="AF8" s="183"/>
      <c r="AG8" s="180"/>
      <c r="AH8" s="12"/>
      <c r="AI8" s="12"/>
      <c r="AJ8" s="11"/>
    </row>
    <row r="9" spans="1:253" s="3" customFormat="1" ht="136.5" customHeight="1" x14ac:dyDescent="0.25">
      <c r="A9" s="234" t="s">
        <v>336</v>
      </c>
      <c r="B9" s="231" t="s">
        <v>337</v>
      </c>
      <c r="C9" s="72" t="s">
        <v>255</v>
      </c>
      <c r="D9" s="42" t="s">
        <v>31</v>
      </c>
      <c r="E9" s="43"/>
      <c r="F9" s="44">
        <v>14</v>
      </c>
      <c r="G9" s="44"/>
      <c r="H9" s="44"/>
      <c r="I9" s="44"/>
      <c r="J9" s="44">
        <f>SUM(F9:I9)</f>
        <v>14</v>
      </c>
      <c r="K9" s="44">
        <v>5</v>
      </c>
      <c r="L9" s="45"/>
      <c r="M9" s="46" t="s">
        <v>130</v>
      </c>
      <c r="N9" s="46" t="s">
        <v>34</v>
      </c>
      <c r="O9" s="47"/>
      <c r="P9" s="47" t="s">
        <v>31</v>
      </c>
      <c r="Q9" s="47"/>
      <c r="R9" s="47"/>
      <c r="S9" s="47" t="s">
        <v>31</v>
      </c>
      <c r="T9" s="48"/>
      <c r="U9" s="40" t="s">
        <v>32</v>
      </c>
      <c r="V9" s="50"/>
      <c r="W9" s="51"/>
      <c r="X9" s="50"/>
      <c r="Y9" s="51" t="s">
        <v>177</v>
      </c>
      <c r="Z9" s="51"/>
      <c r="AA9" s="50"/>
      <c r="AB9" s="52"/>
      <c r="AC9" s="50"/>
      <c r="AD9" s="50"/>
      <c r="AE9" s="50"/>
      <c r="AF9" s="52" t="s">
        <v>132</v>
      </c>
      <c r="AG9" s="53" t="s">
        <v>133</v>
      </c>
      <c r="AH9" s="1"/>
      <c r="AI9" s="1"/>
      <c r="AJ9" s="2"/>
    </row>
    <row r="10" spans="1:253" s="3" customFormat="1" ht="136.5" customHeight="1" x14ac:dyDescent="0.25">
      <c r="A10" s="234"/>
      <c r="B10" s="232"/>
      <c r="C10" s="72" t="s">
        <v>175</v>
      </c>
      <c r="D10" s="42" t="s">
        <v>31</v>
      </c>
      <c r="E10" s="43"/>
      <c r="F10" s="44">
        <v>5</v>
      </c>
      <c r="G10" s="44"/>
      <c r="H10" s="44"/>
      <c r="I10" s="44"/>
      <c r="J10" s="44">
        <f t="shared" ref="J10:J11" si="0">SUM(F10:I10)</f>
        <v>5</v>
      </c>
      <c r="K10" s="44">
        <v>8</v>
      </c>
      <c r="L10" s="45" t="s">
        <v>149</v>
      </c>
      <c r="M10" s="46"/>
      <c r="N10" s="46" t="s">
        <v>217</v>
      </c>
      <c r="O10" s="47" t="s">
        <v>31</v>
      </c>
      <c r="P10" s="47"/>
      <c r="Q10" s="47"/>
      <c r="R10" s="47" t="s">
        <v>31</v>
      </c>
      <c r="S10" s="47"/>
      <c r="T10" s="48"/>
      <c r="U10" s="49" t="s">
        <v>118</v>
      </c>
      <c r="V10" s="50"/>
      <c r="W10" s="51" t="s">
        <v>131</v>
      </c>
      <c r="X10" s="50"/>
      <c r="Y10" s="51" t="s">
        <v>178</v>
      </c>
      <c r="Z10" s="51"/>
      <c r="AA10" s="50"/>
      <c r="AB10" s="52"/>
      <c r="AC10" s="50"/>
      <c r="AD10" s="50"/>
      <c r="AE10" s="50"/>
      <c r="AF10" s="52">
        <v>0</v>
      </c>
      <c r="AG10" s="53" t="s">
        <v>133</v>
      </c>
      <c r="AH10" s="1"/>
      <c r="AI10" s="1"/>
      <c r="AJ10" s="2"/>
    </row>
    <row r="11" spans="1:253" s="3" customFormat="1" ht="136.5" customHeight="1" x14ac:dyDescent="0.25">
      <c r="A11" s="234"/>
      <c r="B11" s="45" t="s">
        <v>151</v>
      </c>
      <c r="C11" s="69" t="s">
        <v>174</v>
      </c>
      <c r="D11" s="42" t="s">
        <v>31</v>
      </c>
      <c r="E11" s="43"/>
      <c r="F11" s="44">
        <v>6</v>
      </c>
      <c r="G11" s="44"/>
      <c r="H11" s="44"/>
      <c r="I11" s="44"/>
      <c r="J11" s="44">
        <f t="shared" si="0"/>
        <v>6</v>
      </c>
      <c r="K11" s="44">
        <v>5</v>
      </c>
      <c r="L11" s="45"/>
      <c r="M11" s="46" t="s">
        <v>179</v>
      </c>
      <c r="N11" s="46"/>
      <c r="O11" s="47" t="s">
        <v>31</v>
      </c>
      <c r="P11" s="47"/>
      <c r="Q11" s="47"/>
      <c r="R11" s="47" t="s">
        <v>31</v>
      </c>
      <c r="S11" s="47"/>
      <c r="T11" s="48"/>
      <c r="U11" s="49" t="s">
        <v>78</v>
      </c>
      <c r="V11" s="50"/>
      <c r="W11" s="51"/>
      <c r="X11" s="50"/>
      <c r="Y11" s="51" t="s">
        <v>180</v>
      </c>
      <c r="Z11" s="51"/>
      <c r="AA11" s="50"/>
      <c r="AB11" s="52"/>
      <c r="AC11" s="50"/>
      <c r="AD11" s="50"/>
      <c r="AE11" s="50"/>
      <c r="AF11" s="52" t="s">
        <v>132</v>
      </c>
      <c r="AG11" s="53" t="s">
        <v>133</v>
      </c>
      <c r="AH11" s="1"/>
      <c r="AI11" s="1"/>
      <c r="AJ11" s="2"/>
    </row>
    <row r="12" spans="1:253" s="3" customFormat="1" ht="136.5" customHeight="1" x14ac:dyDescent="0.25">
      <c r="A12" s="234"/>
      <c r="B12" s="69" t="s">
        <v>129</v>
      </c>
      <c r="C12" s="71" t="s">
        <v>181</v>
      </c>
      <c r="D12" s="42" t="s">
        <v>31</v>
      </c>
      <c r="E12" s="43"/>
      <c r="F12" s="44">
        <v>5</v>
      </c>
      <c r="G12" s="44"/>
      <c r="H12" s="44"/>
      <c r="I12" s="44"/>
      <c r="J12" s="44">
        <v>5</v>
      </c>
      <c r="K12" s="44">
        <v>8</v>
      </c>
      <c r="L12" s="45"/>
      <c r="M12" s="46" t="s">
        <v>182</v>
      </c>
      <c r="N12" s="46"/>
      <c r="O12" s="47"/>
      <c r="P12" s="47" t="s">
        <v>31</v>
      </c>
      <c r="Q12" s="47"/>
      <c r="R12" s="47" t="s">
        <v>31</v>
      </c>
      <c r="S12" s="47"/>
      <c r="T12" s="48"/>
      <c r="U12" s="49" t="s">
        <v>78</v>
      </c>
      <c r="V12" s="50"/>
      <c r="W12" s="51"/>
      <c r="X12" s="50"/>
      <c r="Y12" s="51" t="s">
        <v>183</v>
      </c>
      <c r="Z12" s="51"/>
      <c r="AA12" s="50"/>
      <c r="AB12" s="52"/>
      <c r="AC12" s="50"/>
      <c r="AD12" s="50"/>
      <c r="AE12" s="50"/>
      <c r="AF12" s="52" t="s">
        <v>184</v>
      </c>
      <c r="AG12" s="53" t="s">
        <v>167</v>
      </c>
      <c r="AH12" s="1"/>
      <c r="AI12" s="1"/>
      <c r="AJ12" s="2"/>
    </row>
    <row r="13" spans="1:253" s="3" customFormat="1" ht="136.5" customHeight="1" x14ac:dyDescent="0.25">
      <c r="A13" s="234"/>
      <c r="B13" s="45" t="s">
        <v>176</v>
      </c>
      <c r="C13" s="97" t="s">
        <v>185</v>
      </c>
      <c r="D13" s="42" t="s">
        <v>31</v>
      </c>
      <c r="E13" s="43"/>
      <c r="F13" s="44">
        <v>3</v>
      </c>
      <c r="G13" s="44"/>
      <c r="H13" s="44"/>
      <c r="I13" s="44"/>
      <c r="J13" s="44">
        <f t="shared" ref="J13:J14" si="1">SUM(F13:I13)</f>
        <v>3</v>
      </c>
      <c r="K13" s="44">
        <v>8</v>
      </c>
      <c r="L13" s="45" t="s">
        <v>149</v>
      </c>
      <c r="M13" s="46" t="s">
        <v>186</v>
      </c>
      <c r="N13" s="46" t="s">
        <v>188</v>
      </c>
      <c r="O13" s="47"/>
      <c r="P13" s="47" t="s">
        <v>31</v>
      </c>
      <c r="Q13" s="47"/>
      <c r="R13" s="47" t="s">
        <v>31</v>
      </c>
      <c r="S13" s="47"/>
      <c r="T13" s="48"/>
      <c r="U13" s="49" t="s">
        <v>78</v>
      </c>
      <c r="V13" s="50"/>
      <c r="W13" s="51"/>
      <c r="X13" s="50"/>
      <c r="Y13" s="51" t="s">
        <v>187</v>
      </c>
      <c r="Z13" s="51"/>
      <c r="AA13" s="50"/>
      <c r="AB13" s="52"/>
      <c r="AC13" s="50"/>
      <c r="AD13" s="50"/>
      <c r="AE13" s="50"/>
      <c r="AF13" s="52" t="s">
        <v>132</v>
      </c>
      <c r="AG13" s="53" t="s">
        <v>133</v>
      </c>
      <c r="AH13" s="1"/>
      <c r="AI13" s="1"/>
      <c r="AJ13" s="2"/>
    </row>
    <row r="14" spans="1:253" s="3" customFormat="1" ht="136.5" customHeight="1" x14ac:dyDescent="0.25">
      <c r="A14" s="234"/>
      <c r="B14" s="45" t="s">
        <v>323</v>
      </c>
      <c r="C14" s="97" t="s">
        <v>324</v>
      </c>
      <c r="D14" s="42" t="s">
        <v>31</v>
      </c>
      <c r="E14" s="43"/>
      <c r="F14" s="44">
        <v>12</v>
      </c>
      <c r="G14" s="44"/>
      <c r="H14" s="44"/>
      <c r="I14" s="44"/>
      <c r="J14" s="44">
        <f t="shared" si="1"/>
        <v>12</v>
      </c>
      <c r="K14" s="44">
        <v>8</v>
      </c>
      <c r="L14" s="45"/>
      <c r="M14" s="46" t="s">
        <v>311</v>
      </c>
      <c r="N14" s="32"/>
      <c r="O14" s="83" t="s">
        <v>31</v>
      </c>
      <c r="P14" s="83"/>
      <c r="Q14" s="83"/>
      <c r="R14" s="83" t="s">
        <v>31</v>
      </c>
      <c r="S14" s="83"/>
      <c r="T14" s="82"/>
      <c r="U14" s="34" t="s">
        <v>127</v>
      </c>
      <c r="V14" s="35"/>
      <c r="W14" s="36"/>
      <c r="X14" s="35"/>
      <c r="Y14" s="35" t="s">
        <v>312</v>
      </c>
      <c r="Z14" s="35" t="s">
        <v>126</v>
      </c>
      <c r="AA14" s="35" t="s">
        <v>126</v>
      </c>
      <c r="AB14" s="37"/>
      <c r="AC14" s="35"/>
      <c r="AD14" s="35"/>
      <c r="AE14" s="35"/>
      <c r="AF14" s="37" t="s">
        <v>308</v>
      </c>
      <c r="AG14" s="38" t="s">
        <v>313</v>
      </c>
      <c r="AH14" s="1"/>
      <c r="AI14" s="1"/>
      <c r="AJ14" s="2"/>
    </row>
    <row r="15" spans="1:253" s="3" customFormat="1" ht="136.5" customHeight="1" x14ac:dyDescent="0.25">
      <c r="A15" s="235"/>
      <c r="B15" s="45" t="s">
        <v>326</v>
      </c>
      <c r="C15" s="70" t="s">
        <v>325</v>
      </c>
      <c r="D15" s="42" t="s">
        <v>31</v>
      </c>
      <c r="E15" s="43"/>
      <c r="F15" s="44">
        <v>12</v>
      </c>
      <c r="G15" s="44"/>
      <c r="H15" s="44"/>
      <c r="I15" s="44"/>
      <c r="J15" s="44">
        <f t="shared" ref="J15:J23" si="2">SUM(F15:I15)</f>
        <v>12</v>
      </c>
      <c r="K15" s="44">
        <v>8</v>
      </c>
      <c r="L15" s="45"/>
      <c r="M15" s="46" t="s">
        <v>327</v>
      </c>
      <c r="N15" s="32" t="s">
        <v>328</v>
      </c>
      <c r="O15" s="83" t="s">
        <v>31</v>
      </c>
      <c r="P15" s="83"/>
      <c r="Q15" s="83"/>
      <c r="R15" s="83" t="s">
        <v>31</v>
      </c>
      <c r="S15" s="83"/>
      <c r="T15" s="82"/>
      <c r="U15" s="34" t="s">
        <v>127</v>
      </c>
      <c r="V15" s="35"/>
      <c r="W15" s="36"/>
      <c r="X15" s="35"/>
      <c r="Y15" s="35" t="s">
        <v>329</v>
      </c>
      <c r="Z15" s="35" t="s">
        <v>126</v>
      </c>
      <c r="AA15" s="35" t="s">
        <v>126</v>
      </c>
      <c r="AB15" s="37"/>
      <c r="AC15" s="35"/>
      <c r="AD15" s="35"/>
      <c r="AE15" s="35"/>
      <c r="AF15" s="37" t="s">
        <v>308</v>
      </c>
      <c r="AG15" s="38" t="s">
        <v>313</v>
      </c>
      <c r="AH15" s="1"/>
      <c r="AI15" s="1"/>
      <c r="AJ15" s="2"/>
    </row>
    <row r="16" spans="1:253" s="3" customFormat="1" ht="108" customHeight="1" x14ac:dyDescent="0.25">
      <c r="A16" s="231" t="s">
        <v>258</v>
      </c>
      <c r="B16" s="236" t="s">
        <v>304</v>
      </c>
      <c r="C16" s="94" t="s">
        <v>261</v>
      </c>
      <c r="D16" s="83" t="s">
        <v>31</v>
      </c>
      <c r="E16" s="84"/>
      <c r="F16" s="30">
        <v>1</v>
      </c>
      <c r="G16" s="62"/>
      <c r="H16" s="30"/>
      <c r="I16" s="30"/>
      <c r="J16" s="30"/>
      <c r="K16" s="30">
        <v>8</v>
      </c>
      <c r="L16" s="31" t="s">
        <v>259</v>
      </c>
      <c r="M16" s="46" t="s">
        <v>260</v>
      </c>
      <c r="N16" s="32" t="s">
        <v>262</v>
      </c>
      <c r="O16" s="83" t="s">
        <v>31</v>
      </c>
      <c r="P16" s="83"/>
      <c r="Q16" s="83"/>
      <c r="R16" s="83"/>
      <c r="S16" s="83" t="s">
        <v>31</v>
      </c>
      <c r="T16" s="82"/>
      <c r="U16" s="34" t="s">
        <v>78</v>
      </c>
      <c r="V16" s="35"/>
      <c r="W16" s="36"/>
      <c r="X16" s="35"/>
      <c r="Y16" s="35" t="s">
        <v>263</v>
      </c>
      <c r="Z16" s="35" t="s">
        <v>126</v>
      </c>
      <c r="AA16" s="35" t="s">
        <v>126</v>
      </c>
      <c r="AB16" s="37"/>
      <c r="AC16" s="35"/>
      <c r="AD16" s="35"/>
      <c r="AE16" s="35"/>
      <c r="AF16" s="37" t="s">
        <v>264</v>
      </c>
      <c r="AG16" s="38" t="s">
        <v>128</v>
      </c>
      <c r="AH16" s="1"/>
      <c r="AI16" s="1"/>
      <c r="AJ16" s="2"/>
    </row>
    <row r="17" spans="1:36" s="3" customFormat="1" ht="108" customHeight="1" x14ac:dyDescent="0.25">
      <c r="A17" s="232"/>
      <c r="B17" s="236"/>
      <c r="C17" s="94" t="s">
        <v>305</v>
      </c>
      <c r="D17" s="83" t="s">
        <v>31</v>
      </c>
      <c r="E17" s="84"/>
      <c r="F17" s="30">
        <v>1</v>
      </c>
      <c r="G17" s="62"/>
      <c r="H17" s="30"/>
      <c r="I17" s="30"/>
      <c r="J17" s="30">
        <f>SUM(F17:I17)</f>
        <v>1</v>
      </c>
      <c r="K17" s="30">
        <v>8</v>
      </c>
      <c r="L17" s="31"/>
      <c r="M17" s="46" t="s">
        <v>306</v>
      </c>
      <c r="N17" s="32" t="s">
        <v>262</v>
      </c>
      <c r="O17" s="83"/>
      <c r="P17" s="83" t="s">
        <v>31</v>
      </c>
      <c r="Q17" s="83"/>
      <c r="R17" s="83"/>
      <c r="S17" s="83" t="s">
        <v>31</v>
      </c>
      <c r="T17" s="82"/>
      <c r="U17" s="34" t="s">
        <v>87</v>
      </c>
      <c r="V17" s="35"/>
      <c r="W17" s="36"/>
      <c r="X17" s="35"/>
      <c r="Y17" s="35" t="s">
        <v>307</v>
      </c>
      <c r="Z17" s="35" t="s">
        <v>126</v>
      </c>
      <c r="AA17" s="35" t="s">
        <v>126</v>
      </c>
      <c r="AB17" s="37"/>
      <c r="AC17" s="35"/>
      <c r="AD17" s="35"/>
      <c r="AE17" s="35"/>
      <c r="AF17" s="37" t="s">
        <v>308</v>
      </c>
      <c r="AG17" s="38" t="s">
        <v>313</v>
      </c>
      <c r="AH17" s="1"/>
      <c r="AI17" s="1"/>
      <c r="AJ17" s="2"/>
    </row>
    <row r="18" spans="1:36" s="3" customFormat="1" ht="108" customHeight="1" x14ac:dyDescent="0.25">
      <c r="A18" s="232"/>
      <c r="B18" s="31" t="s">
        <v>310</v>
      </c>
      <c r="C18" s="94" t="s">
        <v>309</v>
      </c>
      <c r="D18" s="83" t="s">
        <v>31</v>
      </c>
      <c r="E18" s="84"/>
      <c r="F18" s="30">
        <v>1</v>
      </c>
      <c r="G18" s="62"/>
      <c r="H18" s="30"/>
      <c r="I18" s="30"/>
      <c r="J18" s="30">
        <f>SUM(F18:I18)</f>
        <v>1</v>
      </c>
      <c r="K18" s="30">
        <v>8</v>
      </c>
      <c r="L18" s="31"/>
      <c r="M18" s="46" t="s">
        <v>311</v>
      </c>
      <c r="N18" s="32"/>
      <c r="O18" s="83" t="s">
        <v>31</v>
      </c>
      <c r="P18" s="83"/>
      <c r="Q18" s="83"/>
      <c r="R18" s="83" t="s">
        <v>31</v>
      </c>
      <c r="S18" s="83"/>
      <c r="T18" s="82"/>
      <c r="U18" s="34" t="s">
        <v>127</v>
      </c>
      <c r="V18" s="35"/>
      <c r="W18" s="36"/>
      <c r="X18" s="35"/>
      <c r="Y18" s="35" t="s">
        <v>312</v>
      </c>
      <c r="Z18" s="35" t="s">
        <v>126</v>
      </c>
      <c r="AA18" s="35" t="s">
        <v>126</v>
      </c>
      <c r="AB18" s="37"/>
      <c r="AC18" s="35"/>
      <c r="AD18" s="35"/>
      <c r="AE18" s="35"/>
      <c r="AF18" s="37" t="s">
        <v>308</v>
      </c>
      <c r="AG18" s="38" t="s">
        <v>313</v>
      </c>
      <c r="AH18" s="1"/>
      <c r="AI18" s="1"/>
      <c r="AJ18" s="2"/>
    </row>
    <row r="19" spans="1:36" s="3" customFormat="1" ht="108" customHeight="1" x14ac:dyDescent="0.25">
      <c r="A19" s="233"/>
      <c r="B19" s="31" t="s">
        <v>314</v>
      </c>
      <c r="C19" s="94" t="s">
        <v>315</v>
      </c>
      <c r="D19" s="83" t="s">
        <v>31</v>
      </c>
      <c r="E19" s="84"/>
      <c r="F19" s="30">
        <v>1</v>
      </c>
      <c r="G19" s="62"/>
      <c r="H19" s="30"/>
      <c r="I19" s="30"/>
      <c r="J19" s="30">
        <f>SUM(F19:I19)</f>
        <v>1</v>
      </c>
      <c r="K19" s="30">
        <v>8</v>
      </c>
      <c r="L19" s="31"/>
      <c r="M19" s="46" t="s">
        <v>316</v>
      </c>
      <c r="N19" s="32" t="s">
        <v>317</v>
      </c>
      <c r="O19" s="83"/>
      <c r="P19" s="83" t="s">
        <v>31</v>
      </c>
      <c r="Q19" s="83"/>
      <c r="R19" s="83"/>
      <c r="S19" s="83" t="s">
        <v>31</v>
      </c>
      <c r="T19" s="82"/>
      <c r="U19" s="34" t="s">
        <v>318</v>
      </c>
      <c r="V19" s="35"/>
      <c r="W19" s="36"/>
      <c r="X19" s="35"/>
      <c r="Y19" s="35" t="s">
        <v>319</v>
      </c>
      <c r="Z19" s="35" t="s">
        <v>126</v>
      </c>
      <c r="AA19" s="35" t="s">
        <v>126</v>
      </c>
      <c r="AB19" s="37"/>
      <c r="AC19" s="35"/>
      <c r="AD19" s="35"/>
      <c r="AE19" s="35"/>
      <c r="AF19" s="37" t="s">
        <v>308</v>
      </c>
      <c r="AG19" s="38" t="s">
        <v>313</v>
      </c>
      <c r="AH19" s="1"/>
      <c r="AI19" s="1"/>
      <c r="AJ19" s="2"/>
    </row>
    <row r="20" spans="1:36" s="3" customFormat="1" ht="108" customHeight="1" x14ac:dyDescent="0.25">
      <c r="A20" s="231" t="s">
        <v>152</v>
      </c>
      <c r="B20" s="72" t="s">
        <v>154</v>
      </c>
      <c r="C20" s="95" t="s">
        <v>155</v>
      </c>
      <c r="D20" s="83"/>
      <c r="E20" s="84" t="s">
        <v>31</v>
      </c>
      <c r="F20" s="30">
        <v>3</v>
      </c>
      <c r="G20" s="62">
        <v>2</v>
      </c>
      <c r="H20" s="30"/>
      <c r="I20" s="30"/>
      <c r="J20" s="30">
        <f t="shared" ref="J20" si="3">SUM(F20:I20)</f>
        <v>5</v>
      </c>
      <c r="K20" s="30">
        <v>8</v>
      </c>
      <c r="L20" s="31" t="s">
        <v>126</v>
      </c>
      <c r="M20" s="46" t="s">
        <v>186</v>
      </c>
      <c r="N20" s="32" t="s">
        <v>34</v>
      </c>
      <c r="O20" s="83"/>
      <c r="P20" s="83" t="s">
        <v>31</v>
      </c>
      <c r="Q20" s="83"/>
      <c r="R20" s="83" t="s">
        <v>31</v>
      </c>
      <c r="S20" s="83"/>
      <c r="T20" s="82"/>
      <c r="U20" s="34" t="s">
        <v>127</v>
      </c>
      <c r="V20" s="35"/>
      <c r="W20" s="36"/>
      <c r="X20" s="35"/>
      <c r="Y20" s="35" t="s">
        <v>204</v>
      </c>
      <c r="Z20" s="35" t="s">
        <v>126</v>
      </c>
      <c r="AA20" s="35" t="s">
        <v>126</v>
      </c>
      <c r="AB20" s="37"/>
      <c r="AC20" s="35"/>
      <c r="AD20" s="35"/>
      <c r="AE20" s="35"/>
      <c r="AF20" s="37" t="s">
        <v>115</v>
      </c>
      <c r="AG20" s="38" t="s">
        <v>128</v>
      </c>
      <c r="AH20" s="1"/>
      <c r="AI20" s="1"/>
      <c r="AJ20" s="2"/>
    </row>
    <row r="21" spans="1:36" s="3" customFormat="1" ht="108" customHeight="1" x14ac:dyDescent="0.25">
      <c r="A21" s="233"/>
      <c r="B21" s="60" t="s">
        <v>320</v>
      </c>
      <c r="C21" s="27" t="s">
        <v>321</v>
      </c>
      <c r="D21" s="28"/>
      <c r="E21" s="29" t="s">
        <v>31</v>
      </c>
      <c r="F21" s="30">
        <v>2</v>
      </c>
      <c r="G21" s="62"/>
      <c r="H21" s="30"/>
      <c r="I21" s="30"/>
      <c r="J21" s="30">
        <f t="shared" si="2"/>
        <v>2</v>
      </c>
      <c r="K21" s="30">
        <v>8</v>
      </c>
      <c r="L21" s="31" t="s">
        <v>126</v>
      </c>
      <c r="M21" s="46" t="s">
        <v>322</v>
      </c>
      <c r="N21" s="32" t="s">
        <v>34</v>
      </c>
      <c r="O21" s="28"/>
      <c r="P21" s="28" t="s">
        <v>31</v>
      </c>
      <c r="Q21" s="28"/>
      <c r="R21" s="28" t="s">
        <v>31</v>
      </c>
      <c r="S21" s="28"/>
      <c r="T21" s="33"/>
      <c r="U21" s="34" t="s">
        <v>127</v>
      </c>
      <c r="V21" s="35"/>
      <c r="W21" s="36"/>
      <c r="X21" s="35"/>
      <c r="Y21" s="35" t="s">
        <v>204</v>
      </c>
      <c r="Z21" s="35" t="s">
        <v>126</v>
      </c>
      <c r="AA21" s="35" t="s">
        <v>126</v>
      </c>
      <c r="AB21" s="37"/>
      <c r="AC21" s="35"/>
      <c r="AD21" s="35"/>
      <c r="AE21" s="35"/>
      <c r="AF21" s="37" t="s">
        <v>115</v>
      </c>
      <c r="AG21" s="38" t="s">
        <v>128</v>
      </c>
      <c r="AH21" s="1"/>
      <c r="AI21" s="1"/>
      <c r="AJ21" s="2"/>
    </row>
    <row r="22" spans="1:36" s="3" customFormat="1" ht="108" customHeight="1" x14ac:dyDescent="0.25">
      <c r="A22" s="231" t="s">
        <v>156</v>
      </c>
      <c r="B22" s="72" t="s">
        <v>214</v>
      </c>
      <c r="C22" s="74" t="s">
        <v>208</v>
      </c>
      <c r="D22" s="28" t="s">
        <v>31</v>
      </c>
      <c r="E22" s="29"/>
      <c r="F22" s="76">
        <v>3</v>
      </c>
      <c r="G22" s="77">
        <v>2</v>
      </c>
      <c r="H22" s="76"/>
      <c r="I22" s="76"/>
      <c r="J22" s="76">
        <v>5</v>
      </c>
      <c r="K22" s="76">
        <v>8</v>
      </c>
      <c r="L22" s="45" t="s">
        <v>126</v>
      </c>
      <c r="M22" s="45" t="s">
        <v>126</v>
      </c>
      <c r="N22" s="32" t="s">
        <v>209</v>
      </c>
      <c r="O22" s="28"/>
      <c r="P22" s="28" t="s">
        <v>31</v>
      </c>
      <c r="Q22" s="28"/>
      <c r="R22" s="28"/>
      <c r="S22" s="28" t="s">
        <v>31</v>
      </c>
      <c r="T22" s="33"/>
      <c r="U22" s="73" t="s">
        <v>87</v>
      </c>
      <c r="V22" s="35"/>
      <c r="W22" s="36"/>
      <c r="X22" s="35"/>
      <c r="Y22" s="35" t="s">
        <v>210</v>
      </c>
      <c r="Z22" s="35"/>
      <c r="AA22" s="35"/>
      <c r="AB22" s="37"/>
      <c r="AC22" s="35"/>
      <c r="AD22" s="35"/>
      <c r="AE22" s="35"/>
      <c r="AF22" s="51" t="s">
        <v>116</v>
      </c>
      <c r="AG22" s="53" t="s">
        <v>133</v>
      </c>
      <c r="AH22" s="1"/>
      <c r="AI22" s="1"/>
      <c r="AJ22" s="2"/>
    </row>
    <row r="23" spans="1:36" s="3" customFormat="1" ht="138.75" customHeight="1" x14ac:dyDescent="0.25">
      <c r="A23" s="232"/>
      <c r="B23" s="41" t="s">
        <v>134</v>
      </c>
      <c r="C23" s="72" t="s">
        <v>207</v>
      </c>
      <c r="D23" s="42"/>
      <c r="E23" s="43" t="s">
        <v>31</v>
      </c>
      <c r="F23" s="54">
        <v>3</v>
      </c>
      <c r="G23" s="54">
        <v>1</v>
      </c>
      <c r="H23" s="54"/>
      <c r="I23" s="54"/>
      <c r="J23" s="54">
        <f t="shared" si="2"/>
        <v>4</v>
      </c>
      <c r="K23" s="54">
        <v>8</v>
      </c>
      <c r="L23" s="45" t="s">
        <v>126</v>
      </c>
      <c r="M23" s="45" t="s">
        <v>126</v>
      </c>
      <c r="N23" s="45" t="s">
        <v>205</v>
      </c>
      <c r="O23" s="41"/>
      <c r="P23" s="41"/>
      <c r="Q23" s="41" t="s">
        <v>31</v>
      </c>
      <c r="R23" s="41"/>
      <c r="S23" s="41" t="s">
        <v>31</v>
      </c>
      <c r="T23" s="41"/>
      <c r="U23" s="43" t="s">
        <v>135</v>
      </c>
      <c r="V23" s="50"/>
      <c r="W23" s="51"/>
      <c r="X23" s="50"/>
      <c r="Y23" s="51" t="s">
        <v>240</v>
      </c>
      <c r="Z23" s="51" t="s">
        <v>237</v>
      </c>
      <c r="AA23" s="51" t="s">
        <v>140</v>
      </c>
      <c r="AB23" s="51" t="s">
        <v>36</v>
      </c>
      <c r="AC23" s="51" t="s">
        <v>31</v>
      </c>
      <c r="AD23" s="51"/>
      <c r="AE23" s="51"/>
      <c r="AF23" s="51" t="s">
        <v>116</v>
      </c>
      <c r="AG23" s="53" t="s">
        <v>133</v>
      </c>
      <c r="AH23" s="1"/>
      <c r="AI23" s="1"/>
      <c r="AJ23" s="2"/>
    </row>
    <row r="24" spans="1:36" s="3" customFormat="1" ht="138.75" customHeight="1" x14ac:dyDescent="0.25">
      <c r="A24" s="232"/>
      <c r="B24" s="72" t="s">
        <v>134</v>
      </c>
      <c r="C24" s="72" t="s">
        <v>256</v>
      </c>
      <c r="D24" s="42" t="s">
        <v>31</v>
      </c>
      <c r="E24" s="43"/>
      <c r="F24" s="54">
        <v>3</v>
      </c>
      <c r="G24" s="54">
        <v>1</v>
      </c>
      <c r="H24" s="54"/>
      <c r="I24" s="54"/>
      <c r="J24" s="54">
        <v>4</v>
      </c>
      <c r="K24" s="54">
        <v>8</v>
      </c>
      <c r="L24" s="45"/>
      <c r="M24" s="45" t="s">
        <v>211</v>
      </c>
      <c r="N24" s="45"/>
      <c r="O24" s="72"/>
      <c r="P24" s="72" t="s">
        <v>31</v>
      </c>
      <c r="Q24" s="72"/>
      <c r="R24" s="72"/>
      <c r="S24" s="72" t="s">
        <v>31</v>
      </c>
      <c r="T24" s="72"/>
      <c r="U24" s="40" t="s">
        <v>32</v>
      </c>
      <c r="V24" s="50"/>
      <c r="W24" s="51"/>
      <c r="X24" s="50"/>
      <c r="Y24" s="51" t="s">
        <v>212</v>
      </c>
      <c r="Z24" s="51"/>
      <c r="AA24" s="51"/>
      <c r="AB24" s="51"/>
      <c r="AC24" s="51"/>
      <c r="AD24" s="51"/>
      <c r="AE24" s="51"/>
      <c r="AF24" s="51" t="s">
        <v>116</v>
      </c>
      <c r="AG24" s="53" t="s">
        <v>133</v>
      </c>
      <c r="AH24" s="1"/>
      <c r="AI24" s="1"/>
      <c r="AJ24" s="2"/>
    </row>
    <row r="25" spans="1:36" s="3" customFormat="1" ht="138.75" customHeight="1" x14ac:dyDescent="0.25">
      <c r="A25" s="232"/>
      <c r="B25" s="72" t="s">
        <v>134</v>
      </c>
      <c r="C25" s="72" t="s">
        <v>191</v>
      </c>
      <c r="D25" s="42" t="s">
        <v>31</v>
      </c>
      <c r="E25" s="43"/>
      <c r="F25" s="54">
        <v>3</v>
      </c>
      <c r="G25" s="54">
        <v>1</v>
      </c>
      <c r="H25" s="54"/>
      <c r="I25" s="54"/>
      <c r="J25" s="54">
        <v>4</v>
      </c>
      <c r="K25" s="54">
        <v>8</v>
      </c>
      <c r="L25" s="45"/>
      <c r="M25" s="46" t="s">
        <v>186</v>
      </c>
      <c r="N25" s="45"/>
      <c r="O25" s="72"/>
      <c r="P25" s="72" t="s">
        <v>30</v>
      </c>
      <c r="Q25" s="72"/>
      <c r="R25" s="72"/>
      <c r="S25" s="72" t="s">
        <v>30</v>
      </c>
      <c r="T25" s="72"/>
      <c r="U25" s="73" t="s">
        <v>87</v>
      </c>
      <c r="V25" s="50"/>
      <c r="W25" s="51"/>
      <c r="X25" s="50"/>
      <c r="Y25" s="51" t="s">
        <v>183</v>
      </c>
      <c r="Z25" s="51"/>
      <c r="AA25" s="51"/>
      <c r="AB25" s="51"/>
      <c r="AC25" s="51"/>
      <c r="AD25" s="51"/>
      <c r="AE25" s="51"/>
      <c r="AF25" s="51" t="s">
        <v>116</v>
      </c>
      <c r="AG25" s="53" t="s">
        <v>133</v>
      </c>
      <c r="AH25" s="1"/>
      <c r="AI25" s="1"/>
      <c r="AJ25" s="2"/>
    </row>
    <row r="26" spans="1:36" s="3" customFormat="1" ht="138.75" customHeight="1" x14ac:dyDescent="0.25">
      <c r="A26" s="232"/>
      <c r="B26" s="72" t="s">
        <v>136</v>
      </c>
      <c r="C26" s="72" t="s">
        <v>213</v>
      </c>
      <c r="D26" s="42"/>
      <c r="E26" s="43" t="s">
        <v>31</v>
      </c>
      <c r="F26" s="54">
        <v>3</v>
      </c>
      <c r="G26" s="54">
        <v>1</v>
      </c>
      <c r="H26" s="54"/>
      <c r="I26" s="54"/>
      <c r="J26" s="54">
        <f t="shared" ref="J26" si="4">SUM(F26:I26)</f>
        <v>4</v>
      </c>
      <c r="K26" s="54">
        <v>8</v>
      </c>
      <c r="L26" s="45" t="s">
        <v>126</v>
      </c>
      <c r="M26" s="45" t="s">
        <v>126</v>
      </c>
      <c r="N26" s="45" t="s">
        <v>205</v>
      </c>
      <c r="O26" s="72"/>
      <c r="P26" s="72"/>
      <c r="Q26" s="72" t="s">
        <v>31</v>
      </c>
      <c r="R26" s="72"/>
      <c r="S26" s="72" t="s">
        <v>31</v>
      </c>
      <c r="T26" s="72"/>
      <c r="U26" s="43" t="s">
        <v>135</v>
      </c>
      <c r="V26" s="50"/>
      <c r="W26" s="51"/>
      <c r="X26" s="50"/>
      <c r="Y26" s="51" t="s">
        <v>206</v>
      </c>
      <c r="Z26" s="50" t="s">
        <v>238</v>
      </c>
      <c r="AA26" s="51" t="s">
        <v>140</v>
      </c>
      <c r="AB26" s="51" t="s">
        <v>36</v>
      </c>
      <c r="AC26" s="51" t="s">
        <v>31</v>
      </c>
      <c r="AD26" s="51"/>
      <c r="AE26" s="51"/>
      <c r="AF26" s="51" t="s">
        <v>116</v>
      </c>
      <c r="AG26" s="53" t="s">
        <v>133</v>
      </c>
      <c r="AH26" s="1"/>
      <c r="AI26" s="1"/>
      <c r="AJ26" s="2"/>
    </row>
    <row r="27" spans="1:36" s="3" customFormat="1" ht="138.75" customHeight="1" x14ac:dyDescent="0.25">
      <c r="A27" s="232"/>
      <c r="B27" s="72" t="s">
        <v>136</v>
      </c>
      <c r="C27" s="72" t="s">
        <v>257</v>
      </c>
      <c r="D27" s="42"/>
      <c r="E27" s="43" t="s">
        <v>31</v>
      </c>
      <c r="F27" s="54">
        <v>3</v>
      </c>
      <c r="G27" s="54">
        <v>1</v>
      </c>
      <c r="H27" s="54"/>
      <c r="I27" s="54"/>
      <c r="J27" s="54">
        <v>4</v>
      </c>
      <c r="K27" s="54">
        <v>8</v>
      </c>
      <c r="L27" s="45"/>
      <c r="M27" s="45"/>
      <c r="N27" s="45"/>
      <c r="O27" s="72"/>
      <c r="P27" s="72" t="s">
        <v>31</v>
      </c>
      <c r="Q27" s="72"/>
      <c r="R27" s="72"/>
      <c r="S27" s="72" t="s">
        <v>31</v>
      </c>
      <c r="T27" s="72"/>
      <c r="U27" s="73" t="s">
        <v>87</v>
      </c>
      <c r="V27" s="50"/>
      <c r="W27" s="51"/>
      <c r="X27" s="50"/>
      <c r="Y27" s="51" t="s">
        <v>215</v>
      </c>
      <c r="Z27" s="51"/>
      <c r="AA27" s="51"/>
      <c r="AB27" s="51"/>
      <c r="AC27" s="51"/>
      <c r="AD27" s="51"/>
      <c r="AE27" s="51"/>
      <c r="AF27" s="51" t="s">
        <v>116</v>
      </c>
      <c r="AG27" s="53" t="s">
        <v>133</v>
      </c>
      <c r="AH27" s="1"/>
      <c r="AI27" s="1"/>
      <c r="AJ27" s="2"/>
    </row>
    <row r="28" spans="1:36" s="3" customFormat="1" ht="138.75" customHeight="1" x14ac:dyDescent="0.25">
      <c r="A28" s="232"/>
      <c r="B28" s="72" t="s">
        <v>136</v>
      </c>
      <c r="C28" s="72" t="s">
        <v>190</v>
      </c>
      <c r="D28" s="42" t="s">
        <v>31</v>
      </c>
      <c r="E28" s="43"/>
      <c r="F28" s="54">
        <v>3</v>
      </c>
      <c r="G28" s="54">
        <v>1</v>
      </c>
      <c r="H28" s="54"/>
      <c r="I28" s="54"/>
      <c r="J28" s="54">
        <v>4</v>
      </c>
      <c r="K28" s="54">
        <v>8</v>
      </c>
      <c r="L28" s="45"/>
      <c r="M28" s="46" t="s">
        <v>186</v>
      </c>
      <c r="N28" s="45"/>
      <c r="O28" s="72"/>
      <c r="P28" s="72" t="s">
        <v>30</v>
      </c>
      <c r="Q28" s="72"/>
      <c r="R28" s="72"/>
      <c r="S28" s="72" t="s">
        <v>30</v>
      </c>
      <c r="T28" s="72"/>
      <c r="U28" s="73" t="s">
        <v>87</v>
      </c>
      <c r="V28" s="50"/>
      <c r="W28" s="51"/>
      <c r="X28" s="50"/>
      <c r="Y28" s="51" t="s">
        <v>183</v>
      </c>
      <c r="Z28" s="51"/>
      <c r="AA28" s="51"/>
      <c r="AB28" s="51"/>
      <c r="AC28" s="51"/>
      <c r="AD28" s="51"/>
      <c r="AE28" s="51"/>
      <c r="AF28" s="51" t="s">
        <v>116</v>
      </c>
      <c r="AG28" s="53" t="s">
        <v>133</v>
      </c>
      <c r="AH28" s="1"/>
      <c r="AI28" s="1"/>
      <c r="AJ28" s="2"/>
    </row>
    <row r="29" spans="1:36" s="3" customFormat="1" ht="167.25" customHeight="1" x14ac:dyDescent="0.25">
      <c r="A29" s="232"/>
      <c r="B29" s="97" t="s">
        <v>136</v>
      </c>
      <c r="C29" s="47" t="s">
        <v>189</v>
      </c>
      <c r="D29" s="42" t="s">
        <v>31</v>
      </c>
      <c r="E29" s="55"/>
      <c r="F29" s="56">
        <v>3</v>
      </c>
      <c r="G29" s="56"/>
      <c r="H29" s="56"/>
      <c r="I29" s="56"/>
      <c r="J29" s="56">
        <v>15</v>
      </c>
      <c r="K29" s="56">
        <v>8</v>
      </c>
      <c r="L29" s="45" t="s">
        <v>123</v>
      </c>
      <c r="M29" s="46" t="s">
        <v>139</v>
      </c>
      <c r="N29" s="45" t="s">
        <v>138</v>
      </c>
      <c r="O29" s="57"/>
      <c r="P29" s="97"/>
      <c r="Q29" s="97" t="s">
        <v>31</v>
      </c>
      <c r="R29" s="97"/>
      <c r="S29" s="97" t="s">
        <v>31</v>
      </c>
      <c r="T29" s="97"/>
      <c r="U29" s="43" t="s">
        <v>88</v>
      </c>
      <c r="V29" s="50"/>
      <c r="W29" s="51"/>
      <c r="X29" s="51"/>
      <c r="Y29" s="51" t="s">
        <v>216</v>
      </c>
      <c r="Z29" s="51" t="s">
        <v>157</v>
      </c>
      <c r="AA29" s="51" t="s">
        <v>141</v>
      </c>
      <c r="AB29" s="58" t="s">
        <v>117</v>
      </c>
      <c r="AC29" s="58"/>
      <c r="AD29" s="58" t="s">
        <v>31</v>
      </c>
      <c r="AE29" s="58"/>
      <c r="AF29" s="51" t="s">
        <v>142</v>
      </c>
      <c r="AG29" s="53" t="s">
        <v>133</v>
      </c>
      <c r="AH29" s="1"/>
      <c r="AI29" s="1"/>
      <c r="AJ29" s="2"/>
    </row>
    <row r="30" spans="1:36" s="3" customFormat="1" ht="167.25" customHeight="1" x14ac:dyDescent="0.25">
      <c r="A30" s="233"/>
      <c r="B30" s="41" t="s">
        <v>136</v>
      </c>
      <c r="C30" s="47" t="s">
        <v>330</v>
      </c>
      <c r="D30" s="42" t="s">
        <v>31</v>
      </c>
      <c r="E30" s="55"/>
      <c r="F30" s="56">
        <v>1</v>
      </c>
      <c r="G30" s="56"/>
      <c r="H30" s="56"/>
      <c r="I30" s="56"/>
      <c r="J30" s="56">
        <v>1</v>
      </c>
      <c r="K30" s="56">
        <v>8</v>
      </c>
      <c r="L30" s="45"/>
      <c r="M30" s="46" t="s">
        <v>331</v>
      </c>
      <c r="N30" s="45" t="s">
        <v>332</v>
      </c>
      <c r="O30" s="57"/>
      <c r="P30" s="41"/>
      <c r="Q30" s="60" t="s">
        <v>31</v>
      </c>
      <c r="R30" s="41"/>
      <c r="S30" s="41" t="s">
        <v>31</v>
      </c>
      <c r="T30" s="41"/>
      <c r="U30" s="43" t="s">
        <v>88</v>
      </c>
      <c r="V30" s="50"/>
      <c r="W30" s="51"/>
      <c r="X30" s="51"/>
      <c r="Y30" s="51" t="s">
        <v>333</v>
      </c>
      <c r="Z30" s="51"/>
      <c r="AA30" s="51"/>
      <c r="AB30" s="58" t="s">
        <v>117</v>
      </c>
      <c r="AC30" s="58"/>
      <c r="AD30" s="58" t="s">
        <v>31</v>
      </c>
      <c r="AE30" s="58"/>
      <c r="AF30" s="51" t="s">
        <v>142</v>
      </c>
      <c r="AG30" s="53" t="s">
        <v>334</v>
      </c>
      <c r="AH30" s="1"/>
      <c r="AI30" s="1"/>
      <c r="AJ30" s="2"/>
    </row>
    <row r="31" spans="1:36" s="3" customFormat="1" ht="210.75" customHeight="1" x14ac:dyDescent="0.25">
      <c r="A31" s="231" t="s">
        <v>158</v>
      </c>
      <c r="B31" s="51" t="s">
        <v>159</v>
      </c>
      <c r="C31" s="74" t="s">
        <v>197</v>
      </c>
      <c r="D31" s="64"/>
      <c r="E31" s="75" t="s">
        <v>31</v>
      </c>
      <c r="F31" s="65">
        <v>1</v>
      </c>
      <c r="G31" s="65"/>
      <c r="H31" s="65"/>
      <c r="I31" s="65"/>
      <c r="J31" s="65">
        <f>SUM(F31:I31)</f>
        <v>1</v>
      </c>
      <c r="K31" s="65">
        <v>4</v>
      </c>
      <c r="L31" s="31"/>
      <c r="M31" s="78"/>
      <c r="N31" s="31"/>
      <c r="O31" s="67"/>
      <c r="P31" s="74" t="s">
        <v>31</v>
      </c>
      <c r="Q31" s="74"/>
      <c r="R31" s="74"/>
      <c r="S31" s="74" t="s">
        <v>31</v>
      </c>
      <c r="T31" s="74"/>
      <c r="U31" s="73" t="s">
        <v>87</v>
      </c>
      <c r="V31" s="35" t="s">
        <v>121</v>
      </c>
      <c r="W31" s="36" t="s">
        <v>122</v>
      </c>
      <c r="X31" s="35" t="s">
        <v>192</v>
      </c>
      <c r="Y31" s="36" t="s">
        <v>193</v>
      </c>
      <c r="Z31" s="36" t="s">
        <v>194</v>
      </c>
      <c r="AA31" s="36" t="s">
        <v>195</v>
      </c>
      <c r="AB31" s="68"/>
      <c r="AC31" s="68"/>
      <c r="AD31" s="68"/>
      <c r="AE31" s="68"/>
      <c r="AF31" s="36" t="s">
        <v>116</v>
      </c>
      <c r="AG31" s="53" t="s">
        <v>133</v>
      </c>
      <c r="AH31" s="1"/>
      <c r="AI31" s="1"/>
      <c r="AJ31" s="2"/>
    </row>
    <row r="32" spans="1:36" s="3" customFormat="1" ht="210.75" customHeight="1" x14ac:dyDescent="0.25">
      <c r="A32" s="232"/>
      <c r="B32" s="51" t="s">
        <v>159</v>
      </c>
      <c r="C32" s="74" t="s">
        <v>198</v>
      </c>
      <c r="D32" s="64" t="s">
        <v>31</v>
      </c>
      <c r="E32" s="75"/>
      <c r="F32" s="65">
        <v>1</v>
      </c>
      <c r="G32" s="65"/>
      <c r="H32" s="65"/>
      <c r="I32" s="65"/>
      <c r="J32" s="65">
        <v>1</v>
      </c>
      <c r="K32" s="65">
        <v>8</v>
      </c>
      <c r="L32" s="31"/>
      <c r="M32" s="66"/>
      <c r="N32" s="31"/>
      <c r="O32" s="67"/>
      <c r="P32" s="74" t="s">
        <v>31</v>
      </c>
      <c r="Q32" s="74"/>
      <c r="R32" s="74" t="s">
        <v>31</v>
      </c>
      <c r="S32" s="74"/>
      <c r="T32" s="74"/>
      <c r="U32" s="34" t="s">
        <v>127</v>
      </c>
      <c r="V32" s="35"/>
      <c r="W32" s="36"/>
      <c r="X32" s="35"/>
      <c r="Y32" s="51" t="s">
        <v>218</v>
      </c>
      <c r="Z32" s="36"/>
      <c r="AA32" s="36"/>
      <c r="AB32" s="68"/>
      <c r="AC32" s="68"/>
      <c r="AD32" s="68"/>
      <c r="AE32" s="68"/>
      <c r="AF32" s="36" t="s">
        <v>116</v>
      </c>
      <c r="AG32" s="53" t="s">
        <v>133</v>
      </c>
      <c r="AH32" s="1"/>
      <c r="AI32" s="1"/>
      <c r="AJ32" s="2"/>
    </row>
    <row r="33" spans="1:36" s="3" customFormat="1" ht="210.75" customHeight="1" x14ac:dyDescent="0.25">
      <c r="A33" s="232"/>
      <c r="B33" s="51" t="s">
        <v>159</v>
      </c>
      <c r="C33" s="74" t="s">
        <v>196</v>
      </c>
      <c r="D33" s="64" t="s">
        <v>31</v>
      </c>
      <c r="E33" s="75"/>
      <c r="F33" s="65">
        <v>1</v>
      </c>
      <c r="G33" s="65"/>
      <c r="H33" s="65"/>
      <c r="I33" s="65"/>
      <c r="J33" s="65">
        <v>1</v>
      </c>
      <c r="K33" s="65">
        <v>8</v>
      </c>
      <c r="L33" s="31"/>
      <c r="M33" s="78"/>
      <c r="N33" s="31"/>
      <c r="O33" s="67"/>
      <c r="P33" s="74"/>
      <c r="Q33" s="74"/>
      <c r="R33" s="74"/>
      <c r="S33" s="74"/>
      <c r="T33" s="74"/>
      <c r="U33" s="80" t="s">
        <v>87</v>
      </c>
      <c r="V33" s="35"/>
      <c r="W33" s="36"/>
      <c r="X33" s="35"/>
      <c r="Y33" s="36" t="s">
        <v>221</v>
      </c>
      <c r="Z33" s="36"/>
      <c r="AA33" s="36" t="s">
        <v>222</v>
      </c>
      <c r="AB33" s="68"/>
      <c r="AC33" s="68"/>
      <c r="AD33" s="68"/>
      <c r="AE33" s="68"/>
      <c r="AF33" s="36" t="s">
        <v>116</v>
      </c>
      <c r="AG33" s="53" t="s">
        <v>133</v>
      </c>
      <c r="AH33" s="1"/>
      <c r="AI33" s="1"/>
      <c r="AJ33" s="2"/>
    </row>
    <row r="34" spans="1:36" s="3" customFormat="1" ht="210.75" customHeight="1" x14ac:dyDescent="0.25">
      <c r="A34" s="232"/>
      <c r="B34" s="45" t="s">
        <v>136</v>
      </c>
      <c r="C34" s="79" t="s">
        <v>231</v>
      </c>
      <c r="D34" s="64"/>
      <c r="E34" s="75"/>
      <c r="F34" s="65"/>
      <c r="G34" s="65"/>
      <c r="H34" s="65"/>
      <c r="I34" s="65"/>
      <c r="J34" s="65"/>
      <c r="K34" s="65">
        <v>8</v>
      </c>
      <c r="L34" s="31"/>
      <c r="M34" s="78"/>
      <c r="N34" s="31" t="s">
        <v>220</v>
      </c>
      <c r="O34" s="67"/>
      <c r="P34" s="79" t="s">
        <v>31</v>
      </c>
      <c r="Q34" s="74"/>
      <c r="R34" s="79" t="s">
        <v>31</v>
      </c>
      <c r="S34" s="74"/>
      <c r="T34" s="74"/>
      <c r="U34" s="80" t="s">
        <v>87</v>
      </c>
      <c r="V34" s="35"/>
      <c r="W34" s="36"/>
      <c r="X34" s="35"/>
      <c r="Y34" s="36" t="s">
        <v>223</v>
      </c>
      <c r="Z34" s="36"/>
      <c r="AA34" s="36" t="s">
        <v>224</v>
      </c>
      <c r="AB34" s="68"/>
      <c r="AC34" s="68"/>
      <c r="AD34" s="68"/>
      <c r="AE34" s="68"/>
      <c r="AF34" s="36" t="s">
        <v>116</v>
      </c>
      <c r="AG34" s="53" t="s">
        <v>133</v>
      </c>
      <c r="AH34" s="1"/>
      <c r="AI34" s="1"/>
      <c r="AJ34" s="2"/>
    </row>
    <row r="35" spans="1:36" s="3" customFormat="1" ht="210.75" customHeight="1" x14ac:dyDescent="0.25">
      <c r="A35" s="232"/>
      <c r="B35" s="45" t="s">
        <v>136</v>
      </c>
      <c r="C35" s="74" t="s">
        <v>190</v>
      </c>
      <c r="D35" s="64"/>
      <c r="E35" s="75"/>
      <c r="F35" s="65"/>
      <c r="G35" s="65"/>
      <c r="H35" s="65"/>
      <c r="I35" s="65"/>
      <c r="J35" s="65"/>
      <c r="K35" s="65"/>
      <c r="L35" s="31"/>
      <c r="M35" s="46" t="s">
        <v>179</v>
      </c>
      <c r="N35" s="31"/>
      <c r="O35" s="67"/>
      <c r="P35" s="79" t="s">
        <v>31</v>
      </c>
      <c r="Q35" s="74"/>
      <c r="R35" s="79" t="s">
        <v>31</v>
      </c>
      <c r="S35" s="74"/>
      <c r="T35" s="74"/>
      <c r="U35" s="34" t="s">
        <v>127</v>
      </c>
      <c r="V35" s="35"/>
      <c r="W35" s="36"/>
      <c r="X35" s="35"/>
      <c r="Y35" s="51" t="s">
        <v>183</v>
      </c>
      <c r="Z35" s="36"/>
      <c r="AA35" s="36"/>
      <c r="AB35" s="68"/>
      <c r="AC35" s="68"/>
      <c r="AD35" s="68"/>
      <c r="AE35" s="68"/>
      <c r="AF35" s="36" t="s">
        <v>116</v>
      </c>
      <c r="AG35" s="53" t="s">
        <v>133</v>
      </c>
      <c r="AH35" s="1"/>
      <c r="AI35" s="1"/>
      <c r="AJ35" s="2"/>
    </row>
    <row r="36" spans="1:36" s="3" customFormat="1" ht="210.75" customHeight="1" x14ac:dyDescent="0.25">
      <c r="A36" s="232"/>
      <c r="B36" s="45" t="s">
        <v>136</v>
      </c>
      <c r="C36" s="81" t="s">
        <v>256</v>
      </c>
      <c r="D36" s="64"/>
      <c r="E36" s="75"/>
      <c r="F36" s="65"/>
      <c r="G36" s="65"/>
      <c r="H36" s="65"/>
      <c r="I36" s="65"/>
      <c r="J36" s="65"/>
      <c r="K36" s="65"/>
      <c r="L36" s="31"/>
      <c r="M36" s="66" t="s">
        <v>225</v>
      </c>
      <c r="N36" s="31"/>
      <c r="O36" s="67"/>
      <c r="P36" s="79" t="s">
        <v>31</v>
      </c>
      <c r="Q36" s="74"/>
      <c r="R36" s="74"/>
      <c r="S36" s="79" t="s">
        <v>31</v>
      </c>
      <c r="T36" s="74"/>
      <c r="U36" s="80" t="s">
        <v>87</v>
      </c>
      <c r="V36" s="35"/>
      <c r="W36" s="36"/>
      <c r="X36" s="35"/>
      <c r="Y36" s="51" t="s">
        <v>215</v>
      </c>
      <c r="Z36" s="36"/>
      <c r="AA36" s="36"/>
      <c r="AB36" s="68"/>
      <c r="AC36" s="68"/>
      <c r="AD36" s="68"/>
      <c r="AE36" s="68"/>
      <c r="AF36" s="36" t="s">
        <v>116</v>
      </c>
      <c r="AG36" s="53" t="s">
        <v>133</v>
      </c>
      <c r="AH36" s="1"/>
      <c r="AI36" s="1"/>
      <c r="AJ36" s="2"/>
    </row>
    <row r="37" spans="1:36" s="3" customFormat="1" ht="167.25" customHeight="1" x14ac:dyDescent="0.25">
      <c r="A37" s="233"/>
      <c r="B37" s="45" t="s">
        <v>136</v>
      </c>
      <c r="C37" s="47" t="s">
        <v>199</v>
      </c>
      <c r="D37" s="42" t="s">
        <v>31</v>
      </c>
      <c r="E37" s="55"/>
      <c r="F37" s="56">
        <v>3</v>
      </c>
      <c r="G37" s="56"/>
      <c r="H37" s="56"/>
      <c r="I37" s="56"/>
      <c r="J37" s="56">
        <v>15</v>
      </c>
      <c r="K37" s="56">
        <v>8</v>
      </c>
      <c r="L37" s="45"/>
      <c r="M37" s="46" t="s">
        <v>227</v>
      </c>
      <c r="N37" s="45" t="s">
        <v>226</v>
      </c>
      <c r="O37" s="57"/>
      <c r="P37" s="72"/>
      <c r="Q37" s="72" t="s">
        <v>31</v>
      </c>
      <c r="R37" s="72"/>
      <c r="S37" s="72" t="s">
        <v>31</v>
      </c>
      <c r="T37" s="72"/>
      <c r="U37" s="43" t="s">
        <v>88</v>
      </c>
      <c r="V37" s="50"/>
      <c r="W37" s="51"/>
      <c r="X37" s="51"/>
      <c r="Y37" s="51" t="s">
        <v>228</v>
      </c>
      <c r="Z37" s="51" t="s">
        <v>157</v>
      </c>
      <c r="AA37" s="51" t="s">
        <v>141</v>
      </c>
      <c r="AB37" s="58" t="s">
        <v>117</v>
      </c>
      <c r="AC37" s="58"/>
      <c r="AD37" s="58" t="s">
        <v>31</v>
      </c>
      <c r="AE37" s="58"/>
      <c r="AF37" s="51" t="s">
        <v>142</v>
      </c>
      <c r="AG37" s="53" t="s">
        <v>133</v>
      </c>
      <c r="AH37" s="1"/>
      <c r="AI37" s="1"/>
      <c r="AJ37" s="2"/>
    </row>
    <row r="38" spans="1:36" s="3" customFormat="1" ht="108" customHeight="1" x14ac:dyDescent="0.25">
      <c r="A38" s="231" t="s">
        <v>335</v>
      </c>
      <c r="B38" s="60" t="s">
        <v>153</v>
      </c>
      <c r="C38" s="27" t="s">
        <v>150</v>
      </c>
      <c r="D38" s="28"/>
      <c r="E38" s="29" t="s">
        <v>31</v>
      </c>
      <c r="F38" s="30">
        <v>5</v>
      </c>
      <c r="G38" s="30"/>
      <c r="H38" s="30"/>
      <c r="I38" s="30"/>
      <c r="J38" s="30">
        <f>SUM(F38:I38)</f>
        <v>5</v>
      </c>
      <c r="K38" s="30">
        <v>8</v>
      </c>
      <c r="L38" s="31" t="s">
        <v>126</v>
      </c>
      <c r="M38" s="31" t="s">
        <v>229</v>
      </c>
      <c r="N38" s="32" t="s">
        <v>34</v>
      </c>
      <c r="O38" s="28"/>
      <c r="P38" s="28" t="s">
        <v>31</v>
      </c>
      <c r="Q38" s="28"/>
      <c r="R38" s="28" t="s">
        <v>31</v>
      </c>
      <c r="S38" s="28"/>
      <c r="T38" s="33"/>
      <c r="U38" s="34" t="s">
        <v>127</v>
      </c>
      <c r="V38" s="35"/>
      <c r="W38" s="36"/>
      <c r="X38" s="35"/>
      <c r="Y38" s="35" t="s">
        <v>230</v>
      </c>
      <c r="Z38" s="35"/>
      <c r="AA38" s="35"/>
      <c r="AB38" s="37"/>
      <c r="AC38" s="35"/>
      <c r="AD38" s="35"/>
      <c r="AE38" s="35"/>
      <c r="AF38" s="37" t="s">
        <v>115</v>
      </c>
      <c r="AG38" s="38" t="s">
        <v>128</v>
      </c>
      <c r="AH38" s="1"/>
      <c r="AI38" s="1"/>
      <c r="AJ38" s="2"/>
    </row>
    <row r="39" spans="1:36" s="3" customFormat="1" ht="108" customHeight="1" x14ac:dyDescent="0.25">
      <c r="A39" s="232"/>
      <c r="B39" s="45" t="s">
        <v>160</v>
      </c>
      <c r="C39" s="74" t="s">
        <v>201</v>
      </c>
      <c r="D39" s="28"/>
      <c r="E39" s="29" t="s">
        <v>31</v>
      </c>
      <c r="F39" s="30">
        <v>5</v>
      </c>
      <c r="G39" s="30"/>
      <c r="H39" s="30"/>
      <c r="I39" s="30"/>
      <c r="J39" s="30">
        <v>5</v>
      </c>
      <c r="K39" s="30">
        <v>8</v>
      </c>
      <c r="L39" s="31"/>
      <c r="M39" s="31"/>
      <c r="N39" s="31" t="s">
        <v>220</v>
      </c>
      <c r="O39" s="67"/>
      <c r="P39" s="79" t="s">
        <v>31</v>
      </c>
      <c r="Q39" s="79"/>
      <c r="R39" s="79" t="s">
        <v>31</v>
      </c>
      <c r="S39" s="79"/>
      <c r="T39" s="79"/>
      <c r="U39" s="80" t="s">
        <v>87</v>
      </c>
      <c r="V39" s="35"/>
      <c r="W39" s="36"/>
      <c r="X39" s="35"/>
      <c r="Y39" s="36" t="s">
        <v>223</v>
      </c>
      <c r="Z39" s="36"/>
      <c r="AA39" s="36" t="s">
        <v>224</v>
      </c>
      <c r="AB39" s="68"/>
      <c r="AC39" s="68"/>
      <c r="AD39" s="68"/>
      <c r="AE39" s="68"/>
      <c r="AF39" s="36" t="s">
        <v>116</v>
      </c>
      <c r="AG39" s="53" t="s">
        <v>133</v>
      </c>
      <c r="AH39" s="1"/>
      <c r="AI39" s="1"/>
      <c r="AJ39" s="2"/>
    </row>
    <row r="40" spans="1:36" s="3" customFormat="1" ht="122.25" customHeight="1" x14ac:dyDescent="0.25">
      <c r="A40" s="232"/>
      <c r="B40" s="45" t="s">
        <v>160</v>
      </c>
      <c r="C40" s="96" t="s">
        <v>200</v>
      </c>
      <c r="D40" s="83"/>
      <c r="E40" s="84"/>
      <c r="F40" s="30"/>
      <c r="G40" s="30"/>
      <c r="H40" s="30"/>
      <c r="I40" s="30"/>
      <c r="J40" s="30"/>
      <c r="K40" s="30"/>
      <c r="L40" s="31"/>
      <c r="M40" s="46" t="s">
        <v>236</v>
      </c>
      <c r="N40" s="45" t="s">
        <v>226</v>
      </c>
      <c r="O40" s="57"/>
      <c r="P40" s="97"/>
      <c r="Q40" s="97" t="s">
        <v>31</v>
      </c>
      <c r="R40" s="97"/>
      <c r="S40" s="97" t="s">
        <v>31</v>
      </c>
      <c r="T40" s="97"/>
      <c r="U40" s="43" t="s">
        <v>88</v>
      </c>
      <c r="V40" s="50"/>
      <c r="W40" s="51"/>
      <c r="X40" s="51"/>
      <c r="Y40" s="51" t="s">
        <v>228</v>
      </c>
      <c r="Z40" s="51" t="s">
        <v>157</v>
      </c>
      <c r="AA40" s="51" t="s">
        <v>141</v>
      </c>
      <c r="AB40" s="58" t="s">
        <v>117</v>
      </c>
      <c r="AC40" s="58"/>
      <c r="AD40" s="58" t="s">
        <v>31</v>
      </c>
      <c r="AE40" s="58"/>
      <c r="AF40" s="51" t="s">
        <v>142</v>
      </c>
      <c r="AG40" s="53" t="s">
        <v>133</v>
      </c>
      <c r="AH40" s="1"/>
      <c r="AI40" s="1"/>
      <c r="AJ40" s="2"/>
    </row>
    <row r="41" spans="1:36" s="3" customFormat="1" ht="122.25" customHeight="1" x14ac:dyDescent="0.25">
      <c r="A41" s="232"/>
      <c r="B41" s="97" t="s">
        <v>136</v>
      </c>
      <c r="C41" s="47" t="s">
        <v>330</v>
      </c>
      <c r="D41" s="42" t="s">
        <v>31</v>
      </c>
      <c r="E41" s="55"/>
      <c r="F41" s="56">
        <v>1</v>
      </c>
      <c r="G41" s="56"/>
      <c r="H41" s="56"/>
      <c r="I41" s="56"/>
      <c r="J41" s="56">
        <v>1</v>
      </c>
      <c r="K41" s="56">
        <v>8</v>
      </c>
      <c r="L41" s="45"/>
      <c r="M41" s="46" t="s">
        <v>331</v>
      </c>
      <c r="N41" s="45" t="s">
        <v>332</v>
      </c>
      <c r="O41" s="57"/>
      <c r="P41" s="97"/>
      <c r="Q41" s="97" t="s">
        <v>31</v>
      </c>
      <c r="R41" s="97"/>
      <c r="S41" s="97" t="s">
        <v>31</v>
      </c>
      <c r="T41" s="97"/>
      <c r="U41" s="43" t="s">
        <v>88</v>
      </c>
      <c r="V41" s="50"/>
      <c r="W41" s="51"/>
      <c r="X41" s="51"/>
      <c r="Y41" s="51" t="s">
        <v>333</v>
      </c>
      <c r="Z41" s="51"/>
      <c r="AA41" s="51"/>
      <c r="AB41" s="58" t="s">
        <v>117</v>
      </c>
      <c r="AC41" s="58"/>
      <c r="AD41" s="58" t="s">
        <v>31</v>
      </c>
      <c r="AE41" s="58"/>
      <c r="AF41" s="51" t="s">
        <v>142</v>
      </c>
      <c r="AG41" s="53" t="s">
        <v>334</v>
      </c>
      <c r="AH41" s="1"/>
      <c r="AI41" s="1"/>
      <c r="AJ41" s="2"/>
    </row>
    <row r="42" spans="1:36" s="3" customFormat="1" ht="167.25" customHeight="1" x14ac:dyDescent="0.25">
      <c r="A42" s="232"/>
      <c r="B42" s="45" t="s">
        <v>160</v>
      </c>
      <c r="C42" s="72" t="s">
        <v>232</v>
      </c>
      <c r="D42" s="42"/>
      <c r="E42" s="43" t="s">
        <v>31</v>
      </c>
      <c r="F42" s="44">
        <v>2</v>
      </c>
      <c r="G42" s="44"/>
      <c r="H42" s="44"/>
      <c r="I42" s="44">
        <v>2</v>
      </c>
      <c r="J42" s="44">
        <f>SUM(F42:I42)</f>
        <v>4</v>
      </c>
      <c r="K42" s="44">
        <v>5</v>
      </c>
      <c r="L42" s="45"/>
      <c r="M42" s="46" t="s">
        <v>161</v>
      </c>
      <c r="N42" s="45" t="s">
        <v>162</v>
      </c>
      <c r="O42" s="47"/>
      <c r="P42" s="47" t="s">
        <v>31</v>
      </c>
      <c r="Q42" s="47"/>
      <c r="R42" s="47"/>
      <c r="S42" s="47" t="s">
        <v>31</v>
      </c>
      <c r="T42" s="48"/>
      <c r="U42" s="63" t="s">
        <v>87</v>
      </c>
      <c r="V42" s="50"/>
      <c r="W42" s="51"/>
      <c r="X42" s="50"/>
      <c r="Y42" s="51" t="s">
        <v>163</v>
      </c>
      <c r="Z42" s="51" t="s">
        <v>164</v>
      </c>
      <c r="AA42" s="50" t="s">
        <v>165</v>
      </c>
      <c r="AB42" s="52"/>
      <c r="AC42" s="50"/>
      <c r="AD42" s="50"/>
      <c r="AE42" s="50"/>
      <c r="AF42" s="52" t="s">
        <v>166</v>
      </c>
      <c r="AG42" s="53" t="s">
        <v>168</v>
      </c>
      <c r="AH42" s="1"/>
      <c r="AI42" s="1"/>
      <c r="AJ42" s="2"/>
    </row>
    <row r="43" spans="1:36" s="3" customFormat="1" ht="167.25" customHeight="1" x14ac:dyDescent="0.25">
      <c r="A43" s="232"/>
      <c r="B43" s="45" t="s">
        <v>169</v>
      </c>
      <c r="C43" s="72" t="s">
        <v>202</v>
      </c>
      <c r="D43" s="42"/>
      <c r="E43" s="43" t="s">
        <v>31</v>
      </c>
      <c r="F43" s="44">
        <v>2</v>
      </c>
      <c r="G43" s="44"/>
      <c r="H43" s="44"/>
      <c r="I43" s="44">
        <v>2</v>
      </c>
      <c r="J43" s="44">
        <v>4</v>
      </c>
      <c r="K43" s="44">
        <v>5</v>
      </c>
      <c r="L43" s="45"/>
      <c r="M43" s="46" t="s">
        <v>219</v>
      </c>
      <c r="N43" s="45"/>
      <c r="O43" s="47"/>
      <c r="P43" s="47" t="s">
        <v>31</v>
      </c>
      <c r="Q43" s="47"/>
      <c r="R43" s="47"/>
      <c r="S43" s="47" t="s">
        <v>31</v>
      </c>
      <c r="T43" s="48"/>
      <c r="U43" s="80" t="s">
        <v>87</v>
      </c>
      <c r="V43" s="50"/>
      <c r="W43" s="51"/>
      <c r="X43" s="50"/>
      <c r="Y43" s="51" t="s">
        <v>233</v>
      </c>
      <c r="Z43" s="51"/>
      <c r="AA43" s="50"/>
      <c r="AB43" s="52"/>
      <c r="AC43" s="50"/>
      <c r="AD43" s="50"/>
      <c r="AE43" s="50"/>
      <c r="AF43" s="37" t="s">
        <v>115</v>
      </c>
      <c r="AG43" s="53" t="s">
        <v>168</v>
      </c>
      <c r="AH43" s="1"/>
      <c r="AI43" s="1"/>
      <c r="AJ43" s="2"/>
    </row>
    <row r="44" spans="1:36" s="3" customFormat="1" ht="142.5" customHeight="1" x14ac:dyDescent="0.25">
      <c r="A44" s="233"/>
      <c r="B44" s="45" t="s">
        <v>169</v>
      </c>
      <c r="C44" s="72" t="s">
        <v>203</v>
      </c>
      <c r="D44" s="42" t="s">
        <v>30</v>
      </c>
      <c r="E44" s="43"/>
      <c r="F44" s="44">
        <v>5</v>
      </c>
      <c r="G44" s="44"/>
      <c r="H44" s="44"/>
      <c r="I44" s="44"/>
      <c r="J44" s="44">
        <f>SUM(F44:I44)</f>
        <v>5</v>
      </c>
      <c r="K44" s="44">
        <v>8</v>
      </c>
      <c r="L44" s="46"/>
      <c r="M44" s="45" t="s">
        <v>234</v>
      </c>
      <c r="N44" s="45" t="s">
        <v>170</v>
      </c>
      <c r="O44" s="48" t="s">
        <v>31</v>
      </c>
      <c r="P44" s="48"/>
      <c r="Q44" s="48"/>
      <c r="R44" s="48"/>
      <c r="S44" s="48" t="s">
        <v>31</v>
      </c>
      <c r="T44" s="48"/>
      <c r="U44" s="39" t="s">
        <v>78</v>
      </c>
      <c r="V44" s="50"/>
      <c r="W44" s="51"/>
      <c r="X44" s="50"/>
      <c r="Y44" s="51" t="s">
        <v>235</v>
      </c>
      <c r="Z44" s="51" t="s">
        <v>171</v>
      </c>
      <c r="AA44" s="52" t="s">
        <v>172</v>
      </c>
      <c r="AB44" s="52"/>
      <c r="AC44" s="52"/>
      <c r="AD44" s="52"/>
      <c r="AE44" s="52"/>
      <c r="AF44" s="52" t="s">
        <v>173</v>
      </c>
      <c r="AG44" s="53" t="s">
        <v>167</v>
      </c>
      <c r="AH44" s="1"/>
      <c r="AI44" s="1"/>
      <c r="AJ44" s="2"/>
    </row>
  </sheetData>
  <mergeCells count="42">
    <mergeCell ref="O7:Q7"/>
    <mergeCell ref="A1:C4"/>
    <mergeCell ref="A38:A44"/>
    <mergeCell ref="A22:A30"/>
    <mergeCell ref="A31:A37"/>
    <mergeCell ref="A9:A15"/>
    <mergeCell ref="B9:B10"/>
    <mergeCell ref="A16:A19"/>
    <mergeCell ref="B16:B17"/>
    <mergeCell ref="A20:A21"/>
    <mergeCell ref="AB7:AB8"/>
    <mergeCell ref="A6:K6"/>
    <mergeCell ref="L6:N6"/>
    <mergeCell ref="AB6:AE6"/>
    <mergeCell ref="W7:W8"/>
    <mergeCell ref="O6:U6"/>
    <mergeCell ref="U7:U8"/>
    <mergeCell ref="A7:A8"/>
    <mergeCell ref="D7:E7"/>
    <mergeCell ref="L7:N7"/>
    <mergeCell ref="X7:X8"/>
    <mergeCell ref="Y7:Y8"/>
    <mergeCell ref="C7:C8"/>
    <mergeCell ref="F7:J7"/>
    <mergeCell ref="V6:AA6"/>
    <mergeCell ref="V7:V8"/>
    <mergeCell ref="AG6:AG8"/>
    <mergeCell ref="AF6:AF8"/>
    <mergeCell ref="R7:T7"/>
    <mergeCell ref="AC7:AE7"/>
    <mergeCell ref="D1:Y4"/>
    <mergeCell ref="Z3:AA4"/>
    <mergeCell ref="AF1:AG1"/>
    <mergeCell ref="AF2:AG2"/>
    <mergeCell ref="AF3:AG4"/>
    <mergeCell ref="Z1:AA1"/>
    <mergeCell ref="Z2:AA2"/>
    <mergeCell ref="A5:N5"/>
    <mergeCell ref="B7:B8"/>
    <mergeCell ref="K7:K8"/>
    <mergeCell ref="Z7:Z8"/>
    <mergeCell ref="AA7:AA8"/>
  </mergeCells>
  <phoneticPr fontId="2" type="noConversion"/>
  <conditionalFormatting sqref="U5:U12 U19 U21:U28 U30:U39 U42:U1048576">
    <cfRule type="containsText" dxfId="54" priority="61" operator="containsText" text="Riesgo Intolerable">
      <formula>NOT(ISERROR(SEARCH("Riesgo Intolerable",U5)))</formula>
    </cfRule>
    <cfRule type="containsText" dxfId="53" priority="62" operator="containsText" text="Riesgo Importante">
      <formula>NOT(ISERROR(SEARCH("Riesgo Importante",U5)))</formula>
    </cfRule>
    <cfRule type="containsText" dxfId="52" priority="63" operator="containsText" text="Riesgo Moderado">
      <formula>NOT(ISERROR(SEARCH("Riesgo Moderado",U5)))</formula>
    </cfRule>
    <cfRule type="containsText" dxfId="51" priority="64" operator="containsText" text="Riesgo Tolerable">
      <formula>NOT(ISERROR(SEARCH("Riesgo Tolerable",U5)))</formula>
    </cfRule>
    <cfRule type="containsText" dxfId="50" priority="65" operator="containsText" text="RIESGO TRIVIAL">
      <formula>NOT(ISERROR(SEARCH("RIESGO TRIVIAL",U5)))</formula>
    </cfRule>
  </conditionalFormatting>
  <conditionalFormatting sqref="U16">
    <cfRule type="containsText" dxfId="49" priority="46" operator="containsText" text="Riesgo Intolerable">
      <formula>NOT(ISERROR(SEARCH("Riesgo Intolerable",U16)))</formula>
    </cfRule>
    <cfRule type="containsText" dxfId="48" priority="47" operator="containsText" text="Riesgo Importante">
      <formula>NOT(ISERROR(SEARCH("Riesgo Importante",U16)))</formula>
    </cfRule>
    <cfRule type="containsText" dxfId="47" priority="48" operator="containsText" text="Riesgo Moderado">
      <formula>NOT(ISERROR(SEARCH("Riesgo Moderado",U16)))</formula>
    </cfRule>
    <cfRule type="containsText" dxfId="46" priority="49" operator="containsText" text="Riesgo Tolerable">
      <formula>NOT(ISERROR(SEARCH("Riesgo Tolerable",U16)))</formula>
    </cfRule>
    <cfRule type="containsText" dxfId="45" priority="50" operator="containsText" text="RIESGO TRIVIAL">
      <formula>NOT(ISERROR(SEARCH("RIESGO TRIVIAL",U16)))</formula>
    </cfRule>
  </conditionalFormatting>
  <conditionalFormatting sqref="U17">
    <cfRule type="containsText" dxfId="44" priority="41" operator="containsText" text="Riesgo Intolerable">
      <formula>NOT(ISERROR(SEARCH("Riesgo Intolerable",U17)))</formula>
    </cfRule>
    <cfRule type="containsText" dxfId="43" priority="42" operator="containsText" text="Riesgo Importante">
      <formula>NOT(ISERROR(SEARCH("Riesgo Importante",U17)))</formula>
    </cfRule>
    <cfRule type="containsText" dxfId="42" priority="43" operator="containsText" text="Riesgo Moderado">
      <formula>NOT(ISERROR(SEARCH("Riesgo Moderado",U17)))</formula>
    </cfRule>
    <cfRule type="containsText" dxfId="41" priority="44" operator="containsText" text="Riesgo Tolerable">
      <formula>NOT(ISERROR(SEARCH("Riesgo Tolerable",U17)))</formula>
    </cfRule>
    <cfRule type="containsText" dxfId="40" priority="45" operator="containsText" text="RIESGO TRIVIAL">
      <formula>NOT(ISERROR(SEARCH("RIESGO TRIVIAL",U17)))</formula>
    </cfRule>
  </conditionalFormatting>
  <conditionalFormatting sqref="U18">
    <cfRule type="containsText" dxfId="39" priority="36" operator="containsText" text="Riesgo Intolerable">
      <formula>NOT(ISERROR(SEARCH("Riesgo Intolerable",U18)))</formula>
    </cfRule>
    <cfRule type="containsText" dxfId="38" priority="37" operator="containsText" text="Riesgo Importante">
      <formula>NOT(ISERROR(SEARCH("Riesgo Importante",U18)))</formula>
    </cfRule>
    <cfRule type="containsText" dxfId="37" priority="38" operator="containsText" text="Riesgo Moderado">
      <formula>NOT(ISERROR(SEARCH("Riesgo Moderado",U18)))</formula>
    </cfRule>
    <cfRule type="containsText" dxfId="36" priority="39" operator="containsText" text="Riesgo Tolerable">
      <formula>NOT(ISERROR(SEARCH("Riesgo Tolerable",U18)))</formula>
    </cfRule>
    <cfRule type="containsText" dxfId="35" priority="40" operator="containsText" text="RIESGO TRIVIAL">
      <formula>NOT(ISERROR(SEARCH("RIESGO TRIVIAL",U18)))</formula>
    </cfRule>
  </conditionalFormatting>
  <conditionalFormatting sqref="U20">
    <cfRule type="containsText" dxfId="34" priority="31" operator="containsText" text="Riesgo Intolerable">
      <formula>NOT(ISERROR(SEARCH("Riesgo Intolerable",U20)))</formula>
    </cfRule>
    <cfRule type="containsText" dxfId="33" priority="32" operator="containsText" text="Riesgo Importante">
      <formula>NOT(ISERROR(SEARCH("Riesgo Importante",U20)))</formula>
    </cfRule>
    <cfRule type="containsText" dxfId="32" priority="33" operator="containsText" text="Riesgo Moderado">
      <formula>NOT(ISERROR(SEARCH("Riesgo Moderado",U20)))</formula>
    </cfRule>
    <cfRule type="containsText" dxfId="31" priority="34" operator="containsText" text="Riesgo Tolerable">
      <formula>NOT(ISERROR(SEARCH("Riesgo Tolerable",U20)))</formula>
    </cfRule>
    <cfRule type="containsText" dxfId="30" priority="35" operator="containsText" text="RIESGO TRIVIAL">
      <formula>NOT(ISERROR(SEARCH("RIESGO TRIVIAL",U20)))</formula>
    </cfRule>
  </conditionalFormatting>
  <conditionalFormatting sqref="U13">
    <cfRule type="containsText" dxfId="29" priority="26" operator="containsText" text="Riesgo Intolerable">
      <formula>NOT(ISERROR(SEARCH("Riesgo Intolerable",U13)))</formula>
    </cfRule>
    <cfRule type="containsText" dxfId="28" priority="27" operator="containsText" text="Riesgo Importante">
      <formula>NOT(ISERROR(SEARCH("Riesgo Importante",U13)))</formula>
    </cfRule>
    <cfRule type="containsText" dxfId="27" priority="28" operator="containsText" text="Riesgo Moderado">
      <formula>NOT(ISERROR(SEARCH("Riesgo Moderado",U13)))</formula>
    </cfRule>
    <cfRule type="containsText" dxfId="26" priority="29" operator="containsText" text="Riesgo Tolerable">
      <formula>NOT(ISERROR(SEARCH("Riesgo Tolerable",U13)))</formula>
    </cfRule>
    <cfRule type="containsText" dxfId="25" priority="30" operator="containsText" text="RIESGO TRIVIAL">
      <formula>NOT(ISERROR(SEARCH("RIESGO TRIVIAL",U13)))</formula>
    </cfRule>
  </conditionalFormatting>
  <conditionalFormatting sqref="U15">
    <cfRule type="containsText" dxfId="24" priority="21" operator="containsText" text="Riesgo Intolerable">
      <formula>NOT(ISERROR(SEARCH("Riesgo Intolerable",U15)))</formula>
    </cfRule>
    <cfRule type="containsText" dxfId="23" priority="22" operator="containsText" text="Riesgo Importante">
      <formula>NOT(ISERROR(SEARCH("Riesgo Importante",U15)))</formula>
    </cfRule>
    <cfRule type="containsText" dxfId="22" priority="23" operator="containsText" text="Riesgo Moderado">
      <formula>NOT(ISERROR(SEARCH("Riesgo Moderado",U15)))</formula>
    </cfRule>
    <cfRule type="containsText" dxfId="21" priority="24" operator="containsText" text="Riesgo Tolerable">
      <formula>NOT(ISERROR(SEARCH("Riesgo Tolerable",U15)))</formula>
    </cfRule>
    <cfRule type="containsText" dxfId="20" priority="25" operator="containsText" text="RIESGO TRIVIAL">
      <formula>NOT(ISERROR(SEARCH("RIESGO TRIVIAL",U15)))</formula>
    </cfRule>
  </conditionalFormatting>
  <conditionalFormatting sqref="U14">
    <cfRule type="containsText" dxfId="19" priority="16" operator="containsText" text="Riesgo Intolerable">
      <formula>NOT(ISERROR(SEARCH("Riesgo Intolerable",U14)))</formula>
    </cfRule>
    <cfRule type="containsText" dxfId="18" priority="17" operator="containsText" text="Riesgo Importante">
      <formula>NOT(ISERROR(SEARCH("Riesgo Importante",U14)))</formula>
    </cfRule>
    <cfRule type="containsText" dxfId="17" priority="18" operator="containsText" text="Riesgo Moderado">
      <formula>NOT(ISERROR(SEARCH("Riesgo Moderado",U14)))</formula>
    </cfRule>
    <cfRule type="containsText" dxfId="16" priority="19" operator="containsText" text="Riesgo Tolerable">
      <formula>NOT(ISERROR(SEARCH("Riesgo Tolerable",U14)))</formula>
    </cfRule>
    <cfRule type="containsText" dxfId="15" priority="20" operator="containsText" text="RIESGO TRIVIAL">
      <formula>NOT(ISERROR(SEARCH("RIESGO TRIVIAL",U14)))</formula>
    </cfRule>
  </conditionalFormatting>
  <conditionalFormatting sqref="U29">
    <cfRule type="containsText" dxfId="14" priority="11" operator="containsText" text="Riesgo Intolerable">
      <formula>NOT(ISERROR(SEARCH("Riesgo Intolerable",U29)))</formula>
    </cfRule>
    <cfRule type="containsText" dxfId="13" priority="12" operator="containsText" text="Riesgo Importante">
      <formula>NOT(ISERROR(SEARCH("Riesgo Importante",U29)))</formula>
    </cfRule>
    <cfRule type="containsText" dxfId="12" priority="13" operator="containsText" text="Riesgo Moderado">
      <formula>NOT(ISERROR(SEARCH("Riesgo Moderado",U29)))</formula>
    </cfRule>
    <cfRule type="containsText" dxfId="11" priority="14" operator="containsText" text="Riesgo Tolerable">
      <formula>NOT(ISERROR(SEARCH("Riesgo Tolerable",U29)))</formula>
    </cfRule>
    <cfRule type="containsText" dxfId="10" priority="15" operator="containsText" text="RIESGO TRIVIAL">
      <formula>NOT(ISERROR(SEARCH("RIESGO TRIVIAL",U29)))</formula>
    </cfRule>
  </conditionalFormatting>
  <conditionalFormatting sqref="U40">
    <cfRule type="containsText" dxfId="9" priority="6" operator="containsText" text="Riesgo Intolerable">
      <formula>NOT(ISERROR(SEARCH("Riesgo Intolerable",U40)))</formula>
    </cfRule>
    <cfRule type="containsText" dxfId="8" priority="7" operator="containsText" text="Riesgo Importante">
      <formula>NOT(ISERROR(SEARCH("Riesgo Importante",U40)))</formula>
    </cfRule>
    <cfRule type="containsText" dxfId="7" priority="8" operator="containsText" text="Riesgo Moderado">
      <formula>NOT(ISERROR(SEARCH("Riesgo Moderado",U40)))</formula>
    </cfRule>
    <cfRule type="containsText" dxfId="6" priority="9" operator="containsText" text="Riesgo Tolerable">
      <formula>NOT(ISERROR(SEARCH("Riesgo Tolerable",U40)))</formula>
    </cfRule>
    <cfRule type="containsText" dxfId="5" priority="10" operator="containsText" text="RIESGO TRIVIAL">
      <formula>NOT(ISERROR(SEARCH("RIESGO TRIVIAL",U40)))</formula>
    </cfRule>
  </conditionalFormatting>
  <conditionalFormatting sqref="U41">
    <cfRule type="containsText" dxfId="4" priority="1" operator="containsText" text="Riesgo Intolerable">
      <formula>NOT(ISERROR(SEARCH("Riesgo Intolerable",U41)))</formula>
    </cfRule>
    <cfRule type="containsText" dxfId="3" priority="2" operator="containsText" text="Riesgo Importante">
      <formula>NOT(ISERROR(SEARCH("Riesgo Importante",U41)))</formula>
    </cfRule>
    <cfRule type="containsText" dxfId="2" priority="3" operator="containsText" text="Riesgo Moderado">
      <formula>NOT(ISERROR(SEARCH("Riesgo Moderado",U41)))</formula>
    </cfRule>
    <cfRule type="containsText" dxfId="1" priority="4" operator="containsText" text="Riesgo Tolerable">
      <formula>NOT(ISERROR(SEARCH("Riesgo Tolerable",U41)))</formula>
    </cfRule>
    <cfRule type="containsText" dxfId="0" priority="5" operator="containsText" text="RIESGO TRIVIAL">
      <formula>NOT(ISERROR(SEARCH("RIESGO TRIVIAL",U41)))</formula>
    </cfRule>
  </conditionalFormatting>
  <printOptions horizontalCentered="1" verticalCentered="1"/>
  <pageMargins left="0.19685039370078741" right="0.19685039370078741" top="0.19685039370078741" bottom="0.19685039370078741" header="0.31496062992125984" footer="0.19685039370078741"/>
  <pageSetup orientation="portrait" r:id="rId1"/>
  <drawing r:id="rId2"/>
  <legacyDrawing r:id="rId3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S69"/>
  <sheetViews>
    <sheetView workbookViewId="0">
      <selection activeCell="A43" sqref="A43:I45"/>
    </sheetView>
  </sheetViews>
  <sheetFormatPr baseColWidth="10" defaultColWidth="10.85546875" defaultRowHeight="12.75" x14ac:dyDescent="0.2"/>
  <cols>
    <col min="1" max="1" width="1.85546875" style="13" customWidth="1"/>
    <col min="2" max="2" width="12.7109375" style="13" customWidth="1"/>
    <col min="3" max="3" width="13.42578125" style="13" customWidth="1"/>
    <col min="4" max="4" width="1.85546875" style="13" customWidth="1"/>
    <col min="5" max="5" width="13.140625" style="13" customWidth="1"/>
    <col min="6" max="6" width="15" style="13" customWidth="1"/>
    <col min="7" max="7" width="1.85546875" style="13" customWidth="1"/>
    <col min="8" max="8" width="13.140625" style="13" customWidth="1"/>
    <col min="9" max="9" width="16.140625" style="13" customWidth="1"/>
    <col min="10" max="10" width="12" style="13" customWidth="1"/>
    <col min="11" max="11" width="1.85546875" style="13" customWidth="1"/>
    <col min="12" max="12" width="4.7109375" style="13" customWidth="1"/>
    <col min="13" max="13" width="11.140625" style="13" customWidth="1"/>
    <col min="14" max="15" width="18.42578125" style="13" customWidth="1"/>
    <col min="16" max="16" width="19.85546875" style="13" customWidth="1"/>
    <col min="17" max="18" width="4.7109375" style="13" customWidth="1"/>
    <col min="19" max="16384" width="10.85546875" style="13"/>
  </cols>
  <sheetData>
    <row r="3" spans="1:19" ht="18" x14ac:dyDescent="0.25">
      <c r="A3" s="378" t="s">
        <v>124</v>
      </c>
      <c r="B3" s="378"/>
      <c r="C3" s="378"/>
      <c r="D3" s="378"/>
      <c r="E3" s="378"/>
      <c r="F3" s="378"/>
      <c r="G3" s="378"/>
      <c r="H3" s="378"/>
      <c r="I3" s="378"/>
      <c r="J3" s="378"/>
      <c r="K3" s="378"/>
      <c r="L3" s="378"/>
      <c r="M3" s="378"/>
      <c r="N3" s="378"/>
      <c r="O3" s="378"/>
      <c r="P3" s="378"/>
      <c r="Q3" s="378"/>
      <c r="R3" s="378"/>
    </row>
    <row r="4" spans="1:19" ht="15.75" x14ac:dyDescent="0.25">
      <c r="A4" s="85"/>
      <c r="B4" s="85"/>
      <c r="C4" s="85"/>
      <c r="D4" s="85"/>
      <c r="E4" s="85"/>
      <c r="F4" s="85"/>
      <c r="G4" s="85"/>
      <c r="H4" s="85"/>
      <c r="I4" s="85"/>
      <c r="J4" s="85"/>
      <c r="K4" s="85"/>
      <c r="L4" s="85"/>
      <c r="M4" s="85"/>
      <c r="N4" s="85"/>
      <c r="O4" s="85"/>
      <c r="P4" s="85"/>
      <c r="Q4" s="85"/>
      <c r="R4" s="85"/>
    </row>
    <row r="5" spans="1:19" ht="12.75" customHeight="1" x14ac:dyDescent="0.2">
      <c r="A5" s="86"/>
      <c r="B5" s="86"/>
      <c r="C5" s="86"/>
      <c r="D5" s="86"/>
      <c r="E5" s="86"/>
      <c r="F5" s="86"/>
      <c r="G5" s="86"/>
      <c r="H5" s="86"/>
      <c r="I5" s="86"/>
      <c r="J5" s="86"/>
      <c r="K5" s="86"/>
      <c r="L5" s="86"/>
      <c r="M5" s="86"/>
      <c r="N5" s="86"/>
      <c r="O5" s="86"/>
      <c r="P5" s="86"/>
      <c r="Q5" s="87"/>
      <c r="R5" s="87"/>
    </row>
    <row r="6" spans="1:19" ht="18.75" customHeight="1" x14ac:dyDescent="0.2">
      <c r="A6" s="379" t="s">
        <v>265</v>
      </c>
      <c r="B6" s="380"/>
      <c r="C6" s="380"/>
      <c r="D6" s="380"/>
      <c r="E6" s="380"/>
      <c r="F6" s="380"/>
      <c r="G6" s="380"/>
      <c r="H6" s="380"/>
      <c r="I6" s="381"/>
      <c r="J6" s="87"/>
      <c r="K6" s="263" t="s">
        <v>241</v>
      </c>
      <c r="L6" s="263"/>
      <c r="M6" s="263"/>
      <c r="N6" s="263"/>
      <c r="O6" s="263"/>
      <c r="P6" s="263"/>
      <c r="Q6" s="263"/>
      <c r="R6" s="263"/>
      <c r="S6" s="14"/>
    </row>
    <row r="7" spans="1:19" ht="12.75" customHeight="1" x14ac:dyDescent="0.25">
      <c r="A7" s="382"/>
      <c r="B7" s="383"/>
      <c r="C7" s="383"/>
      <c r="D7" s="383"/>
      <c r="E7" s="383"/>
      <c r="F7" s="383"/>
      <c r="G7" s="383"/>
      <c r="H7" s="383"/>
      <c r="I7" s="384"/>
      <c r="J7" s="87"/>
      <c r="K7" s="88" t="s">
        <v>54</v>
      </c>
      <c r="L7" s="363" t="s">
        <v>267</v>
      </c>
      <c r="M7" s="363"/>
      <c r="N7" s="363"/>
      <c r="O7" s="363"/>
      <c r="P7" s="363"/>
      <c r="Q7" s="363"/>
      <c r="R7" s="363"/>
      <c r="S7" s="14"/>
    </row>
    <row r="8" spans="1:19" ht="13.5" customHeight="1" x14ac:dyDescent="0.25">
      <c r="A8" s="385"/>
      <c r="B8" s="385"/>
      <c r="C8" s="385"/>
      <c r="D8" s="385"/>
      <c r="E8" s="385"/>
      <c r="F8" s="385"/>
      <c r="G8" s="385"/>
      <c r="H8" s="385"/>
      <c r="I8" s="385"/>
      <c r="J8" s="87"/>
      <c r="K8" s="88"/>
      <c r="L8" s="363"/>
      <c r="M8" s="363"/>
      <c r="N8" s="363"/>
      <c r="O8" s="363"/>
      <c r="P8" s="363"/>
      <c r="Q8" s="363"/>
      <c r="R8" s="363"/>
      <c r="S8" s="14"/>
    </row>
    <row r="9" spans="1:19" ht="12.75" customHeight="1" x14ac:dyDescent="0.25">
      <c r="A9" s="379" t="s">
        <v>266</v>
      </c>
      <c r="B9" s="380"/>
      <c r="C9" s="380"/>
      <c r="D9" s="380"/>
      <c r="E9" s="380"/>
      <c r="F9" s="380"/>
      <c r="G9" s="380"/>
      <c r="H9" s="380"/>
      <c r="I9" s="381"/>
      <c r="J9" s="87"/>
      <c r="K9" s="88" t="s">
        <v>54</v>
      </c>
      <c r="L9" s="386" t="s">
        <v>268</v>
      </c>
      <c r="M9" s="386"/>
      <c r="N9" s="386"/>
      <c r="O9" s="386"/>
      <c r="P9" s="386"/>
      <c r="Q9" s="386"/>
      <c r="R9" s="386"/>
      <c r="S9" s="14"/>
    </row>
    <row r="10" spans="1:19" ht="22.5" customHeight="1" x14ac:dyDescent="0.25">
      <c r="A10" s="382"/>
      <c r="B10" s="383"/>
      <c r="C10" s="383"/>
      <c r="D10" s="383"/>
      <c r="E10" s="383"/>
      <c r="F10" s="383"/>
      <c r="G10" s="383"/>
      <c r="H10" s="383"/>
      <c r="I10" s="384"/>
      <c r="J10" s="87"/>
      <c r="K10" s="88"/>
      <c r="L10" s="386"/>
      <c r="M10" s="386"/>
      <c r="N10" s="386"/>
      <c r="O10" s="386"/>
      <c r="P10" s="386"/>
      <c r="Q10" s="386"/>
      <c r="R10" s="386"/>
      <c r="S10" s="14"/>
    </row>
    <row r="11" spans="1:19" ht="12.75" customHeight="1" x14ac:dyDescent="0.25">
      <c r="A11" s="237" t="s">
        <v>55</v>
      </c>
      <c r="B11" s="237"/>
      <c r="C11" s="237"/>
      <c r="D11" s="237" t="s">
        <v>56</v>
      </c>
      <c r="E11" s="237"/>
      <c r="F11" s="237"/>
      <c r="G11" s="89" t="s">
        <v>54</v>
      </c>
      <c r="H11" s="328" t="s">
        <v>57</v>
      </c>
      <c r="I11" s="328"/>
      <c r="J11" s="87"/>
      <c r="K11" s="88" t="s">
        <v>54</v>
      </c>
      <c r="L11" s="363" t="s">
        <v>269</v>
      </c>
      <c r="M11" s="363"/>
      <c r="N11" s="363"/>
      <c r="O11" s="363"/>
      <c r="P11" s="363"/>
      <c r="Q11" s="363"/>
      <c r="R11" s="363"/>
      <c r="S11" s="14"/>
    </row>
    <row r="12" spans="1:19" ht="18" customHeight="1" x14ac:dyDescent="0.25">
      <c r="A12" s="89" t="s">
        <v>54</v>
      </c>
      <c r="B12" s="328" t="s">
        <v>48</v>
      </c>
      <c r="C12" s="328"/>
      <c r="D12" s="89" t="s">
        <v>54</v>
      </c>
      <c r="E12" s="328" t="s">
        <v>58</v>
      </c>
      <c r="F12" s="328"/>
      <c r="G12" s="89" t="s">
        <v>54</v>
      </c>
      <c r="H12" s="292" t="s">
        <v>59</v>
      </c>
      <c r="I12" s="292"/>
      <c r="J12" s="87"/>
      <c r="K12" s="88"/>
      <c r="L12" s="363"/>
      <c r="M12" s="363"/>
      <c r="N12" s="363"/>
      <c r="O12" s="363"/>
      <c r="P12" s="363"/>
      <c r="Q12" s="363"/>
      <c r="R12" s="363"/>
      <c r="S12" s="14"/>
    </row>
    <row r="13" spans="1:19" ht="12.75" customHeight="1" x14ac:dyDescent="0.25">
      <c r="A13" s="89" t="s">
        <v>54</v>
      </c>
      <c r="B13" s="328" t="s">
        <v>49</v>
      </c>
      <c r="C13" s="328"/>
      <c r="D13" s="89" t="s">
        <v>54</v>
      </c>
      <c r="E13" s="328" t="s">
        <v>60</v>
      </c>
      <c r="F13" s="328"/>
      <c r="G13" s="87"/>
      <c r="H13" s="292"/>
      <c r="I13" s="292"/>
      <c r="J13" s="87"/>
      <c r="K13" s="87"/>
      <c r="L13" s="87"/>
      <c r="M13" s="87"/>
      <c r="N13" s="87"/>
      <c r="O13" s="87"/>
      <c r="P13" s="87"/>
      <c r="Q13" s="87"/>
      <c r="R13" s="87"/>
    </row>
    <row r="14" spans="1:19" ht="12.75" customHeight="1" x14ac:dyDescent="0.25">
      <c r="A14" s="89" t="s">
        <v>54</v>
      </c>
      <c r="B14" s="328" t="s">
        <v>50</v>
      </c>
      <c r="C14" s="328"/>
      <c r="D14" s="89" t="s">
        <v>54</v>
      </c>
      <c r="E14" s="328" t="s">
        <v>35</v>
      </c>
      <c r="F14" s="328"/>
      <c r="G14" s="89" t="s">
        <v>54</v>
      </c>
      <c r="H14" s="328" t="s">
        <v>61</v>
      </c>
      <c r="I14" s="328"/>
      <c r="J14" s="87"/>
      <c r="K14" s="363" t="s">
        <v>270</v>
      </c>
      <c r="L14" s="363"/>
      <c r="M14" s="363"/>
      <c r="N14" s="363"/>
      <c r="O14" s="363"/>
      <c r="P14" s="363"/>
      <c r="Q14" s="363"/>
      <c r="R14" s="363"/>
    </row>
    <row r="15" spans="1:19" ht="12.75" customHeight="1" x14ac:dyDescent="0.25">
      <c r="A15" s="89" t="s">
        <v>54</v>
      </c>
      <c r="B15" s="346" t="s">
        <v>51</v>
      </c>
      <c r="C15" s="346"/>
      <c r="D15" s="89" t="s">
        <v>54</v>
      </c>
      <c r="E15" s="328" t="s">
        <v>62</v>
      </c>
      <c r="F15" s="328"/>
      <c r="G15" s="237" t="s">
        <v>254</v>
      </c>
      <c r="H15" s="237"/>
      <c r="I15" s="237"/>
      <c r="J15" s="87"/>
      <c r="K15" s="363"/>
      <c r="L15" s="363"/>
      <c r="M15" s="363"/>
      <c r="N15" s="363"/>
      <c r="O15" s="363"/>
      <c r="P15" s="363"/>
      <c r="Q15" s="363"/>
      <c r="R15" s="363"/>
    </row>
    <row r="16" spans="1:19" ht="12.75" customHeight="1" thickBot="1" x14ac:dyDescent="0.3">
      <c r="A16" s="89"/>
      <c r="B16" s="346"/>
      <c r="C16" s="346"/>
      <c r="D16" s="89" t="s">
        <v>54</v>
      </c>
      <c r="E16" s="346" t="s">
        <v>63</v>
      </c>
      <c r="F16" s="346"/>
      <c r="G16" s="89" t="s">
        <v>54</v>
      </c>
      <c r="H16" s="328" t="s">
        <v>64</v>
      </c>
      <c r="I16" s="328"/>
      <c r="J16" s="87"/>
      <c r="K16" s="364"/>
      <c r="L16" s="364"/>
      <c r="M16" s="364"/>
      <c r="N16" s="364"/>
      <c r="O16" s="364"/>
      <c r="P16" s="364"/>
      <c r="Q16" s="87"/>
      <c r="R16" s="87"/>
    </row>
    <row r="17" spans="1:18" ht="19.5" customHeight="1" x14ac:dyDescent="0.25">
      <c r="A17" s="89"/>
      <c r="B17" s="346"/>
      <c r="C17" s="346"/>
      <c r="D17" s="89"/>
      <c r="E17" s="346"/>
      <c r="F17" s="346"/>
      <c r="G17" s="89" t="s">
        <v>54</v>
      </c>
      <c r="H17" s="346" t="s">
        <v>65</v>
      </c>
      <c r="I17" s="346"/>
      <c r="J17" s="87"/>
      <c r="K17" s="365"/>
      <c r="L17" s="343"/>
      <c r="M17" s="366"/>
      <c r="N17" s="311" t="s">
        <v>66</v>
      </c>
      <c r="O17" s="306"/>
      <c r="P17" s="312"/>
      <c r="Q17" s="87"/>
      <c r="R17" s="87"/>
    </row>
    <row r="18" spans="1:18" ht="12.75" customHeight="1" x14ac:dyDescent="0.25">
      <c r="A18" s="89" t="s">
        <v>54</v>
      </c>
      <c r="B18" s="346" t="s">
        <v>52</v>
      </c>
      <c r="C18" s="346"/>
      <c r="D18" s="89" t="s">
        <v>54</v>
      </c>
      <c r="E18" s="346" t="s">
        <v>67</v>
      </c>
      <c r="F18" s="346"/>
      <c r="G18" s="90"/>
      <c r="H18" s="346"/>
      <c r="I18" s="346"/>
      <c r="J18" s="87"/>
      <c r="K18" s="367"/>
      <c r="L18" s="294"/>
      <c r="M18" s="368"/>
      <c r="N18" s="372"/>
      <c r="O18" s="373"/>
      <c r="P18" s="374"/>
      <c r="Q18" s="87"/>
      <c r="R18" s="87"/>
    </row>
    <row r="19" spans="1:18" ht="12.75" customHeight="1" x14ac:dyDescent="0.25">
      <c r="A19" s="89"/>
      <c r="B19" s="346"/>
      <c r="C19" s="346"/>
      <c r="D19" s="89" t="s">
        <v>54</v>
      </c>
      <c r="E19" s="328" t="s">
        <v>68</v>
      </c>
      <c r="F19" s="328"/>
      <c r="G19" s="89" t="s">
        <v>54</v>
      </c>
      <c r="H19" s="346" t="s">
        <v>69</v>
      </c>
      <c r="I19" s="346"/>
      <c r="J19" s="87"/>
      <c r="K19" s="367"/>
      <c r="L19" s="294"/>
      <c r="M19" s="368"/>
      <c r="N19" s="329" t="s">
        <v>18</v>
      </c>
      <c r="O19" s="329" t="s">
        <v>70</v>
      </c>
      <c r="P19" s="376" t="s">
        <v>19</v>
      </c>
      <c r="Q19" s="87"/>
      <c r="R19" s="87"/>
    </row>
    <row r="20" spans="1:18" ht="19.5" customHeight="1" x14ac:dyDescent="0.25">
      <c r="A20" s="89"/>
      <c r="B20" s="346"/>
      <c r="C20" s="346"/>
      <c r="D20" s="89" t="s">
        <v>54</v>
      </c>
      <c r="E20" s="292" t="s">
        <v>71</v>
      </c>
      <c r="F20" s="292"/>
      <c r="G20" s="89" t="s">
        <v>54</v>
      </c>
      <c r="H20" s="346" t="s">
        <v>72</v>
      </c>
      <c r="I20" s="346"/>
      <c r="J20" s="87"/>
      <c r="K20" s="367"/>
      <c r="L20" s="294"/>
      <c r="M20" s="368"/>
      <c r="N20" s="330"/>
      <c r="O20" s="330"/>
      <c r="P20" s="377"/>
      <c r="Q20" s="87"/>
      <c r="R20" s="87"/>
    </row>
    <row r="21" spans="1:18" ht="24.75" customHeight="1" x14ac:dyDescent="0.25">
      <c r="A21" s="89"/>
      <c r="B21" s="346"/>
      <c r="C21" s="346"/>
      <c r="D21" s="89"/>
      <c r="E21" s="292"/>
      <c r="F21" s="292"/>
      <c r="G21" s="89" t="s">
        <v>54</v>
      </c>
      <c r="H21" s="328" t="s">
        <v>73</v>
      </c>
      <c r="I21" s="328"/>
      <c r="J21" s="87"/>
      <c r="K21" s="369"/>
      <c r="L21" s="370"/>
      <c r="M21" s="371"/>
      <c r="N21" s="375"/>
      <c r="O21" s="330"/>
      <c r="P21" s="377"/>
      <c r="Q21" s="87"/>
      <c r="R21" s="87"/>
    </row>
    <row r="22" spans="1:18" ht="12" customHeight="1" x14ac:dyDescent="0.25">
      <c r="A22" s="89" t="s">
        <v>54</v>
      </c>
      <c r="B22" s="328" t="s">
        <v>74</v>
      </c>
      <c r="C22" s="328"/>
      <c r="D22" s="89" t="s">
        <v>54</v>
      </c>
      <c r="E22" s="346" t="s">
        <v>75</v>
      </c>
      <c r="F22" s="346"/>
      <c r="G22" s="89" t="s">
        <v>54</v>
      </c>
      <c r="H22" s="346" t="s">
        <v>76</v>
      </c>
      <c r="I22" s="346"/>
      <c r="J22" s="87"/>
      <c r="K22" s="347" t="s">
        <v>10</v>
      </c>
      <c r="L22" s="348"/>
      <c r="M22" s="330" t="s">
        <v>15</v>
      </c>
      <c r="N22" s="351" t="s">
        <v>77</v>
      </c>
      <c r="O22" s="354" t="s">
        <v>78</v>
      </c>
      <c r="P22" s="356" t="s">
        <v>79</v>
      </c>
      <c r="Q22" s="87"/>
      <c r="R22" s="87"/>
    </row>
    <row r="23" spans="1:18" ht="21.75" customHeight="1" x14ac:dyDescent="0.25">
      <c r="A23" s="89" t="s">
        <v>54</v>
      </c>
      <c r="B23" s="328" t="s">
        <v>80</v>
      </c>
      <c r="C23" s="328"/>
      <c r="D23" s="89"/>
      <c r="E23" s="346"/>
      <c r="F23" s="346"/>
      <c r="G23" s="89"/>
      <c r="H23" s="346"/>
      <c r="I23" s="346"/>
      <c r="J23" s="87"/>
      <c r="K23" s="347"/>
      <c r="L23" s="348"/>
      <c r="M23" s="330"/>
      <c r="N23" s="352"/>
      <c r="O23" s="355"/>
      <c r="P23" s="357"/>
      <c r="Q23" s="87"/>
      <c r="R23" s="87"/>
    </row>
    <row r="24" spans="1:18" ht="12.75" customHeight="1" x14ac:dyDescent="0.25">
      <c r="A24" s="89" t="s">
        <v>54</v>
      </c>
      <c r="B24" s="328" t="s">
        <v>81</v>
      </c>
      <c r="C24" s="328"/>
      <c r="D24" s="89" t="s">
        <v>54</v>
      </c>
      <c r="E24" s="346" t="s">
        <v>82</v>
      </c>
      <c r="F24" s="346"/>
      <c r="G24" s="237" t="s">
        <v>83</v>
      </c>
      <c r="H24" s="237"/>
      <c r="I24" s="237"/>
      <c r="J24" s="87"/>
      <c r="K24" s="347"/>
      <c r="L24" s="348"/>
      <c r="M24" s="330"/>
      <c r="N24" s="353"/>
      <c r="O24" s="355"/>
      <c r="P24" s="357"/>
      <c r="Q24" s="87"/>
      <c r="R24" s="87"/>
    </row>
    <row r="25" spans="1:18" ht="21.75" customHeight="1" x14ac:dyDescent="0.25">
      <c r="A25" s="89" t="s">
        <v>54</v>
      </c>
      <c r="B25" s="328" t="s">
        <v>84</v>
      </c>
      <c r="C25" s="328"/>
      <c r="D25" s="89"/>
      <c r="E25" s="346"/>
      <c r="F25" s="346"/>
      <c r="G25" s="89" t="s">
        <v>54</v>
      </c>
      <c r="H25" s="328" t="s">
        <v>85</v>
      </c>
      <c r="I25" s="328"/>
      <c r="J25" s="87"/>
      <c r="K25" s="347"/>
      <c r="L25" s="348"/>
      <c r="M25" s="329" t="s">
        <v>16</v>
      </c>
      <c r="N25" s="354" t="s">
        <v>86</v>
      </c>
      <c r="O25" s="332" t="s">
        <v>87</v>
      </c>
      <c r="P25" s="359" t="s">
        <v>88</v>
      </c>
      <c r="Q25" s="87"/>
      <c r="R25" s="87"/>
    </row>
    <row r="26" spans="1:18" ht="13.5" customHeight="1" x14ac:dyDescent="0.25">
      <c r="A26" s="361" t="s">
        <v>89</v>
      </c>
      <c r="B26" s="361"/>
      <c r="C26" s="361"/>
      <c r="D26" s="89" t="s">
        <v>54</v>
      </c>
      <c r="E26" s="328" t="s">
        <v>90</v>
      </c>
      <c r="F26" s="328"/>
      <c r="G26" s="89" t="s">
        <v>54</v>
      </c>
      <c r="H26" s="328" t="s">
        <v>91</v>
      </c>
      <c r="I26" s="328"/>
      <c r="J26" s="87"/>
      <c r="K26" s="347"/>
      <c r="L26" s="348"/>
      <c r="M26" s="330"/>
      <c r="N26" s="355"/>
      <c r="O26" s="333"/>
      <c r="P26" s="360"/>
      <c r="Q26" s="87"/>
      <c r="R26" s="87"/>
    </row>
    <row r="27" spans="1:18" ht="13.5" customHeight="1" x14ac:dyDescent="0.25">
      <c r="A27" s="93" t="s">
        <v>54</v>
      </c>
      <c r="B27" s="362" t="s">
        <v>92</v>
      </c>
      <c r="C27" s="362"/>
      <c r="D27" s="89" t="s">
        <v>54</v>
      </c>
      <c r="E27" s="328" t="s">
        <v>93</v>
      </c>
      <c r="F27" s="328"/>
      <c r="G27" s="89" t="s">
        <v>54</v>
      </c>
      <c r="H27" s="328" t="s">
        <v>94</v>
      </c>
      <c r="I27" s="328"/>
      <c r="J27" s="87"/>
      <c r="K27" s="347"/>
      <c r="L27" s="348"/>
      <c r="M27" s="330"/>
      <c r="N27" s="358"/>
      <c r="O27" s="333"/>
      <c r="P27" s="360"/>
      <c r="Q27" s="87"/>
      <c r="R27" s="87"/>
    </row>
    <row r="28" spans="1:18" ht="13.5" customHeight="1" x14ac:dyDescent="0.25">
      <c r="A28" s="93" t="s">
        <v>54</v>
      </c>
      <c r="B28" s="327" t="s">
        <v>95</v>
      </c>
      <c r="C28" s="327"/>
      <c r="D28" s="89" t="s">
        <v>54</v>
      </c>
      <c r="E28" s="328" t="s">
        <v>96</v>
      </c>
      <c r="F28" s="328"/>
      <c r="G28" s="89" t="s">
        <v>54</v>
      </c>
      <c r="H28" s="328" t="s">
        <v>97</v>
      </c>
      <c r="I28" s="328"/>
      <c r="J28" s="87"/>
      <c r="K28" s="347"/>
      <c r="L28" s="348"/>
      <c r="M28" s="329" t="s">
        <v>17</v>
      </c>
      <c r="N28" s="332" t="s">
        <v>87</v>
      </c>
      <c r="O28" s="335" t="s">
        <v>88</v>
      </c>
      <c r="P28" s="338" t="s">
        <v>98</v>
      </c>
      <c r="Q28" s="87"/>
      <c r="R28" s="87"/>
    </row>
    <row r="29" spans="1:18" ht="20.25" customHeight="1" x14ac:dyDescent="0.25">
      <c r="A29" s="93"/>
      <c r="B29" s="327"/>
      <c r="C29" s="327"/>
      <c r="D29" s="89" t="s">
        <v>54</v>
      </c>
      <c r="E29" s="328" t="s">
        <v>99</v>
      </c>
      <c r="F29" s="328"/>
      <c r="G29" s="89" t="s">
        <v>54</v>
      </c>
      <c r="H29" s="341" t="s">
        <v>100</v>
      </c>
      <c r="I29" s="341"/>
      <c r="J29" s="87"/>
      <c r="K29" s="347"/>
      <c r="L29" s="348"/>
      <c r="M29" s="330"/>
      <c r="N29" s="333"/>
      <c r="O29" s="336"/>
      <c r="P29" s="339"/>
      <c r="Q29" s="87"/>
      <c r="R29" s="87"/>
    </row>
    <row r="30" spans="1:18" ht="13.5" customHeight="1" thickBot="1" x14ac:dyDescent="0.3">
      <c r="A30" s="93" t="s">
        <v>54</v>
      </c>
      <c r="B30" s="327" t="s">
        <v>101</v>
      </c>
      <c r="C30" s="327"/>
      <c r="D30" s="89" t="s">
        <v>54</v>
      </c>
      <c r="E30" s="328" t="s">
        <v>40</v>
      </c>
      <c r="F30" s="328"/>
      <c r="G30" s="89" t="s">
        <v>54</v>
      </c>
      <c r="H30" s="341" t="s">
        <v>102</v>
      </c>
      <c r="I30" s="341"/>
      <c r="J30" s="87"/>
      <c r="K30" s="349"/>
      <c r="L30" s="350"/>
      <c r="M30" s="331"/>
      <c r="N30" s="334"/>
      <c r="O30" s="337"/>
      <c r="P30" s="340"/>
      <c r="Q30" s="87"/>
      <c r="R30" s="87"/>
    </row>
    <row r="31" spans="1:18" ht="12.75" customHeight="1" x14ac:dyDescent="0.25">
      <c r="A31" s="93"/>
      <c r="B31" s="327"/>
      <c r="C31" s="327"/>
      <c r="D31" s="89" t="s">
        <v>54</v>
      </c>
      <c r="E31" s="328" t="s">
        <v>103</v>
      </c>
      <c r="F31" s="328"/>
      <c r="G31" s="89" t="s">
        <v>54</v>
      </c>
      <c r="H31" s="292" t="s">
        <v>104</v>
      </c>
      <c r="I31" s="292"/>
      <c r="J31" s="87"/>
      <c r="K31" s="343"/>
      <c r="L31" s="343"/>
      <c r="M31" s="343"/>
      <c r="N31" s="343"/>
      <c r="O31" s="343"/>
      <c r="P31" s="343"/>
      <c r="Q31" s="87"/>
      <c r="R31" s="87"/>
    </row>
    <row r="32" spans="1:18" ht="41.25" customHeight="1" x14ac:dyDescent="0.25">
      <c r="A32" s="93"/>
      <c r="B32" s="327"/>
      <c r="C32" s="342"/>
      <c r="D32" s="344" t="s">
        <v>105</v>
      </c>
      <c r="E32" s="344"/>
      <c r="F32" s="344"/>
      <c r="G32" s="89"/>
      <c r="H32" s="292"/>
      <c r="I32" s="292"/>
      <c r="J32" s="87"/>
      <c r="K32" s="345"/>
      <c r="L32" s="345"/>
      <c r="M32" s="345"/>
      <c r="N32" s="345"/>
      <c r="O32" s="345"/>
      <c r="P32" s="345"/>
      <c r="Q32" s="87"/>
      <c r="R32" s="87"/>
    </row>
    <row r="33" spans="1:18" ht="12.75" customHeight="1" x14ac:dyDescent="0.25">
      <c r="A33" s="89"/>
      <c r="B33" s="291"/>
      <c r="C33" s="291"/>
      <c r="D33" s="91" t="s">
        <v>54</v>
      </c>
      <c r="E33" s="292" t="s">
        <v>106</v>
      </c>
      <c r="F33" s="292"/>
      <c r="G33" s="89" t="s">
        <v>54</v>
      </c>
      <c r="H33" s="292" t="s">
        <v>107</v>
      </c>
      <c r="I33" s="292"/>
      <c r="J33" s="87"/>
      <c r="K33" s="293" t="s">
        <v>242</v>
      </c>
      <c r="L33" s="293"/>
      <c r="M33" s="293"/>
      <c r="N33" s="293"/>
      <c r="O33" s="293"/>
      <c r="P33" s="293"/>
      <c r="Q33" s="293"/>
      <c r="R33" s="293"/>
    </row>
    <row r="34" spans="1:18" ht="12.75" customHeight="1" thickBot="1" x14ac:dyDescent="0.3">
      <c r="A34" s="89"/>
      <c r="B34" s="291"/>
      <c r="C34" s="291"/>
      <c r="D34" s="92"/>
      <c r="E34" s="292"/>
      <c r="F34" s="292"/>
      <c r="G34" s="89"/>
      <c r="H34" s="292"/>
      <c r="I34" s="292"/>
      <c r="J34" s="87"/>
      <c r="K34" s="294"/>
      <c r="L34" s="294"/>
      <c r="M34" s="294"/>
      <c r="N34" s="294"/>
      <c r="O34" s="294"/>
      <c r="P34" s="294"/>
      <c r="Q34" s="87"/>
      <c r="R34" s="87"/>
    </row>
    <row r="35" spans="1:18" ht="12.75" customHeight="1" x14ac:dyDescent="0.25">
      <c r="A35" s="304"/>
      <c r="B35" s="304"/>
      <c r="C35" s="304"/>
      <c r="D35" s="304"/>
      <c r="E35" s="304"/>
      <c r="F35" s="304"/>
      <c r="G35" s="304"/>
      <c r="H35" s="304"/>
      <c r="I35" s="304"/>
      <c r="J35" s="87"/>
      <c r="K35" s="305" t="s">
        <v>108</v>
      </c>
      <c r="L35" s="306"/>
      <c r="M35" s="307"/>
      <c r="N35" s="311" t="s">
        <v>109</v>
      </c>
      <c r="O35" s="306"/>
      <c r="P35" s="312"/>
      <c r="Q35" s="87"/>
      <c r="R35" s="87"/>
    </row>
    <row r="36" spans="1:18" ht="12.75" customHeight="1" thickBot="1" x14ac:dyDescent="0.25">
      <c r="A36" s="250" t="s">
        <v>243</v>
      </c>
      <c r="B36" s="250"/>
      <c r="C36" s="250"/>
      <c r="D36" s="250"/>
      <c r="E36" s="250"/>
      <c r="F36" s="250"/>
      <c r="G36" s="250"/>
      <c r="H36" s="250"/>
      <c r="I36" s="250"/>
      <c r="J36" s="87"/>
      <c r="K36" s="308"/>
      <c r="L36" s="309"/>
      <c r="M36" s="310"/>
      <c r="N36" s="313"/>
      <c r="O36" s="309"/>
      <c r="P36" s="314"/>
      <c r="Q36" s="87"/>
      <c r="R36" s="87"/>
    </row>
    <row r="37" spans="1:18" ht="13.5" customHeight="1" x14ac:dyDescent="0.2">
      <c r="A37" s="250"/>
      <c r="B37" s="250"/>
      <c r="C37" s="250"/>
      <c r="D37" s="250"/>
      <c r="E37" s="250"/>
      <c r="F37" s="250"/>
      <c r="G37" s="250"/>
      <c r="H37" s="250"/>
      <c r="I37" s="250"/>
      <c r="J37" s="87"/>
      <c r="K37" s="315" t="s">
        <v>33</v>
      </c>
      <c r="L37" s="316"/>
      <c r="M37" s="317"/>
      <c r="N37" s="321" t="s">
        <v>110</v>
      </c>
      <c r="O37" s="322"/>
      <c r="P37" s="323"/>
      <c r="Q37" s="87"/>
      <c r="R37" s="87"/>
    </row>
    <row r="38" spans="1:18" x14ac:dyDescent="0.2">
      <c r="A38" s="237"/>
      <c r="B38" s="237"/>
      <c r="C38" s="237"/>
      <c r="D38" s="237"/>
      <c r="E38" s="237"/>
      <c r="F38" s="237"/>
      <c r="G38" s="237"/>
      <c r="H38" s="237"/>
      <c r="I38" s="237"/>
      <c r="J38" s="87"/>
      <c r="K38" s="318"/>
      <c r="L38" s="319"/>
      <c r="M38" s="320"/>
      <c r="N38" s="324"/>
      <c r="O38" s="325"/>
      <c r="P38" s="326"/>
      <c r="Q38" s="87"/>
      <c r="R38" s="87"/>
    </row>
    <row r="39" spans="1:18" ht="12.75" customHeight="1" x14ac:dyDescent="0.2">
      <c r="A39" s="250" t="s">
        <v>244</v>
      </c>
      <c r="B39" s="250"/>
      <c r="C39" s="250"/>
      <c r="D39" s="250"/>
      <c r="E39" s="250"/>
      <c r="F39" s="250"/>
      <c r="G39" s="250"/>
      <c r="H39" s="250"/>
      <c r="I39" s="250"/>
      <c r="J39" s="87"/>
      <c r="K39" s="264" t="s">
        <v>37</v>
      </c>
      <c r="L39" s="265"/>
      <c r="M39" s="266"/>
      <c r="N39" s="273" t="s">
        <v>111</v>
      </c>
      <c r="O39" s="274"/>
      <c r="P39" s="275"/>
      <c r="Q39" s="87"/>
      <c r="R39" s="87"/>
    </row>
    <row r="40" spans="1:18" ht="12.75" customHeight="1" x14ac:dyDescent="0.25">
      <c r="A40" s="88" t="s">
        <v>54</v>
      </c>
      <c r="B40" s="237" t="s">
        <v>245</v>
      </c>
      <c r="C40" s="237"/>
      <c r="D40" s="237"/>
      <c r="E40" s="237"/>
      <c r="F40" s="237"/>
      <c r="G40" s="237"/>
      <c r="H40" s="237"/>
      <c r="I40" s="237"/>
      <c r="J40" s="87"/>
      <c r="K40" s="267"/>
      <c r="L40" s="268"/>
      <c r="M40" s="269"/>
      <c r="N40" s="276"/>
      <c r="O40" s="277"/>
      <c r="P40" s="278"/>
      <c r="Q40" s="87"/>
      <c r="R40" s="87"/>
    </row>
    <row r="41" spans="1:18" ht="12.75" customHeight="1" x14ac:dyDescent="0.25">
      <c r="A41" s="88" t="s">
        <v>54</v>
      </c>
      <c r="B41" s="237" t="s">
        <v>246</v>
      </c>
      <c r="C41" s="237"/>
      <c r="D41" s="237"/>
      <c r="E41" s="237"/>
      <c r="F41" s="237"/>
      <c r="G41" s="237"/>
      <c r="H41" s="237"/>
      <c r="I41" s="237"/>
      <c r="J41" s="87"/>
      <c r="K41" s="267"/>
      <c r="L41" s="268"/>
      <c r="M41" s="269"/>
      <c r="N41" s="276"/>
      <c r="O41" s="277"/>
      <c r="P41" s="278"/>
      <c r="Q41" s="87"/>
      <c r="R41" s="87"/>
    </row>
    <row r="42" spans="1:18" ht="12.75" customHeight="1" x14ac:dyDescent="0.2">
      <c r="A42" s="237"/>
      <c r="B42" s="237"/>
      <c r="C42" s="237"/>
      <c r="D42" s="237"/>
      <c r="E42" s="237"/>
      <c r="F42" s="237"/>
      <c r="G42" s="237"/>
      <c r="H42" s="237"/>
      <c r="I42" s="237"/>
      <c r="J42" s="87"/>
      <c r="K42" s="267"/>
      <c r="L42" s="268"/>
      <c r="M42" s="269"/>
      <c r="N42" s="276"/>
      <c r="O42" s="277"/>
      <c r="P42" s="278"/>
      <c r="Q42" s="87"/>
      <c r="R42" s="87"/>
    </row>
    <row r="43" spans="1:18" ht="12.75" customHeight="1" x14ac:dyDescent="0.2">
      <c r="A43" s="250" t="s">
        <v>247</v>
      </c>
      <c r="B43" s="250"/>
      <c r="C43" s="250"/>
      <c r="D43" s="250"/>
      <c r="E43" s="250"/>
      <c r="F43" s="250"/>
      <c r="G43" s="250"/>
      <c r="H43" s="250"/>
      <c r="I43" s="250"/>
      <c r="J43" s="87"/>
      <c r="K43" s="270"/>
      <c r="L43" s="271"/>
      <c r="M43" s="272"/>
      <c r="N43" s="279"/>
      <c r="O43" s="280"/>
      <c r="P43" s="281"/>
      <c r="Q43" s="87"/>
      <c r="R43" s="87"/>
    </row>
    <row r="44" spans="1:18" ht="12.75" customHeight="1" x14ac:dyDescent="0.2">
      <c r="A44" s="250"/>
      <c r="B44" s="250"/>
      <c r="C44" s="250"/>
      <c r="D44" s="250"/>
      <c r="E44" s="250"/>
      <c r="F44" s="250"/>
      <c r="G44" s="250"/>
      <c r="H44" s="250"/>
      <c r="I44" s="250"/>
      <c r="J44" s="87"/>
      <c r="K44" s="282" t="s">
        <v>32</v>
      </c>
      <c r="L44" s="283"/>
      <c r="M44" s="284"/>
      <c r="N44" s="295" t="s">
        <v>112</v>
      </c>
      <c r="O44" s="296"/>
      <c r="P44" s="297"/>
      <c r="Q44" s="87"/>
      <c r="R44" s="87"/>
    </row>
    <row r="45" spans="1:18" ht="12.75" customHeight="1" x14ac:dyDescent="0.2">
      <c r="A45" s="250"/>
      <c r="B45" s="250"/>
      <c r="C45" s="250"/>
      <c r="D45" s="250"/>
      <c r="E45" s="250"/>
      <c r="F45" s="250"/>
      <c r="G45" s="250"/>
      <c r="H45" s="250"/>
      <c r="I45" s="250"/>
      <c r="J45" s="87"/>
      <c r="K45" s="285"/>
      <c r="L45" s="286"/>
      <c r="M45" s="287"/>
      <c r="N45" s="298"/>
      <c r="O45" s="299"/>
      <c r="P45" s="300"/>
      <c r="Q45" s="87"/>
      <c r="R45" s="87"/>
    </row>
    <row r="46" spans="1:18" ht="12.75" customHeight="1" x14ac:dyDescent="0.2">
      <c r="A46" s="293"/>
      <c r="B46" s="293"/>
      <c r="C46" s="293"/>
      <c r="D46" s="293"/>
      <c r="E46" s="293"/>
      <c r="F46" s="293"/>
      <c r="G46" s="293"/>
      <c r="H46" s="293"/>
      <c r="I46" s="293"/>
      <c r="J46" s="87"/>
      <c r="K46" s="285"/>
      <c r="L46" s="286"/>
      <c r="M46" s="287"/>
      <c r="N46" s="298"/>
      <c r="O46" s="299"/>
      <c r="P46" s="300"/>
      <c r="Q46" s="87"/>
      <c r="R46" s="87"/>
    </row>
    <row r="47" spans="1:18" ht="12.75" customHeight="1" x14ac:dyDescent="0.2">
      <c r="A47" s="250" t="s">
        <v>248</v>
      </c>
      <c r="B47" s="250"/>
      <c r="C47" s="250"/>
      <c r="D47" s="250"/>
      <c r="E47" s="250"/>
      <c r="F47" s="250"/>
      <c r="G47" s="250"/>
      <c r="H47" s="250"/>
      <c r="I47" s="250"/>
      <c r="J47" s="87"/>
      <c r="K47" s="285"/>
      <c r="L47" s="286"/>
      <c r="M47" s="287"/>
      <c r="N47" s="298"/>
      <c r="O47" s="299"/>
      <c r="P47" s="300"/>
      <c r="Q47" s="87"/>
      <c r="R47" s="87"/>
    </row>
    <row r="48" spans="1:18" ht="12.75" customHeight="1" x14ac:dyDescent="0.2">
      <c r="A48" s="250"/>
      <c r="B48" s="250"/>
      <c r="C48" s="250"/>
      <c r="D48" s="250"/>
      <c r="E48" s="250"/>
      <c r="F48" s="250"/>
      <c r="G48" s="250"/>
      <c r="H48" s="250"/>
      <c r="I48" s="250"/>
      <c r="J48" s="87"/>
      <c r="K48" s="285"/>
      <c r="L48" s="286"/>
      <c r="M48" s="287"/>
      <c r="N48" s="298"/>
      <c r="O48" s="299"/>
      <c r="P48" s="300"/>
      <c r="Q48" s="87"/>
      <c r="R48" s="87"/>
    </row>
    <row r="49" spans="1:18" x14ac:dyDescent="0.2">
      <c r="A49" s="237"/>
      <c r="B49" s="237"/>
      <c r="C49" s="237"/>
      <c r="D49" s="237"/>
      <c r="E49" s="237"/>
      <c r="F49" s="237"/>
      <c r="G49" s="237"/>
      <c r="H49" s="237"/>
      <c r="I49" s="237"/>
      <c r="J49" s="87"/>
      <c r="K49" s="288"/>
      <c r="L49" s="289"/>
      <c r="M49" s="290"/>
      <c r="N49" s="301"/>
      <c r="O49" s="302"/>
      <c r="P49" s="303"/>
      <c r="Q49" s="87"/>
      <c r="R49" s="87"/>
    </row>
    <row r="50" spans="1:18" ht="12.75" customHeight="1" x14ac:dyDescent="0.2">
      <c r="A50" s="250" t="s">
        <v>249</v>
      </c>
      <c r="B50" s="250"/>
      <c r="C50" s="250"/>
      <c r="D50" s="250"/>
      <c r="E50" s="250"/>
      <c r="F50" s="250"/>
      <c r="G50" s="250"/>
      <c r="H50" s="250"/>
      <c r="I50" s="250"/>
      <c r="J50" s="87"/>
      <c r="K50" s="251" t="s">
        <v>38</v>
      </c>
      <c r="L50" s="252"/>
      <c r="M50" s="253"/>
      <c r="N50" s="257" t="s">
        <v>113</v>
      </c>
      <c r="O50" s="258"/>
      <c r="P50" s="259"/>
      <c r="Q50" s="87"/>
      <c r="R50" s="87"/>
    </row>
    <row r="51" spans="1:18" ht="12.75" customHeight="1" x14ac:dyDescent="0.2">
      <c r="A51" s="250"/>
      <c r="B51" s="250"/>
      <c r="C51" s="250"/>
      <c r="D51" s="250"/>
      <c r="E51" s="250"/>
      <c r="F51" s="250"/>
      <c r="G51" s="250"/>
      <c r="H51" s="250"/>
      <c r="I51" s="250"/>
      <c r="J51" s="87"/>
      <c r="K51" s="254"/>
      <c r="L51" s="255"/>
      <c r="M51" s="256"/>
      <c r="N51" s="260"/>
      <c r="O51" s="261"/>
      <c r="P51" s="262"/>
      <c r="Q51" s="87"/>
      <c r="R51" s="87"/>
    </row>
    <row r="52" spans="1:18" ht="13.5" customHeight="1" x14ac:dyDescent="0.2">
      <c r="A52" s="237"/>
      <c r="B52" s="237"/>
      <c r="C52" s="237"/>
      <c r="D52" s="237"/>
      <c r="E52" s="237"/>
      <c r="F52" s="237"/>
      <c r="G52" s="237"/>
      <c r="H52" s="237"/>
      <c r="I52" s="237"/>
      <c r="J52" s="87"/>
      <c r="K52" s="254"/>
      <c r="L52" s="255"/>
      <c r="M52" s="256"/>
      <c r="N52" s="260"/>
      <c r="O52" s="261"/>
      <c r="P52" s="262"/>
      <c r="Q52" s="87"/>
      <c r="R52" s="87"/>
    </row>
    <row r="53" spans="1:18" ht="12.75" customHeight="1" x14ac:dyDescent="0.2">
      <c r="A53" s="263" t="s">
        <v>250</v>
      </c>
      <c r="B53" s="263"/>
      <c r="C53" s="263"/>
      <c r="D53" s="263"/>
      <c r="E53" s="263"/>
      <c r="F53" s="263"/>
      <c r="G53" s="263"/>
      <c r="H53" s="263"/>
      <c r="I53" s="263"/>
      <c r="J53" s="87"/>
      <c r="K53" s="254"/>
      <c r="L53" s="255"/>
      <c r="M53" s="256"/>
      <c r="N53" s="260"/>
      <c r="O53" s="261"/>
      <c r="P53" s="262"/>
      <c r="Q53" s="87"/>
      <c r="R53" s="87"/>
    </row>
    <row r="54" spans="1:18" ht="12.75" customHeight="1" x14ac:dyDescent="0.2">
      <c r="A54" s="263"/>
      <c r="B54" s="263"/>
      <c r="C54" s="263"/>
      <c r="D54" s="263"/>
      <c r="E54" s="263"/>
      <c r="F54" s="263"/>
      <c r="G54" s="263"/>
      <c r="H54" s="263"/>
      <c r="I54" s="263"/>
      <c r="J54" s="87"/>
      <c r="K54" s="254"/>
      <c r="L54" s="255"/>
      <c r="M54" s="256"/>
      <c r="N54" s="260"/>
      <c r="O54" s="261"/>
      <c r="P54" s="262"/>
      <c r="Q54" s="87"/>
      <c r="R54" s="87"/>
    </row>
    <row r="55" spans="1:18" ht="12.75" customHeight="1" x14ac:dyDescent="0.2">
      <c r="A55" s="263"/>
      <c r="B55" s="263"/>
      <c r="C55" s="263"/>
      <c r="D55" s="263"/>
      <c r="E55" s="263"/>
      <c r="F55" s="263"/>
      <c r="G55" s="263"/>
      <c r="H55" s="263"/>
      <c r="I55" s="263"/>
      <c r="J55" s="87"/>
      <c r="K55" s="254"/>
      <c r="L55" s="255"/>
      <c r="M55" s="256"/>
      <c r="N55" s="260"/>
      <c r="O55" s="261"/>
      <c r="P55" s="262"/>
      <c r="Q55" s="87"/>
      <c r="R55" s="87"/>
    </row>
    <row r="56" spans="1:18" ht="12.75" customHeight="1" x14ac:dyDescent="0.25">
      <c r="A56" s="88" t="s">
        <v>54</v>
      </c>
      <c r="B56" s="237" t="s">
        <v>251</v>
      </c>
      <c r="C56" s="237"/>
      <c r="D56" s="237"/>
      <c r="E56" s="237"/>
      <c r="F56" s="237"/>
      <c r="G56" s="237"/>
      <c r="H56" s="237"/>
      <c r="I56" s="237"/>
      <c r="J56" s="87"/>
      <c r="K56" s="254"/>
      <c r="L56" s="255"/>
      <c r="M56" s="256"/>
      <c r="N56" s="260"/>
      <c r="O56" s="261"/>
      <c r="P56" s="262"/>
      <c r="Q56" s="87"/>
      <c r="R56" s="87"/>
    </row>
    <row r="57" spans="1:18" ht="12.75" customHeight="1" x14ac:dyDescent="0.25">
      <c r="A57" s="88" t="s">
        <v>54</v>
      </c>
      <c r="B57" s="237" t="s">
        <v>252</v>
      </c>
      <c r="C57" s="237"/>
      <c r="D57" s="237"/>
      <c r="E57" s="237"/>
      <c r="F57" s="237"/>
      <c r="G57" s="237"/>
      <c r="H57" s="237"/>
      <c r="I57" s="237"/>
      <c r="J57" s="87"/>
      <c r="K57" s="238" t="s">
        <v>39</v>
      </c>
      <c r="L57" s="239"/>
      <c r="M57" s="240"/>
      <c r="N57" s="244" t="s">
        <v>114</v>
      </c>
      <c r="O57" s="245"/>
      <c r="P57" s="246"/>
      <c r="Q57" s="87"/>
      <c r="R57" s="87"/>
    </row>
    <row r="58" spans="1:18" ht="12.75" customHeight="1" x14ac:dyDescent="0.25">
      <c r="A58" s="88" t="s">
        <v>54</v>
      </c>
      <c r="B58" s="237" t="s">
        <v>253</v>
      </c>
      <c r="C58" s="237"/>
      <c r="D58" s="237"/>
      <c r="E58" s="237"/>
      <c r="F58" s="237"/>
      <c r="G58" s="237"/>
      <c r="H58" s="237"/>
      <c r="I58" s="237"/>
      <c r="J58" s="87"/>
      <c r="K58" s="238"/>
      <c r="L58" s="239"/>
      <c r="M58" s="240"/>
      <c r="N58" s="244"/>
      <c r="O58" s="245"/>
      <c r="P58" s="246"/>
      <c r="Q58" s="87"/>
      <c r="R58" s="87"/>
    </row>
    <row r="59" spans="1:18" ht="13.5" thickBot="1" x14ac:dyDescent="0.25">
      <c r="A59" s="87"/>
      <c r="B59" s="87"/>
      <c r="C59" s="87"/>
      <c r="D59" s="87"/>
      <c r="E59" s="87"/>
      <c r="F59" s="87"/>
      <c r="G59" s="87"/>
      <c r="H59" s="87"/>
      <c r="I59" s="87"/>
      <c r="J59" s="87"/>
      <c r="K59" s="241"/>
      <c r="L59" s="242"/>
      <c r="M59" s="243"/>
      <c r="N59" s="247"/>
      <c r="O59" s="248"/>
      <c r="P59" s="249"/>
      <c r="Q59" s="87"/>
      <c r="R59" s="87"/>
    </row>
    <row r="60" spans="1:18" ht="12.75" customHeight="1" x14ac:dyDescent="0.2">
      <c r="A60" s="87"/>
      <c r="B60" s="87"/>
      <c r="C60" s="87"/>
      <c r="D60" s="87"/>
      <c r="E60" s="87"/>
      <c r="F60" s="87"/>
      <c r="G60" s="87"/>
      <c r="H60" s="87"/>
      <c r="I60" s="87"/>
      <c r="J60" s="87"/>
      <c r="K60" s="87"/>
      <c r="L60" s="87"/>
      <c r="M60" s="87"/>
      <c r="N60" s="87"/>
      <c r="O60" s="87"/>
      <c r="P60" s="87"/>
      <c r="Q60" s="87"/>
      <c r="R60" s="87"/>
    </row>
    <row r="61" spans="1:18" x14ac:dyDescent="0.2">
      <c r="A61" s="87"/>
      <c r="B61" s="87"/>
      <c r="C61" s="87"/>
      <c r="D61" s="87"/>
      <c r="E61" s="87"/>
      <c r="F61" s="87"/>
      <c r="G61" s="87"/>
      <c r="H61" s="87"/>
      <c r="I61" s="87"/>
      <c r="J61" s="87"/>
      <c r="K61" s="87"/>
      <c r="L61" s="87"/>
      <c r="M61" s="87"/>
      <c r="N61" s="87"/>
      <c r="O61" s="87"/>
      <c r="P61" s="87"/>
      <c r="Q61" s="87"/>
      <c r="R61" s="87"/>
    </row>
    <row r="62" spans="1:18" ht="12.75" customHeight="1" x14ac:dyDescent="0.2"/>
    <row r="65" ht="12.75" customHeight="1" x14ac:dyDescent="0.2"/>
    <row r="69" ht="12.75" customHeight="1" x14ac:dyDescent="0.2"/>
  </sheetData>
  <mergeCells count="115">
    <mergeCell ref="A3:R3"/>
    <mergeCell ref="A6:I7"/>
    <mergeCell ref="K6:R6"/>
    <mergeCell ref="L7:R8"/>
    <mergeCell ref="A8:I8"/>
    <mergeCell ref="A9:I10"/>
    <mergeCell ref="L9:R10"/>
    <mergeCell ref="A11:C11"/>
    <mergeCell ref="D11:F11"/>
    <mergeCell ref="H11:I11"/>
    <mergeCell ref="L11:R12"/>
    <mergeCell ref="B12:C12"/>
    <mergeCell ref="E12:F12"/>
    <mergeCell ref="H12:I13"/>
    <mergeCell ref="B13:C13"/>
    <mergeCell ref="E13:F13"/>
    <mergeCell ref="B14:C14"/>
    <mergeCell ref="E14:F14"/>
    <mergeCell ref="H14:I14"/>
    <mergeCell ref="K14:R15"/>
    <mergeCell ref="B15:C17"/>
    <mergeCell ref="E15:F15"/>
    <mergeCell ref="G15:I15"/>
    <mergeCell ref="E16:F17"/>
    <mergeCell ref="H16:I16"/>
    <mergeCell ref="K16:P16"/>
    <mergeCell ref="H17:I18"/>
    <mergeCell ref="K17:M21"/>
    <mergeCell ref="N17:P18"/>
    <mergeCell ref="B18:C21"/>
    <mergeCell ref="E18:F18"/>
    <mergeCell ref="E19:F19"/>
    <mergeCell ref="H19:I19"/>
    <mergeCell ref="N19:N21"/>
    <mergeCell ref="O19:O21"/>
    <mergeCell ref="P19:P21"/>
    <mergeCell ref="E20:F21"/>
    <mergeCell ref="H20:I20"/>
    <mergeCell ref="H21:I21"/>
    <mergeCell ref="B22:C22"/>
    <mergeCell ref="E22:F23"/>
    <mergeCell ref="H22:I23"/>
    <mergeCell ref="K22:L30"/>
    <mergeCell ref="M22:M24"/>
    <mergeCell ref="N22:N24"/>
    <mergeCell ref="O22:O24"/>
    <mergeCell ref="P22:P24"/>
    <mergeCell ref="B23:C23"/>
    <mergeCell ref="B24:C24"/>
    <mergeCell ref="E24:F25"/>
    <mergeCell ref="G24:I24"/>
    <mergeCell ref="B25:C25"/>
    <mergeCell ref="H25:I25"/>
    <mergeCell ref="M25:M27"/>
    <mergeCell ref="N25:N27"/>
    <mergeCell ref="O25:O27"/>
    <mergeCell ref="P25:P27"/>
    <mergeCell ref="A26:C26"/>
    <mergeCell ref="E26:F26"/>
    <mergeCell ref="H26:I26"/>
    <mergeCell ref="B27:C27"/>
    <mergeCell ref="E27:F27"/>
    <mergeCell ref="H27:I27"/>
    <mergeCell ref="B28:C29"/>
    <mergeCell ref="E28:F28"/>
    <mergeCell ref="H28:I28"/>
    <mergeCell ref="M28:M30"/>
    <mergeCell ref="N28:N30"/>
    <mergeCell ref="O28:O30"/>
    <mergeCell ref="P28:P30"/>
    <mergeCell ref="E29:F29"/>
    <mergeCell ref="H29:I29"/>
    <mergeCell ref="B30:C32"/>
    <mergeCell ref="E30:F30"/>
    <mergeCell ref="H30:I30"/>
    <mergeCell ref="E31:F31"/>
    <mergeCell ref="H31:I32"/>
    <mergeCell ref="K31:P31"/>
    <mergeCell ref="D32:F32"/>
    <mergeCell ref="K32:P32"/>
    <mergeCell ref="A39:I39"/>
    <mergeCell ref="K39:M43"/>
    <mergeCell ref="N39:P43"/>
    <mergeCell ref="B40:I40"/>
    <mergeCell ref="B41:I41"/>
    <mergeCell ref="A42:I42"/>
    <mergeCell ref="A43:I45"/>
    <mergeCell ref="K44:M49"/>
    <mergeCell ref="B33:C33"/>
    <mergeCell ref="E33:F34"/>
    <mergeCell ref="H33:I34"/>
    <mergeCell ref="K33:R33"/>
    <mergeCell ref="B34:C34"/>
    <mergeCell ref="K34:P34"/>
    <mergeCell ref="N44:P49"/>
    <mergeCell ref="A46:I46"/>
    <mergeCell ref="A35:I35"/>
    <mergeCell ref="K35:M36"/>
    <mergeCell ref="N35:P36"/>
    <mergeCell ref="A36:I37"/>
    <mergeCell ref="K37:M38"/>
    <mergeCell ref="N37:P38"/>
    <mergeCell ref="A38:I38"/>
    <mergeCell ref="B57:I57"/>
    <mergeCell ref="K57:M59"/>
    <mergeCell ref="N57:P59"/>
    <mergeCell ref="B58:I58"/>
    <mergeCell ref="A47:I48"/>
    <mergeCell ref="A49:I49"/>
    <mergeCell ref="A50:I51"/>
    <mergeCell ref="K50:M56"/>
    <mergeCell ref="N50:P56"/>
    <mergeCell ref="A52:I52"/>
    <mergeCell ref="A53:I55"/>
    <mergeCell ref="B56:I56"/>
  </mergeCells>
  <phoneticPr fontId="2" type="noConversion"/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E752"/>
  <sheetViews>
    <sheetView view="pageBreakPreview" zoomScale="60" zoomScaleNormal="70" workbookViewId="0">
      <pane xSplit="5" ySplit="4" topLeftCell="L5" activePane="bottomRight" state="frozen"/>
      <selection pane="topRight" activeCell="F1" sqref="F1"/>
      <selection pane="bottomLeft" activeCell="A5" sqref="A5"/>
      <selection pane="bottomRight" activeCell="Z2" sqref="Z2:AA2"/>
    </sheetView>
  </sheetViews>
  <sheetFormatPr baseColWidth="10" defaultColWidth="10.85546875" defaultRowHeight="16.5" x14ac:dyDescent="0.25"/>
  <cols>
    <col min="1" max="1" width="7.7109375" style="98" customWidth="1"/>
    <col min="2" max="2" width="7.85546875" style="98" customWidth="1"/>
    <col min="3" max="4" width="8" style="98" customWidth="1"/>
    <col min="5" max="5" width="7.7109375" style="98" customWidth="1"/>
    <col min="6" max="6" width="33.140625" style="98" customWidth="1"/>
    <col min="7" max="7" width="17.42578125" style="98" customWidth="1"/>
    <col min="8" max="8" width="30.7109375" style="98" customWidth="1"/>
    <col min="9" max="9" width="24.28515625" style="98" customWidth="1"/>
    <col min="10" max="10" width="20.5703125" style="98" customWidth="1"/>
    <col min="11" max="11" width="35.7109375" style="98" customWidth="1"/>
    <col min="12" max="17" width="10.85546875" style="102"/>
    <col min="18" max="18" width="13.140625" style="102" customWidth="1"/>
    <col min="19" max="19" width="23.28515625" style="102" customWidth="1"/>
    <col min="20" max="20" width="10.85546875" style="98"/>
    <col min="21" max="21" width="19.5703125" style="98" customWidth="1"/>
    <col min="22" max="22" width="13.140625" style="98" customWidth="1"/>
    <col min="23" max="23" width="18.5703125" style="98" customWidth="1"/>
    <col min="24" max="24" width="16.5703125" style="98" customWidth="1"/>
    <col min="25" max="25" width="26.85546875" style="98" customWidth="1"/>
    <col min="26" max="26" width="28.7109375" style="98" customWidth="1"/>
    <col min="27" max="27" width="34" style="98" customWidth="1"/>
    <col min="28" max="16384" width="10.85546875" style="98"/>
  </cols>
  <sheetData>
    <row r="1" spans="1:31" ht="52.5" customHeight="1" x14ac:dyDescent="0.25">
      <c r="A1" s="414" t="s">
        <v>706</v>
      </c>
      <c r="B1" s="415"/>
      <c r="C1" s="415"/>
      <c r="D1" s="415"/>
      <c r="E1" s="416"/>
      <c r="F1" s="420" t="s">
        <v>341</v>
      </c>
      <c r="G1" s="420"/>
      <c r="H1" s="420"/>
      <c r="I1" s="420"/>
      <c r="J1" s="420"/>
      <c r="K1" s="420"/>
      <c r="L1" s="420"/>
      <c r="M1" s="420"/>
      <c r="N1" s="420"/>
      <c r="O1" s="420"/>
      <c r="P1" s="420"/>
      <c r="Q1" s="420"/>
      <c r="R1" s="420"/>
      <c r="S1" s="420"/>
      <c r="T1" s="420"/>
      <c r="U1" s="420"/>
      <c r="V1" s="421" t="s">
        <v>718</v>
      </c>
      <c r="W1" s="421"/>
      <c r="X1" s="421"/>
      <c r="Y1" s="421"/>
      <c r="Z1" s="422" t="s">
        <v>340</v>
      </c>
      <c r="AA1" s="422"/>
    </row>
    <row r="2" spans="1:31" s="103" customFormat="1" ht="52.5" customHeight="1" x14ac:dyDescent="0.25">
      <c r="A2" s="417"/>
      <c r="B2" s="418"/>
      <c r="C2" s="418"/>
      <c r="D2" s="418"/>
      <c r="E2" s="419"/>
      <c r="F2" s="425" t="s">
        <v>342</v>
      </c>
      <c r="G2" s="426"/>
      <c r="H2" s="426"/>
      <c r="I2" s="426"/>
      <c r="J2" s="426"/>
      <c r="K2" s="426"/>
      <c r="L2" s="426"/>
      <c r="M2" s="426"/>
      <c r="N2" s="426"/>
      <c r="O2" s="426"/>
      <c r="P2" s="426"/>
      <c r="Q2" s="426"/>
      <c r="R2" s="426"/>
      <c r="S2" s="426"/>
      <c r="T2" s="426"/>
      <c r="U2" s="427"/>
      <c r="V2" s="423" t="s">
        <v>717</v>
      </c>
      <c r="W2" s="423"/>
      <c r="X2" s="423" t="s">
        <v>719</v>
      </c>
      <c r="Y2" s="423"/>
      <c r="Z2" s="424" t="s">
        <v>723</v>
      </c>
      <c r="AA2" s="424"/>
    </row>
    <row r="3" spans="1:31" s="99" customFormat="1" ht="31.5" customHeight="1" x14ac:dyDescent="0.25">
      <c r="A3" s="408" t="s">
        <v>271</v>
      </c>
      <c r="B3" s="408" t="s">
        <v>272</v>
      </c>
      <c r="C3" s="408" t="s">
        <v>273</v>
      </c>
      <c r="D3" s="408" t="s">
        <v>274</v>
      </c>
      <c r="E3" s="408" t="s">
        <v>275</v>
      </c>
      <c r="F3" s="409" t="s">
        <v>276</v>
      </c>
      <c r="G3" s="409"/>
      <c r="H3" s="410" t="s">
        <v>277</v>
      </c>
      <c r="I3" s="411" t="s">
        <v>278</v>
      </c>
      <c r="J3" s="411"/>
      <c r="K3" s="411"/>
      <c r="L3" s="412" t="s">
        <v>279</v>
      </c>
      <c r="M3" s="412"/>
      <c r="N3" s="412"/>
      <c r="O3" s="412"/>
      <c r="P3" s="412"/>
      <c r="Q3" s="412"/>
      <c r="R3" s="412"/>
      <c r="S3" s="149" t="s">
        <v>280</v>
      </c>
      <c r="T3" s="413" t="s">
        <v>281</v>
      </c>
      <c r="U3" s="413"/>
      <c r="V3" s="413"/>
      <c r="W3" s="407" t="s">
        <v>339</v>
      </c>
      <c r="X3" s="407"/>
      <c r="Y3" s="407"/>
      <c r="Z3" s="407"/>
      <c r="AA3" s="407"/>
    </row>
    <row r="4" spans="1:31" s="99" customFormat="1" ht="120.75" customHeight="1" x14ac:dyDescent="0.25">
      <c r="A4" s="408"/>
      <c r="B4" s="408"/>
      <c r="C4" s="408"/>
      <c r="D4" s="408"/>
      <c r="E4" s="408"/>
      <c r="F4" s="150" t="s">
        <v>282</v>
      </c>
      <c r="G4" s="150" t="s">
        <v>283</v>
      </c>
      <c r="H4" s="410"/>
      <c r="I4" s="107" t="s">
        <v>284</v>
      </c>
      <c r="J4" s="107" t="s">
        <v>285</v>
      </c>
      <c r="K4" s="107" t="s">
        <v>286</v>
      </c>
      <c r="L4" s="104" t="s">
        <v>287</v>
      </c>
      <c r="M4" s="104" t="s">
        <v>288</v>
      </c>
      <c r="N4" s="104" t="s">
        <v>289</v>
      </c>
      <c r="O4" s="104" t="s">
        <v>290</v>
      </c>
      <c r="P4" s="104" t="s">
        <v>291</v>
      </c>
      <c r="Q4" s="104" t="s">
        <v>292</v>
      </c>
      <c r="R4" s="104" t="s">
        <v>293</v>
      </c>
      <c r="S4" s="150" t="s">
        <v>294</v>
      </c>
      <c r="T4" s="108" t="s">
        <v>295</v>
      </c>
      <c r="U4" s="108" t="s">
        <v>296</v>
      </c>
      <c r="V4" s="108" t="s">
        <v>297</v>
      </c>
      <c r="W4" s="109" t="s">
        <v>298</v>
      </c>
      <c r="X4" s="109" t="s">
        <v>299</v>
      </c>
      <c r="Y4" s="109" t="s">
        <v>300</v>
      </c>
      <c r="Z4" s="109" t="s">
        <v>301</v>
      </c>
      <c r="AA4" s="109" t="s">
        <v>302</v>
      </c>
    </row>
    <row r="5" spans="1:31" s="111" customFormat="1" ht="18.75" customHeight="1" x14ac:dyDescent="0.25">
      <c r="A5" s="398" t="s">
        <v>647</v>
      </c>
      <c r="B5" s="404" t="s">
        <v>704</v>
      </c>
      <c r="C5" s="392" t="s">
        <v>645</v>
      </c>
      <c r="D5" s="393"/>
      <c r="E5" s="401" t="s">
        <v>646</v>
      </c>
      <c r="F5" s="390" t="s">
        <v>403</v>
      </c>
      <c r="G5" s="391"/>
      <c r="H5" s="126"/>
      <c r="I5" s="126"/>
      <c r="J5" s="126"/>
      <c r="K5" s="126"/>
      <c r="L5" s="125"/>
      <c r="M5" s="125"/>
      <c r="N5" s="125"/>
      <c r="O5" s="125"/>
      <c r="P5" s="125"/>
      <c r="Q5" s="125"/>
      <c r="R5" s="125"/>
      <c r="S5" s="125"/>
      <c r="T5" s="125"/>
      <c r="U5" s="125"/>
      <c r="V5" s="125"/>
      <c r="W5" s="125"/>
      <c r="X5" s="125"/>
      <c r="Y5" s="125"/>
      <c r="Z5" s="125"/>
      <c r="AA5" s="125"/>
      <c r="AB5" s="115"/>
      <c r="AC5" s="115"/>
      <c r="AD5" s="115"/>
      <c r="AE5" s="115"/>
    </row>
    <row r="6" spans="1:31" s="111" customFormat="1" ht="35.25" customHeight="1" x14ac:dyDescent="0.25">
      <c r="A6" s="399"/>
      <c r="B6" s="405"/>
      <c r="C6" s="394"/>
      <c r="D6" s="395"/>
      <c r="E6" s="402"/>
      <c r="F6" s="152" t="s">
        <v>404</v>
      </c>
      <c r="G6" s="152" t="s">
        <v>405</v>
      </c>
      <c r="H6" s="152" t="s">
        <v>406</v>
      </c>
      <c r="I6" s="152" t="s">
        <v>407</v>
      </c>
      <c r="J6" s="152" t="s">
        <v>407</v>
      </c>
      <c r="K6" s="152" t="s">
        <v>407</v>
      </c>
      <c r="L6" s="152">
        <v>2</v>
      </c>
      <c r="M6" s="152">
        <v>1</v>
      </c>
      <c r="N6" s="152">
        <f>L6*M6</f>
        <v>2</v>
      </c>
      <c r="O6" s="152" t="str">
        <f>IF(N6&lt;=4,"BAJO",IF(N6&lt;=8,"MEDIO",IF(N6&lt;=20,"ALTO","MUY ALTO")))</f>
        <v>BAJO</v>
      </c>
      <c r="P6" s="152">
        <v>10</v>
      </c>
      <c r="Q6" s="152">
        <f>N6*P6</f>
        <v>20</v>
      </c>
      <c r="R6" s="152" t="str">
        <f>IF(Q6&lt;=20,"IV",IF(Q6&lt;=120,"III",IF(Q6&lt;=500,"II",IF(Q6&lt;=4000,"I",0))))</f>
        <v>IV</v>
      </c>
      <c r="S6" s="152" t="str">
        <f>IF(Q6&lt;=20,"ACEPTABLE",IF(Q6&lt;=120,"ACEPTABLE",IF(Q6&lt;=500,"NO ACEPTABLE O ACEPTABLE CON CONTROL ESPECIFICO",IF(Q6&lt;=4000,"NO ACEPTABLE",0))))</f>
        <v>ACEPTABLE</v>
      </c>
      <c r="T6" s="152">
        <v>5</v>
      </c>
      <c r="U6" s="152" t="s">
        <v>410</v>
      </c>
      <c r="V6" s="152" t="s">
        <v>411</v>
      </c>
      <c r="W6" s="152" t="s">
        <v>354</v>
      </c>
      <c r="X6" s="152" t="s">
        <v>354</v>
      </c>
      <c r="Y6" s="152" t="s">
        <v>354</v>
      </c>
      <c r="Z6" s="152" t="s">
        <v>412</v>
      </c>
      <c r="AA6" s="152" t="s">
        <v>413</v>
      </c>
    </row>
    <row r="7" spans="1:31" s="111" customFormat="1" ht="35.25" customHeight="1" x14ac:dyDescent="0.25">
      <c r="A7" s="399"/>
      <c r="B7" s="405"/>
      <c r="C7" s="394"/>
      <c r="D7" s="395"/>
      <c r="E7" s="402"/>
      <c r="F7" s="152" t="s">
        <v>414</v>
      </c>
      <c r="G7" s="152" t="s">
        <v>405</v>
      </c>
      <c r="H7" s="152" t="s">
        <v>415</v>
      </c>
      <c r="I7" s="152" t="s">
        <v>416</v>
      </c>
      <c r="J7" s="152" t="s">
        <v>407</v>
      </c>
      <c r="K7" s="152" t="s">
        <v>407</v>
      </c>
      <c r="L7" s="152">
        <v>2</v>
      </c>
      <c r="M7" s="152">
        <v>1</v>
      </c>
      <c r="N7" s="152">
        <f>L7*M7</f>
        <v>2</v>
      </c>
      <c r="O7" s="152" t="str">
        <f>IF(N7&lt;=4,"BAJO",IF(N7&lt;=8,"MEDIO",IF(N7&lt;=20,"ALTO","MUY ALTO")))</f>
        <v>BAJO</v>
      </c>
      <c r="P7" s="152">
        <v>10</v>
      </c>
      <c r="Q7" s="152">
        <f>N7*P7</f>
        <v>20</v>
      </c>
      <c r="R7" s="152" t="str">
        <f>IF(Q7&lt;=20,"IV",IF(Q7&lt;=120,"III",IF(Q7&lt;=500,"II",IF(Q7&lt;=4000,"I",0))))</f>
        <v>IV</v>
      </c>
      <c r="S7" s="152" t="str">
        <f>IF(Q7&lt;=20,"ACEPTABLE",IF(Q7&lt;=120,"ACEPTABLE",IF(Q7&lt;=500,"NO ACEPTABLE O ACEPTABLE CON CONTROL ESPECIFICO",IF(Q7&lt;=4000,"NO ACEPTABLE",0))))</f>
        <v>ACEPTABLE</v>
      </c>
      <c r="T7" s="152">
        <v>5</v>
      </c>
      <c r="U7" s="152" t="s">
        <v>415</v>
      </c>
      <c r="V7" s="152" t="s">
        <v>411</v>
      </c>
      <c r="W7" s="152" t="s">
        <v>354</v>
      </c>
      <c r="X7" s="152" t="s">
        <v>354</v>
      </c>
      <c r="Y7" s="152" t="s">
        <v>579</v>
      </c>
      <c r="Z7" s="152" t="s">
        <v>354</v>
      </c>
      <c r="AA7" s="152" t="s">
        <v>354</v>
      </c>
    </row>
    <row r="8" spans="1:31" s="111" customFormat="1" ht="18.75" customHeight="1" x14ac:dyDescent="0.25">
      <c r="A8" s="399"/>
      <c r="B8" s="405"/>
      <c r="C8" s="394"/>
      <c r="D8" s="395"/>
      <c r="E8" s="402"/>
      <c r="F8" s="390" t="s">
        <v>376</v>
      </c>
      <c r="G8" s="391"/>
      <c r="H8" s="126"/>
      <c r="I8" s="126"/>
      <c r="J8" s="126"/>
      <c r="K8" s="126"/>
      <c r="L8" s="125"/>
      <c r="M8" s="125"/>
      <c r="N8" s="125"/>
      <c r="O8" s="125"/>
      <c r="P8" s="125"/>
      <c r="Q8" s="125"/>
      <c r="R8" s="125"/>
      <c r="S8" s="125"/>
      <c r="T8" s="125"/>
      <c r="U8" s="125"/>
      <c r="V8" s="125"/>
      <c r="W8" s="125"/>
      <c r="X8" s="125"/>
      <c r="Y8" s="125"/>
      <c r="Z8" s="125"/>
      <c r="AA8" s="125"/>
      <c r="AB8" s="115"/>
      <c r="AC8" s="115"/>
      <c r="AD8" s="115"/>
      <c r="AE8" s="115"/>
    </row>
    <row r="9" spans="1:31" s="111" customFormat="1" ht="54.75" customHeight="1" x14ac:dyDescent="0.25">
      <c r="A9" s="399"/>
      <c r="B9" s="405"/>
      <c r="C9" s="394"/>
      <c r="D9" s="395"/>
      <c r="E9" s="402"/>
      <c r="F9" s="152" t="s">
        <v>433</v>
      </c>
      <c r="G9" s="152" t="s">
        <v>428</v>
      </c>
      <c r="H9" s="152" t="s">
        <v>434</v>
      </c>
      <c r="I9" s="152" t="s">
        <v>407</v>
      </c>
      <c r="J9" s="152" t="s">
        <v>407</v>
      </c>
      <c r="K9" s="152" t="s">
        <v>407</v>
      </c>
      <c r="L9" s="152">
        <v>2</v>
      </c>
      <c r="M9" s="152">
        <v>3</v>
      </c>
      <c r="N9" s="152">
        <f t="shared" ref="N9" si="0">L9*M9</f>
        <v>6</v>
      </c>
      <c r="O9" s="152" t="str">
        <f t="shared" ref="O9" si="1">IF(N9&lt;=4,"BAJO",IF(N9&lt;=8,"MEDIO",IF(N9&lt;=20,"ALTO","MUY ALTO")))</f>
        <v>MEDIO</v>
      </c>
      <c r="P9" s="152">
        <v>25</v>
      </c>
      <c r="Q9" s="152">
        <f>N9*P9</f>
        <v>150</v>
      </c>
      <c r="R9" s="152" t="str">
        <f t="shared" ref="R9" si="2">IF(Q9&lt;=20,"IV",IF(Q9&lt;=120,"III",IF(Q9&lt;=500,"II",IF(Q9&lt;=4000,"I",0))))</f>
        <v>II</v>
      </c>
      <c r="S9" s="152" t="str">
        <f t="shared" ref="S9" si="3">IF(Q9&lt;=20,"ACEPTABLE",IF(Q9&lt;=120,"ACEPTABLE",IF(Q9&lt;=500,"NO ACEPTABLE O ACEPTABLE CON CONTROL ESPECIFICO",IF(Q9&lt;=4000,"NO ACEPTABLE",0))))</f>
        <v>NO ACEPTABLE O ACEPTABLE CON CONTROL ESPECIFICO</v>
      </c>
      <c r="T9" s="152"/>
      <c r="U9" s="152" t="s">
        <v>435</v>
      </c>
      <c r="V9" s="152" t="s">
        <v>411</v>
      </c>
      <c r="W9" s="152" t="s">
        <v>354</v>
      </c>
      <c r="X9" s="152" t="s">
        <v>354</v>
      </c>
      <c r="Y9" s="152" t="s">
        <v>354</v>
      </c>
      <c r="Z9" s="152" t="s">
        <v>436</v>
      </c>
      <c r="AA9" s="152" t="s">
        <v>437</v>
      </c>
      <c r="AB9" s="115"/>
      <c r="AC9" s="115"/>
      <c r="AD9" s="115"/>
      <c r="AE9" s="115"/>
    </row>
    <row r="10" spans="1:31" s="111" customFormat="1" ht="24.75" customHeight="1" x14ac:dyDescent="0.25">
      <c r="A10" s="399"/>
      <c r="B10" s="405"/>
      <c r="C10" s="394"/>
      <c r="D10" s="395"/>
      <c r="E10" s="402"/>
      <c r="F10" s="390" t="s">
        <v>417</v>
      </c>
      <c r="G10" s="391"/>
      <c r="H10" s="126"/>
      <c r="I10" s="126"/>
      <c r="J10" s="126"/>
      <c r="K10" s="126"/>
      <c r="L10" s="125"/>
      <c r="M10" s="125"/>
      <c r="N10" s="125"/>
      <c r="O10" s="125"/>
      <c r="P10" s="125"/>
      <c r="Q10" s="125"/>
      <c r="R10" s="125"/>
      <c r="S10" s="125"/>
      <c r="T10" s="125"/>
      <c r="U10" s="125"/>
      <c r="V10" s="125"/>
      <c r="W10" s="125"/>
      <c r="X10" s="125"/>
      <c r="Y10" s="125"/>
      <c r="Z10" s="125"/>
      <c r="AA10" s="125"/>
      <c r="AB10" s="115"/>
      <c r="AC10" s="115"/>
      <c r="AD10" s="115"/>
      <c r="AE10" s="115"/>
    </row>
    <row r="11" spans="1:31" s="111" customFormat="1" ht="60" customHeight="1" x14ac:dyDescent="0.25">
      <c r="A11" s="399"/>
      <c r="B11" s="405"/>
      <c r="C11" s="394"/>
      <c r="D11" s="395"/>
      <c r="E11" s="402"/>
      <c r="F11" s="154" t="s">
        <v>649</v>
      </c>
      <c r="G11" s="152" t="s">
        <v>696</v>
      </c>
      <c r="H11" s="123" t="s">
        <v>535</v>
      </c>
      <c r="I11" s="123" t="s">
        <v>416</v>
      </c>
      <c r="J11" s="123" t="s">
        <v>407</v>
      </c>
      <c r="K11" s="123" t="s">
        <v>407</v>
      </c>
      <c r="L11" s="152">
        <v>2</v>
      </c>
      <c r="M11" s="152">
        <v>2</v>
      </c>
      <c r="N11" s="152">
        <f t="shared" ref="N11" si="4">L11*M11</f>
        <v>4</v>
      </c>
      <c r="O11" s="152" t="str">
        <f t="shared" ref="O11:O12" si="5">IF(N11&lt;=4,"BAJO",IF(N11&lt;=8,"MEDIO",IF(N11&lt;=20,"ALTO","MUY ALTO")))</f>
        <v>BAJO</v>
      </c>
      <c r="P11" s="152">
        <v>25</v>
      </c>
      <c r="Q11" s="152">
        <f>N11*P11</f>
        <v>100</v>
      </c>
      <c r="R11" s="152" t="str">
        <f t="shared" ref="R11:R12" si="6">IF(Q11&lt;=20,"IV",IF(Q11&lt;=120,"III",IF(Q11&lt;=500,"II",IF(Q11&lt;=4000,"I",0))))</f>
        <v>III</v>
      </c>
      <c r="S11" s="152" t="str">
        <f t="shared" ref="S11:S12" si="7">IF(Q11&lt;=20,"ACEPTABLE",IF(Q11&lt;=120,"ACEPTABLE",IF(Q11&lt;=500,"NO ACEPTABLE O ACEPTABLE CON CONTROL ESPECIFICO",IF(Q11&lt;=4000,"NO ACEPTABLE",0))))</f>
        <v>ACEPTABLE</v>
      </c>
      <c r="T11" s="136"/>
      <c r="U11" s="119" t="s">
        <v>536</v>
      </c>
      <c r="V11" s="119" t="s">
        <v>411</v>
      </c>
      <c r="W11" s="119" t="s">
        <v>354</v>
      </c>
      <c r="X11" s="119" t="s">
        <v>354</v>
      </c>
      <c r="Y11" s="119" t="s">
        <v>354</v>
      </c>
      <c r="Z11" s="119" t="s">
        <v>537</v>
      </c>
      <c r="AA11" s="119" t="s">
        <v>538</v>
      </c>
      <c r="AB11" s="115"/>
      <c r="AC11" s="115"/>
      <c r="AD11" s="115"/>
      <c r="AE11" s="115"/>
    </row>
    <row r="12" spans="1:31" s="111" customFormat="1" ht="60" customHeight="1" x14ac:dyDescent="0.25">
      <c r="A12" s="399"/>
      <c r="B12" s="405"/>
      <c r="C12" s="394"/>
      <c r="D12" s="395"/>
      <c r="E12" s="402"/>
      <c r="F12" s="154" t="s">
        <v>423</v>
      </c>
      <c r="G12" s="177" t="s">
        <v>696</v>
      </c>
      <c r="H12" s="152" t="s">
        <v>424</v>
      </c>
      <c r="I12" s="152" t="s">
        <v>407</v>
      </c>
      <c r="J12" s="152" t="s">
        <v>407</v>
      </c>
      <c r="K12" s="152" t="s">
        <v>407</v>
      </c>
      <c r="L12" s="152">
        <v>2</v>
      </c>
      <c r="M12" s="152">
        <v>2</v>
      </c>
      <c r="N12" s="152">
        <f t="shared" ref="N12" si="8">L12*M12</f>
        <v>4</v>
      </c>
      <c r="O12" s="152" t="str">
        <f t="shared" si="5"/>
        <v>BAJO</v>
      </c>
      <c r="P12" s="152">
        <v>60</v>
      </c>
      <c r="Q12" s="152">
        <f>N12*P12</f>
        <v>240</v>
      </c>
      <c r="R12" s="152" t="str">
        <f t="shared" si="6"/>
        <v>II</v>
      </c>
      <c r="S12" s="152" t="str">
        <f t="shared" si="7"/>
        <v>NO ACEPTABLE O ACEPTABLE CON CONTROL ESPECIFICO</v>
      </c>
      <c r="T12" s="136">
        <v>75</v>
      </c>
      <c r="U12" s="119" t="s">
        <v>712</v>
      </c>
      <c r="V12" s="119" t="s">
        <v>411</v>
      </c>
      <c r="W12" s="119" t="s">
        <v>354</v>
      </c>
      <c r="X12" s="119" t="s">
        <v>354</v>
      </c>
      <c r="Y12" s="119" t="s">
        <v>354</v>
      </c>
      <c r="Z12" s="119" t="s">
        <v>426</v>
      </c>
      <c r="AA12" s="152" t="s">
        <v>568</v>
      </c>
      <c r="AB12" s="115"/>
      <c r="AC12" s="115"/>
      <c r="AD12" s="115"/>
      <c r="AE12" s="115"/>
    </row>
    <row r="13" spans="1:31" s="111" customFormat="1" ht="21" customHeight="1" x14ac:dyDescent="0.25">
      <c r="A13" s="399"/>
      <c r="B13" s="405"/>
      <c r="C13" s="394"/>
      <c r="D13" s="395"/>
      <c r="E13" s="402"/>
      <c r="F13" s="390" t="s">
        <v>351</v>
      </c>
      <c r="G13" s="391"/>
      <c r="H13" s="126"/>
      <c r="I13" s="126"/>
      <c r="J13" s="126"/>
      <c r="K13" s="126"/>
      <c r="L13" s="125"/>
      <c r="M13" s="125"/>
      <c r="N13" s="125"/>
      <c r="O13" s="125"/>
      <c r="P13" s="125"/>
      <c r="Q13" s="125"/>
      <c r="R13" s="125"/>
      <c r="S13" s="125"/>
      <c r="T13" s="125"/>
      <c r="U13" s="125"/>
      <c r="V13" s="125"/>
      <c r="W13" s="125"/>
      <c r="X13" s="125"/>
      <c r="Y13" s="125"/>
      <c r="Z13" s="125"/>
      <c r="AA13" s="125"/>
      <c r="AB13" s="115"/>
      <c r="AC13" s="115"/>
      <c r="AD13" s="115"/>
      <c r="AE13" s="115"/>
    </row>
    <row r="14" spans="1:31" s="111" customFormat="1" ht="59.25" customHeight="1" x14ac:dyDescent="0.25">
      <c r="A14" s="399"/>
      <c r="B14" s="405"/>
      <c r="C14" s="394"/>
      <c r="D14" s="395"/>
      <c r="E14" s="402"/>
      <c r="F14" s="152" t="s">
        <v>444</v>
      </c>
      <c r="G14" s="152" t="s">
        <v>438</v>
      </c>
      <c r="H14" s="113" t="s">
        <v>585</v>
      </c>
      <c r="I14" s="152" t="s">
        <v>407</v>
      </c>
      <c r="J14" s="152" t="s">
        <v>407</v>
      </c>
      <c r="K14" s="152" t="s">
        <v>407</v>
      </c>
      <c r="L14" s="152">
        <v>2</v>
      </c>
      <c r="M14" s="152">
        <v>3</v>
      </c>
      <c r="N14" s="152">
        <f t="shared" ref="N14:N15" si="9">L14*M14</f>
        <v>6</v>
      </c>
      <c r="O14" s="152" t="str">
        <f t="shared" ref="O14:O15" si="10">IF(N14&lt;=4,"BAJO",IF(N14&lt;=8,"MEDIO",IF(N14&lt;=20,"ALTO","MUY ALTO")))</f>
        <v>MEDIO</v>
      </c>
      <c r="P14" s="152">
        <v>25</v>
      </c>
      <c r="Q14" s="152">
        <f>N14*P14</f>
        <v>150</v>
      </c>
      <c r="R14" s="152" t="str">
        <f t="shared" ref="R14:R15" si="11">IF(Q14&lt;=20,"IV",IF(Q14&lt;=120,"III",IF(Q14&lt;=500,"II",IF(Q14&lt;=4000,"I",0))))</f>
        <v>II</v>
      </c>
      <c r="S14" s="152" t="str">
        <f t="shared" ref="S14:S15" si="12">IF(Q14&lt;=20,"ACEPTABLE",IF(Q14&lt;=120,"ACEPTABLE",IF(Q14&lt;=500,"NO ACEPTABLE O ACEPTABLE CON CONTROL ESPECIFICO",IF(Q14&lt;=4000,"NO ACEPTABLE",0))))</f>
        <v>NO ACEPTABLE O ACEPTABLE CON CONTROL ESPECIFICO</v>
      </c>
      <c r="T14" s="152">
        <v>75</v>
      </c>
      <c r="U14" s="152" t="s">
        <v>445</v>
      </c>
      <c r="V14" s="152" t="s">
        <v>411</v>
      </c>
      <c r="W14" s="152" t="s">
        <v>354</v>
      </c>
      <c r="X14" s="152" t="s">
        <v>354</v>
      </c>
      <c r="Y14" s="152" t="s">
        <v>653</v>
      </c>
      <c r="Z14" s="152" t="s">
        <v>651</v>
      </c>
      <c r="AA14" s="152" t="s">
        <v>354</v>
      </c>
      <c r="AB14" s="115"/>
      <c r="AC14" s="115"/>
      <c r="AD14" s="115"/>
      <c r="AE14" s="115"/>
    </row>
    <row r="15" spans="1:31" s="115" customFormat="1" ht="60" customHeight="1" x14ac:dyDescent="0.25">
      <c r="A15" s="399"/>
      <c r="B15" s="405"/>
      <c r="C15" s="394"/>
      <c r="D15" s="395"/>
      <c r="E15" s="402"/>
      <c r="F15" s="156" t="s">
        <v>652</v>
      </c>
      <c r="G15" s="152" t="s">
        <v>438</v>
      </c>
      <c r="H15" s="152" t="s">
        <v>439</v>
      </c>
      <c r="I15" s="152" t="s">
        <v>407</v>
      </c>
      <c r="J15" s="152" t="s">
        <v>407</v>
      </c>
      <c r="K15" s="152" t="s">
        <v>407</v>
      </c>
      <c r="L15" s="152">
        <v>6</v>
      </c>
      <c r="M15" s="152">
        <v>3</v>
      </c>
      <c r="N15" s="152">
        <f t="shared" si="9"/>
        <v>18</v>
      </c>
      <c r="O15" s="152" t="str">
        <f t="shared" si="10"/>
        <v>ALTO</v>
      </c>
      <c r="P15" s="152">
        <v>60</v>
      </c>
      <c r="Q15" s="152">
        <f>N15*P15</f>
        <v>1080</v>
      </c>
      <c r="R15" s="152" t="str">
        <f t="shared" si="11"/>
        <v>I</v>
      </c>
      <c r="S15" s="152" t="str">
        <f t="shared" si="12"/>
        <v>NO ACEPTABLE</v>
      </c>
      <c r="T15" s="152">
        <v>75</v>
      </c>
      <c r="U15" s="152" t="s">
        <v>440</v>
      </c>
      <c r="V15" s="152" t="s">
        <v>411</v>
      </c>
      <c r="W15" s="152" t="s">
        <v>354</v>
      </c>
      <c r="X15" s="152" t="s">
        <v>354</v>
      </c>
      <c r="Y15" s="152" t="s">
        <v>653</v>
      </c>
      <c r="Z15" s="152" t="s">
        <v>586</v>
      </c>
      <c r="AA15" s="152" t="s">
        <v>354</v>
      </c>
    </row>
    <row r="16" spans="1:31" s="111" customFormat="1" ht="21" customHeight="1" x14ac:dyDescent="0.25">
      <c r="A16" s="399"/>
      <c r="B16" s="405"/>
      <c r="C16" s="394"/>
      <c r="D16" s="395"/>
      <c r="E16" s="402"/>
      <c r="F16" s="390" t="s">
        <v>564</v>
      </c>
      <c r="G16" s="391"/>
      <c r="H16" s="126"/>
      <c r="I16" s="126"/>
      <c r="J16" s="126"/>
      <c r="K16" s="126"/>
      <c r="L16" s="125"/>
      <c r="M16" s="125"/>
      <c r="N16" s="125"/>
      <c r="O16" s="125"/>
      <c r="P16" s="125"/>
      <c r="Q16" s="125"/>
      <c r="R16" s="125"/>
      <c r="S16" s="125"/>
      <c r="T16" s="125"/>
      <c r="U16" s="125"/>
      <c r="V16" s="125"/>
      <c r="W16" s="125"/>
      <c r="X16" s="125"/>
      <c r="Y16" s="125"/>
      <c r="Z16" s="125"/>
      <c r="AA16" s="125"/>
      <c r="AB16" s="115"/>
      <c r="AC16" s="115"/>
      <c r="AD16" s="115"/>
      <c r="AE16" s="115"/>
    </row>
    <row r="17" spans="1:31" s="115" customFormat="1" ht="60" customHeight="1" x14ac:dyDescent="0.25">
      <c r="A17" s="399"/>
      <c r="B17" s="405"/>
      <c r="C17" s="394"/>
      <c r="D17" s="395"/>
      <c r="E17" s="402"/>
      <c r="F17" s="152" t="s">
        <v>563</v>
      </c>
      <c r="G17" s="152" t="s">
        <v>564</v>
      </c>
      <c r="H17" s="152" t="s">
        <v>566</v>
      </c>
      <c r="I17" s="123" t="s">
        <v>407</v>
      </c>
      <c r="J17" s="123" t="s">
        <v>407</v>
      </c>
      <c r="K17" s="123" t="s">
        <v>407</v>
      </c>
      <c r="L17" s="119">
        <v>2</v>
      </c>
      <c r="M17" s="119">
        <v>3</v>
      </c>
      <c r="N17" s="152">
        <f t="shared" ref="N17:N18" si="13">L17*M17</f>
        <v>6</v>
      </c>
      <c r="O17" s="152" t="str">
        <f t="shared" ref="O17:O18" si="14">IF(N17&lt;=4,"BAJO",IF(N17&lt;=8,"MEDIO",IF(N17&lt;=20,"ALTO","MUY ALTO")))</f>
        <v>MEDIO</v>
      </c>
      <c r="P17" s="119">
        <v>10</v>
      </c>
      <c r="Q17" s="119">
        <f>N17*P17</f>
        <v>60</v>
      </c>
      <c r="R17" s="152" t="str">
        <f t="shared" ref="R17:R18" si="15">IF(Q17&lt;=20,"IV",IF(Q17&lt;=120,"III",IF(Q17&lt;=500,"II",IF(Q17&lt;=4000,"I",0))))</f>
        <v>III</v>
      </c>
      <c r="S17" s="152" t="str">
        <f t="shared" ref="S17:S18" si="16">IF(Q17&lt;=20,"ACEPTABLE",IF(Q17&lt;=120,"ACEPTABLE",IF(Q17&lt;=500,"NO ACEPTABLE O ACEPTABLE CON CONTROL ESPECIFICO",IF(Q17&lt;=4000,"NO ACEPTABLE",0))))</f>
        <v>ACEPTABLE</v>
      </c>
      <c r="T17" s="119">
        <v>20</v>
      </c>
      <c r="U17" s="119" t="s">
        <v>493</v>
      </c>
      <c r="V17" s="119" t="s">
        <v>411</v>
      </c>
      <c r="W17" s="119" t="s">
        <v>354</v>
      </c>
      <c r="X17" s="119" t="s">
        <v>354</v>
      </c>
      <c r="Y17" s="119" t="s">
        <v>354</v>
      </c>
      <c r="Z17" s="119" t="s">
        <v>643</v>
      </c>
      <c r="AA17" s="119" t="s">
        <v>354</v>
      </c>
    </row>
    <row r="18" spans="1:31" s="115" customFormat="1" ht="79.5" customHeight="1" x14ac:dyDescent="0.25">
      <c r="A18" s="399"/>
      <c r="B18" s="405"/>
      <c r="C18" s="394"/>
      <c r="D18" s="395"/>
      <c r="E18" s="402"/>
      <c r="F18" s="152" t="s">
        <v>572</v>
      </c>
      <c r="G18" s="152" t="s">
        <v>564</v>
      </c>
      <c r="H18" s="152" t="s">
        <v>650</v>
      </c>
      <c r="I18" s="123" t="s">
        <v>407</v>
      </c>
      <c r="J18" s="123" t="s">
        <v>407</v>
      </c>
      <c r="K18" s="123" t="s">
        <v>407</v>
      </c>
      <c r="L18" s="119">
        <v>2</v>
      </c>
      <c r="M18" s="119">
        <v>3</v>
      </c>
      <c r="N18" s="152">
        <f t="shared" si="13"/>
        <v>6</v>
      </c>
      <c r="O18" s="152" t="str">
        <f t="shared" si="14"/>
        <v>MEDIO</v>
      </c>
      <c r="P18" s="119">
        <v>10</v>
      </c>
      <c r="Q18" s="119">
        <f>N18*P18</f>
        <v>60</v>
      </c>
      <c r="R18" s="152" t="str">
        <f t="shared" si="15"/>
        <v>III</v>
      </c>
      <c r="S18" s="152" t="str">
        <f t="shared" si="16"/>
        <v>ACEPTABLE</v>
      </c>
      <c r="T18" s="119">
        <v>20</v>
      </c>
      <c r="U18" s="119" t="s">
        <v>493</v>
      </c>
      <c r="V18" s="119" t="s">
        <v>411</v>
      </c>
      <c r="W18" s="119" t="s">
        <v>354</v>
      </c>
      <c r="X18" s="119" t="s">
        <v>354</v>
      </c>
      <c r="Y18" s="119" t="s">
        <v>354</v>
      </c>
      <c r="Z18" s="119" t="s">
        <v>643</v>
      </c>
      <c r="AA18" s="119" t="s">
        <v>354</v>
      </c>
    </row>
    <row r="19" spans="1:31" s="111" customFormat="1" ht="21" customHeight="1" x14ac:dyDescent="0.25">
      <c r="A19" s="399"/>
      <c r="B19" s="405"/>
      <c r="C19" s="394"/>
      <c r="D19" s="395"/>
      <c r="E19" s="402"/>
      <c r="F19" s="390" t="s">
        <v>570</v>
      </c>
      <c r="G19" s="391"/>
      <c r="H19" s="126"/>
      <c r="I19" s="126"/>
      <c r="J19" s="126"/>
      <c r="K19" s="126"/>
      <c r="L19" s="125"/>
      <c r="M19" s="125"/>
      <c r="N19" s="125"/>
      <c r="O19" s="125"/>
      <c r="P19" s="125"/>
      <c r="Q19" s="125"/>
      <c r="R19" s="125"/>
      <c r="S19" s="125"/>
      <c r="T19" s="125"/>
      <c r="U19" s="125"/>
      <c r="V19" s="125"/>
      <c r="W19" s="125"/>
      <c r="X19" s="125"/>
      <c r="Y19" s="125"/>
      <c r="Z19" s="125"/>
      <c r="AA19" s="125"/>
      <c r="AB19" s="115"/>
      <c r="AC19" s="115"/>
      <c r="AD19" s="115"/>
      <c r="AE19" s="115"/>
    </row>
    <row r="20" spans="1:31" s="115" customFormat="1" ht="60" customHeight="1" x14ac:dyDescent="0.25">
      <c r="A20" s="399"/>
      <c r="B20" s="405"/>
      <c r="C20" s="394"/>
      <c r="D20" s="395"/>
      <c r="E20" s="402"/>
      <c r="F20" s="119" t="s">
        <v>575</v>
      </c>
      <c r="G20" s="152" t="s">
        <v>459</v>
      </c>
      <c r="H20" s="152" t="s">
        <v>595</v>
      </c>
      <c r="I20" s="152" t="s">
        <v>593</v>
      </c>
      <c r="J20" s="152" t="s">
        <v>596</v>
      </c>
      <c r="K20" s="152" t="s">
        <v>597</v>
      </c>
      <c r="L20" s="152">
        <v>2</v>
      </c>
      <c r="M20" s="152">
        <v>3</v>
      </c>
      <c r="N20" s="152">
        <f>L20*M20</f>
        <v>6</v>
      </c>
      <c r="O20" s="152" t="str">
        <f>IF(N20&lt;=4,"BAJO",IF(N20&lt;=8,"MEDIO",IF(N20&lt;=20,"ALTO","MUY ALTO")))</f>
        <v>MEDIO</v>
      </c>
      <c r="P20" s="152">
        <v>10</v>
      </c>
      <c r="Q20" s="152">
        <f t="shared" ref="Q20" si="17">N20*P20</f>
        <v>60</v>
      </c>
      <c r="R20" s="152" t="str">
        <f>IF(Q20&lt;=20,"IV",IF(Q20&lt;=120,"III",IF(Q20&lt;=500,"II",IF(Q20&lt;=4000,"I",0))))</f>
        <v>III</v>
      </c>
      <c r="S20" s="152" t="str">
        <f>IF(Q20&lt;=20,"ACEPTABLE",IF(Q20&lt;=120,"ACEPTABLE",IF(Q20&lt;=500,"NO ACEPTABLE O ACEPTABLE CON CONTROL ESPECIFICO",IF(Q20&lt;=4000,"NO ACEPTABLE",0))))</f>
        <v>ACEPTABLE</v>
      </c>
      <c r="T20" s="152">
        <v>13</v>
      </c>
      <c r="U20" s="152" t="s">
        <v>598</v>
      </c>
      <c r="V20" s="152" t="s">
        <v>594</v>
      </c>
      <c r="W20" s="152" t="s">
        <v>593</v>
      </c>
      <c r="X20" s="152" t="s">
        <v>593</v>
      </c>
      <c r="Y20" s="152" t="s">
        <v>593</v>
      </c>
      <c r="Z20" s="152" t="s">
        <v>599</v>
      </c>
      <c r="AA20" s="152" t="s">
        <v>600</v>
      </c>
    </row>
    <row r="21" spans="1:31" s="115" customFormat="1" ht="79.5" customHeight="1" x14ac:dyDescent="0.25">
      <c r="A21" s="399"/>
      <c r="B21" s="405"/>
      <c r="C21" s="394"/>
      <c r="D21" s="395"/>
      <c r="E21" s="402"/>
      <c r="F21" s="152" t="s">
        <v>648</v>
      </c>
      <c r="G21" s="152" t="s">
        <v>447</v>
      </c>
      <c r="H21" s="152" t="s">
        <v>451</v>
      </c>
      <c r="I21" s="152" t="s">
        <v>407</v>
      </c>
      <c r="J21" s="152" t="s">
        <v>407</v>
      </c>
      <c r="K21" s="152" t="s">
        <v>407</v>
      </c>
      <c r="L21" s="152">
        <v>2</v>
      </c>
      <c r="M21" s="152">
        <v>3</v>
      </c>
      <c r="N21" s="152">
        <f t="shared" ref="N21:N22" si="18">L21*M21</f>
        <v>6</v>
      </c>
      <c r="O21" s="152" t="str">
        <f t="shared" ref="O21:O22" si="19">IF(N21&lt;=4,"BAJO",IF(N21&lt;=8,"MEDIO",IF(N21&lt;=20,"ALTO","MUY ALTO")))</f>
        <v>MEDIO</v>
      </c>
      <c r="P21" s="152">
        <v>25</v>
      </c>
      <c r="Q21" s="152">
        <f>N21*P21</f>
        <v>150</v>
      </c>
      <c r="R21" s="152" t="str">
        <f t="shared" ref="R21:R22" si="20">IF(Q21&lt;=20,"IV",IF(Q21&lt;=120,"III",IF(Q21&lt;=500,"II",IF(Q21&lt;=4000,"I",0))))</f>
        <v>II</v>
      </c>
      <c r="S21" s="152" t="str">
        <f t="shared" ref="S21:S22" si="21">IF(Q21&lt;=20,"ACEPTABLE",IF(Q21&lt;=120,"ACEPTABLE",IF(Q21&lt;=500,"NO ACEPTABLE O ACEPTABLE CON CONTROL ESPECIFICO",IF(Q21&lt;=4000,"NO ACEPTABLE",0))))</f>
        <v>NO ACEPTABLE O ACEPTABLE CON CONTROL ESPECIFICO</v>
      </c>
      <c r="T21" s="152">
        <v>13</v>
      </c>
      <c r="U21" s="152" t="s">
        <v>451</v>
      </c>
      <c r="V21" s="152" t="s">
        <v>411</v>
      </c>
      <c r="W21" s="152" t="s">
        <v>354</v>
      </c>
      <c r="X21" s="152" t="s">
        <v>354</v>
      </c>
      <c r="Y21" s="152" t="s">
        <v>354</v>
      </c>
      <c r="Z21" s="152" t="s">
        <v>589</v>
      </c>
      <c r="AA21" s="152" t="s">
        <v>453</v>
      </c>
    </row>
    <row r="22" spans="1:31" s="115" customFormat="1" ht="63" customHeight="1" x14ac:dyDescent="0.25">
      <c r="A22" s="399"/>
      <c r="B22" s="405"/>
      <c r="C22" s="394"/>
      <c r="D22" s="395"/>
      <c r="E22" s="402"/>
      <c r="F22" s="147" t="s">
        <v>577</v>
      </c>
      <c r="G22" s="152" t="s">
        <v>578</v>
      </c>
      <c r="H22" s="152" t="s">
        <v>654</v>
      </c>
      <c r="I22" s="152" t="s">
        <v>660</v>
      </c>
      <c r="J22" s="152" t="s">
        <v>655</v>
      </c>
      <c r="K22" s="152" t="s">
        <v>656</v>
      </c>
      <c r="L22" s="152">
        <v>2</v>
      </c>
      <c r="M22" s="152">
        <v>3</v>
      </c>
      <c r="N22" s="160">
        <f t="shared" si="18"/>
        <v>6</v>
      </c>
      <c r="O22" s="160" t="str">
        <f t="shared" si="19"/>
        <v>MEDIO</v>
      </c>
      <c r="P22" s="152">
        <v>25</v>
      </c>
      <c r="Q22" s="160">
        <f>N22*P22</f>
        <v>150</v>
      </c>
      <c r="R22" s="160" t="str">
        <f t="shared" si="20"/>
        <v>II</v>
      </c>
      <c r="S22" s="160" t="str">
        <f t="shared" si="21"/>
        <v>NO ACEPTABLE O ACEPTABLE CON CONTROL ESPECIFICO</v>
      </c>
      <c r="T22" s="152">
        <v>13</v>
      </c>
      <c r="U22" s="152" t="s">
        <v>657</v>
      </c>
      <c r="V22" s="152" t="s">
        <v>615</v>
      </c>
      <c r="W22" s="152" t="s">
        <v>593</v>
      </c>
      <c r="X22" s="152" t="s">
        <v>593</v>
      </c>
      <c r="Y22" s="152" t="s">
        <v>593</v>
      </c>
      <c r="Z22" s="152" t="s">
        <v>658</v>
      </c>
      <c r="AA22" s="152" t="s">
        <v>659</v>
      </c>
    </row>
    <row r="23" spans="1:31" s="111" customFormat="1" ht="18" customHeight="1" x14ac:dyDescent="0.25">
      <c r="A23" s="399"/>
      <c r="B23" s="405"/>
      <c r="C23" s="394"/>
      <c r="D23" s="395"/>
      <c r="E23" s="402"/>
      <c r="F23" s="390" t="s">
        <v>574</v>
      </c>
      <c r="G23" s="391"/>
      <c r="H23" s="126"/>
      <c r="I23" s="126"/>
      <c r="J23" s="126"/>
      <c r="K23" s="126"/>
      <c r="L23" s="125"/>
      <c r="M23" s="125"/>
      <c r="N23" s="125"/>
      <c r="O23" s="125"/>
      <c r="P23" s="125"/>
      <c r="Q23" s="125"/>
      <c r="R23" s="125"/>
      <c r="S23" s="125"/>
      <c r="T23" s="125"/>
      <c r="U23" s="125"/>
      <c r="V23" s="125"/>
      <c r="W23" s="125"/>
      <c r="X23" s="125"/>
      <c r="Y23" s="125"/>
      <c r="Z23" s="125"/>
      <c r="AA23" s="125"/>
      <c r="AB23" s="115"/>
      <c r="AC23" s="115"/>
      <c r="AD23" s="115"/>
      <c r="AE23" s="115"/>
    </row>
    <row r="24" spans="1:31" s="111" customFormat="1" ht="62.25" customHeight="1" x14ac:dyDescent="0.25">
      <c r="A24" s="399"/>
      <c r="B24" s="405"/>
      <c r="C24" s="394"/>
      <c r="D24" s="395"/>
      <c r="E24" s="402"/>
      <c r="F24" s="112" t="s">
        <v>347</v>
      </c>
      <c r="G24" s="112" t="s">
        <v>346</v>
      </c>
      <c r="H24" s="112" t="s">
        <v>348</v>
      </c>
      <c r="I24" s="112" t="s">
        <v>354</v>
      </c>
      <c r="J24" s="112" t="s">
        <v>354</v>
      </c>
      <c r="K24" s="112" t="s">
        <v>359</v>
      </c>
      <c r="L24" s="112">
        <v>2</v>
      </c>
      <c r="M24" s="112">
        <v>1</v>
      </c>
      <c r="N24" s="152">
        <f>L24*M24</f>
        <v>2</v>
      </c>
      <c r="O24" s="152" t="str">
        <f>IF(N24&lt;=4,"BAJO",IF(N24&lt;=8,"MEDIO",IF(N24&lt;=20,"ALTO","MUY ALTO")))</f>
        <v>BAJO</v>
      </c>
      <c r="P24" s="112">
        <v>25</v>
      </c>
      <c r="Q24" s="152">
        <f t="shared" ref="Q24:Q25" si="22">N24*P24</f>
        <v>50</v>
      </c>
      <c r="R24" s="152" t="str">
        <f>IF(Q24&lt;=20,"IV",IF(Q24&lt;=120,"III",IF(Q24&lt;=500,"II",IF(Q24&lt;=4000,"I",0))))</f>
        <v>III</v>
      </c>
      <c r="S24" s="112" t="s">
        <v>686</v>
      </c>
      <c r="T24" s="112">
        <v>5</v>
      </c>
      <c r="U24" s="112" t="s">
        <v>361</v>
      </c>
      <c r="V24" s="112"/>
      <c r="W24" s="112" t="s">
        <v>354</v>
      </c>
      <c r="X24" s="112" t="s">
        <v>354</v>
      </c>
      <c r="Y24" s="112" t="s">
        <v>354</v>
      </c>
      <c r="Z24" s="112" t="s">
        <v>385</v>
      </c>
      <c r="AA24" s="112" t="s">
        <v>386</v>
      </c>
      <c r="AB24" s="115"/>
      <c r="AC24" s="115"/>
      <c r="AD24" s="115"/>
      <c r="AE24" s="115"/>
    </row>
    <row r="25" spans="1:31" s="111" customFormat="1" ht="62.25" customHeight="1" x14ac:dyDescent="0.25">
      <c r="A25" s="400"/>
      <c r="B25" s="406"/>
      <c r="C25" s="396"/>
      <c r="D25" s="397"/>
      <c r="E25" s="403"/>
      <c r="F25" s="112" t="s">
        <v>352</v>
      </c>
      <c r="G25" s="112" t="s">
        <v>697</v>
      </c>
      <c r="H25" s="112" t="s">
        <v>353</v>
      </c>
      <c r="I25" s="116" t="s">
        <v>354</v>
      </c>
      <c r="J25" s="116" t="s">
        <v>354</v>
      </c>
      <c r="K25" s="112" t="s">
        <v>365</v>
      </c>
      <c r="L25" s="116">
        <v>6</v>
      </c>
      <c r="M25" s="116">
        <v>2</v>
      </c>
      <c r="N25" s="152">
        <f>L25*M25</f>
        <v>12</v>
      </c>
      <c r="O25" s="152" t="str">
        <f>IF(N25&lt;=4,"BAJO",IF(N25&lt;=8,"MEDIO",IF(N25&lt;=20,"ALTO","MUY ALTO")))</f>
        <v>ALTO</v>
      </c>
      <c r="P25" s="116">
        <v>60</v>
      </c>
      <c r="Q25" s="152">
        <f t="shared" si="22"/>
        <v>720</v>
      </c>
      <c r="R25" s="152" t="str">
        <f>IF(Q25&lt;=20,"IV",IF(Q25&lt;=120,"III",IF(Q25&lt;=500,"II",IF(Q25&lt;=4000,"I",0))))</f>
        <v>I</v>
      </c>
      <c r="S25" s="116" t="s">
        <v>699</v>
      </c>
      <c r="T25" s="116">
        <v>25</v>
      </c>
      <c r="U25" s="116" t="s">
        <v>362</v>
      </c>
      <c r="V25" s="116"/>
      <c r="W25" s="116" t="s">
        <v>354</v>
      </c>
      <c r="X25" s="116" t="s">
        <v>354</v>
      </c>
      <c r="Y25" s="112" t="s">
        <v>389</v>
      </c>
      <c r="Z25" s="112" t="s">
        <v>390</v>
      </c>
      <c r="AA25" s="112" t="s">
        <v>698</v>
      </c>
      <c r="AB25" s="115"/>
      <c r="AC25" s="115"/>
      <c r="AD25" s="115"/>
      <c r="AE25" s="115"/>
    </row>
    <row r="26" spans="1:31" s="106" customFormat="1" ht="24.75" customHeight="1" x14ac:dyDescent="0.25">
      <c r="A26" s="387" t="s">
        <v>343</v>
      </c>
      <c r="B26" s="388"/>
      <c r="C26" s="388"/>
      <c r="D26" s="388"/>
      <c r="E26" s="388"/>
      <c r="F26" s="388"/>
      <c r="G26" s="388"/>
      <c r="H26" s="388"/>
      <c r="I26" s="388"/>
      <c r="J26" s="388"/>
      <c r="K26" s="388"/>
      <c r="L26" s="388"/>
      <c r="M26" s="388"/>
      <c r="N26" s="388"/>
      <c r="O26" s="388"/>
      <c r="P26" s="388"/>
      <c r="Q26" s="388"/>
      <c r="R26" s="388"/>
      <c r="S26" s="388"/>
      <c r="T26" s="388"/>
      <c r="U26" s="388"/>
      <c r="V26" s="388"/>
      <c r="W26" s="388"/>
      <c r="X26" s="388"/>
      <c r="Y26" s="388"/>
      <c r="Z26" s="388"/>
      <c r="AA26" s="389"/>
      <c r="AB26" s="138"/>
      <c r="AC26" s="138"/>
      <c r="AD26" s="138"/>
      <c r="AE26" s="138"/>
    </row>
    <row r="27" spans="1:31" s="106" customFormat="1" x14ac:dyDescent="0.25">
      <c r="A27" s="138"/>
      <c r="B27" s="138"/>
      <c r="C27" s="138"/>
      <c r="D27" s="138"/>
      <c r="E27" s="138"/>
      <c r="F27" s="155"/>
      <c r="G27" s="138"/>
      <c r="H27" s="138"/>
      <c r="I27" s="138"/>
      <c r="J27" s="138"/>
      <c r="K27" s="138"/>
      <c r="L27" s="138"/>
      <c r="M27" s="138"/>
      <c r="N27" s="138"/>
      <c r="O27" s="138"/>
      <c r="P27" s="138"/>
      <c r="Q27" s="138"/>
      <c r="R27" s="138"/>
      <c r="S27" s="138"/>
      <c r="T27" s="138"/>
      <c r="U27" s="138"/>
      <c r="V27" s="138"/>
      <c r="W27" s="138"/>
      <c r="X27" s="138"/>
      <c r="Y27" s="138"/>
      <c r="Z27" s="138"/>
      <c r="AA27" s="138"/>
      <c r="AB27" s="138"/>
      <c r="AC27" s="138"/>
      <c r="AD27" s="138"/>
      <c r="AE27" s="138"/>
    </row>
    <row r="28" spans="1:31" s="106" customFormat="1" ht="15" x14ac:dyDescent="0.25">
      <c r="A28" s="138"/>
      <c r="B28" s="138"/>
      <c r="C28" s="138"/>
      <c r="D28" s="138"/>
      <c r="E28" s="138"/>
      <c r="F28" s="138"/>
      <c r="G28" s="138"/>
      <c r="H28" s="138"/>
      <c r="I28" s="138"/>
      <c r="J28" s="138"/>
      <c r="K28" s="138"/>
      <c r="L28" s="138"/>
      <c r="M28" s="138"/>
      <c r="N28" s="138"/>
      <c r="O28" s="138"/>
      <c r="P28" s="138"/>
      <c r="Q28" s="138"/>
      <c r="R28" s="138"/>
      <c r="S28" s="138"/>
      <c r="T28" s="138"/>
      <c r="U28" s="138"/>
      <c r="V28" s="138"/>
      <c r="W28" s="138"/>
      <c r="X28" s="138"/>
      <c r="Y28" s="138"/>
      <c r="Z28" s="138"/>
      <c r="AA28" s="138"/>
      <c r="AB28" s="138"/>
      <c r="AC28" s="138"/>
      <c r="AD28" s="138"/>
      <c r="AE28" s="138"/>
    </row>
    <row r="29" spans="1:31" s="106" customFormat="1" ht="15" x14ac:dyDescent="0.25">
      <c r="A29" s="138"/>
      <c r="B29" s="138"/>
      <c r="C29" s="138"/>
      <c r="D29" s="138"/>
      <c r="E29" s="138"/>
      <c r="F29" s="138"/>
      <c r="G29" s="138"/>
      <c r="H29" s="138"/>
      <c r="I29" s="138"/>
      <c r="J29" s="138"/>
      <c r="K29" s="138"/>
      <c r="L29" s="138"/>
      <c r="M29" s="138"/>
      <c r="N29" s="138"/>
      <c r="O29" s="138"/>
      <c r="P29" s="138"/>
      <c r="Q29" s="138"/>
      <c r="R29" s="138"/>
      <c r="S29" s="138"/>
      <c r="T29" s="138"/>
      <c r="U29" s="138"/>
      <c r="V29" s="138"/>
      <c r="W29" s="138"/>
      <c r="X29" s="138"/>
      <c r="Y29" s="138"/>
      <c r="Z29" s="138"/>
      <c r="AA29" s="138"/>
      <c r="AB29" s="138"/>
      <c r="AC29" s="138"/>
      <c r="AD29" s="138"/>
      <c r="AE29" s="138"/>
    </row>
    <row r="30" spans="1:31" s="106" customFormat="1" ht="15" x14ac:dyDescent="0.25">
      <c r="A30" s="138"/>
      <c r="B30" s="138"/>
      <c r="C30" s="138"/>
      <c r="D30" s="138"/>
      <c r="E30" s="138"/>
      <c r="F30" s="138"/>
      <c r="G30" s="138"/>
      <c r="H30" s="138"/>
      <c r="I30" s="138"/>
      <c r="J30" s="138"/>
      <c r="K30" s="138"/>
      <c r="L30" s="138"/>
      <c r="M30" s="138"/>
      <c r="N30" s="138"/>
      <c r="O30" s="138"/>
      <c r="P30" s="138"/>
      <c r="Q30" s="138"/>
      <c r="R30" s="138"/>
      <c r="S30" s="138"/>
      <c r="T30" s="138"/>
      <c r="U30" s="138"/>
      <c r="V30" s="138"/>
      <c r="W30" s="138"/>
      <c r="X30" s="138"/>
      <c r="Y30" s="138"/>
      <c r="Z30" s="138"/>
      <c r="AA30" s="138"/>
      <c r="AB30" s="138"/>
      <c r="AC30" s="138"/>
      <c r="AD30" s="138"/>
      <c r="AE30" s="138"/>
    </row>
    <row r="31" spans="1:31" s="106" customFormat="1" ht="15" x14ac:dyDescent="0.25">
      <c r="A31" s="138"/>
      <c r="B31" s="138"/>
      <c r="C31" s="138"/>
      <c r="D31" s="138"/>
      <c r="E31" s="138"/>
      <c r="F31" s="138"/>
      <c r="G31" s="138"/>
      <c r="H31" s="138"/>
      <c r="I31" s="138"/>
      <c r="J31" s="138"/>
      <c r="K31" s="138"/>
      <c r="L31" s="138"/>
      <c r="M31" s="138"/>
      <c r="N31" s="138"/>
      <c r="O31" s="138"/>
      <c r="P31" s="138"/>
      <c r="Q31" s="138"/>
      <c r="R31" s="138"/>
      <c r="S31" s="138"/>
      <c r="T31" s="138"/>
      <c r="U31" s="138"/>
      <c r="V31" s="138"/>
      <c r="W31" s="138"/>
      <c r="X31" s="138"/>
      <c r="Y31" s="138"/>
      <c r="Z31" s="138"/>
      <c r="AA31" s="138"/>
      <c r="AB31" s="138"/>
      <c r="AC31" s="138"/>
      <c r="AD31" s="138"/>
      <c r="AE31" s="138"/>
    </row>
    <row r="32" spans="1:31" s="106" customFormat="1" ht="15" x14ac:dyDescent="0.25">
      <c r="A32" s="138"/>
      <c r="B32" s="138"/>
      <c r="C32" s="138"/>
      <c r="D32" s="138"/>
      <c r="E32" s="138"/>
      <c r="F32" s="138"/>
      <c r="G32" s="138"/>
      <c r="H32" s="138"/>
      <c r="I32" s="138"/>
      <c r="J32" s="138"/>
      <c r="K32" s="138"/>
      <c r="L32" s="138"/>
      <c r="M32" s="138"/>
      <c r="N32" s="138"/>
      <c r="O32" s="138"/>
      <c r="P32" s="138"/>
      <c r="Q32" s="138"/>
      <c r="R32" s="138"/>
      <c r="S32" s="138"/>
      <c r="T32" s="138"/>
      <c r="U32" s="138"/>
      <c r="V32" s="138"/>
      <c r="W32" s="138"/>
      <c r="X32" s="138"/>
      <c r="Y32" s="138"/>
      <c r="Z32" s="138"/>
      <c r="AA32" s="138"/>
      <c r="AB32" s="138"/>
      <c r="AC32" s="138"/>
      <c r="AD32" s="138"/>
      <c r="AE32" s="138"/>
    </row>
    <row r="33" spans="1:31" s="106" customFormat="1" ht="15" x14ac:dyDescent="0.25">
      <c r="A33" s="138"/>
      <c r="B33" s="138"/>
      <c r="C33" s="138"/>
      <c r="D33" s="138"/>
      <c r="E33" s="138"/>
      <c r="F33" s="138"/>
      <c r="G33" s="138"/>
      <c r="H33" s="138"/>
      <c r="I33" s="138"/>
      <c r="J33" s="138"/>
      <c r="K33" s="138"/>
      <c r="L33" s="138"/>
      <c r="M33" s="138"/>
      <c r="N33" s="138"/>
      <c r="O33" s="138"/>
      <c r="P33" s="138"/>
      <c r="Q33" s="138"/>
      <c r="R33" s="138"/>
      <c r="S33" s="138"/>
      <c r="T33" s="138"/>
      <c r="U33" s="138"/>
      <c r="V33" s="138"/>
      <c r="W33" s="138"/>
      <c r="X33" s="138"/>
      <c r="Y33" s="138"/>
      <c r="Z33" s="138"/>
      <c r="AA33" s="138"/>
      <c r="AB33" s="138"/>
      <c r="AC33" s="138"/>
      <c r="AD33" s="138"/>
      <c r="AE33" s="138"/>
    </row>
    <row r="34" spans="1:31" s="106" customFormat="1" ht="15" x14ac:dyDescent="0.25">
      <c r="A34" s="138"/>
      <c r="B34" s="138"/>
      <c r="C34" s="138"/>
      <c r="D34" s="138"/>
      <c r="E34" s="138"/>
      <c r="F34" s="138"/>
      <c r="G34" s="138"/>
      <c r="H34" s="138"/>
      <c r="I34" s="138"/>
      <c r="J34" s="138"/>
      <c r="K34" s="138"/>
      <c r="L34" s="138"/>
      <c r="M34" s="138"/>
      <c r="N34" s="138"/>
      <c r="O34" s="138"/>
      <c r="P34" s="138"/>
      <c r="Q34" s="138"/>
      <c r="R34" s="138"/>
      <c r="S34" s="138"/>
      <c r="T34" s="138"/>
      <c r="U34" s="138"/>
      <c r="V34" s="138"/>
      <c r="W34" s="138"/>
      <c r="X34" s="138"/>
      <c r="Y34" s="138"/>
      <c r="Z34" s="138"/>
      <c r="AA34" s="138"/>
      <c r="AB34" s="138"/>
      <c r="AC34" s="138"/>
      <c r="AD34" s="138"/>
      <c r="AE34" s="138"/>
    </row>
    <row r="35" spans="1:31" s="106" customFormat="1" ht="15" x14ac:dyDescent="0.25">
      <c r="A35" s="138"/>
      <c r="B35" s="138"/>
      <c r="C35" s="138"/>
      <c r="D35" s="138"/>
      <c r="E35" s="138"/>
      <c r="F35" s="138"/>
      <c r="G35" s="138"/>
      <c r="H35" s="138"/>
      <c r="I35" s="138"/>
      <c r="J35" s="138"/>
      <c r="K35" s="138"/>
      <c r="L35" s="138"/>
      <c r="M35" s="138"/>
      <c r="N35" s="138"/>
      <c r="O35" s="138"/>
      <c r="P35" s="138"/>
      <c r="Q35" s="138"/>
      <c r="R35" s="138"/>
      <c r="S35" s="138"/>
      <c r="T35" s="138"/>
      <c r="U35" s="138"/>
      <c r="V35" s="138"/>
      <c r="W35" s="138"/>
      <c r="X35" s="138"/>
      <c r="Y35" s="138"/>
      <c r="Z35" s="138"/>
      <c r="AA35" s="138"/>
      <c r="AB35" s="138"/>
      <c r="AC35" s="138"/>
      <c r="AD35" s="138"/>
      <c r="AE35" s="138"/>
    </row>
    <row r="36" spans="1:31" s="106" customFormat="1" ht="15" x14ac:dyDescent="0.25">
      <c r="A36" s="138"/>
      <c r="B36" s="138"/>
      <c r="C36" s="138"/>
      <c r="D36" s="138"/>
      <c r="E36" s="138"/>
      <c r="F36" s="138"/>
      <c r="G36" s="138"/>
      <c r="H36" s="138"/>
      <c r="I36" s="138"/>
      <c r="J36" s="138"/>
      <c r="K36" s="138"/>
      <c r="L36" s="138"/>
      <c r="M36" s="138"/>
      <c r="N36" s="138"/>
      <c r="O36" s="138"/>
      <c r="P36" s="138"/>
      <c r="Q36" s="138"/>
      <c r="R36" s="138"/>
      <c r="S36" s="138"/>
      <c r="T36" s="138"/>
      <c r="U36" s="138"/>
      <c r="V36" s="138"/>
      <c r="W36" s="138"/>
      <c r="X36" s="138"/>
      <c r="Y36" s="138"/>
      <c r="Z36" s="138"/>
      <c r="AA36" s="138"/>
      <c r="AB36" s="138"/>
      <c r="AC36" s="138"/>
      <c r="AD36" s="138"/>
      <c r="AE36" s="138"/>
    </row>
    <row r="37" spans="1:31" s="106" customFormat="1" ht="15" x14ac:dyDescent="0.25">
      <c r="A37" s="138"/>
      <c r="B37" s="138"/>
      <c r="C37" s="138"/>
      <c r="D37" s="138"/>
      <c r="E37" s="138"/>
      <c r="F37" s="138"/>
      <c r="G37" s="138"/>
      <c r="H37" s="138"/>
      <c r="I37" s="138"/>
      <c r="J37" s="138"/>
      <c r="K37" s="138"/>
      <c r="L37" s="138"/>
      <c r="M37" s="138"/>
      <c r="N37" s="138"/>
      <c r="O37" s="138"/>
      <c r="P37" s="138"/>
      <c r="Q37" s="138"/>
      <c r="R37" s="138"/>
      <c r="S37" s="138"/>
      <c r="T37" s="138"/>
      <c r="U37" s="138"/>
      <c r="V37" s="138"/>
      <c r="W37" s="138"/>
      <c r="X37" s="138"/>
      <c r="Y37" s="138"/>
      <c r="Z37" s="138"/>
      <c r="AA37" s="138"/>
      <c r="AB37" s="138"/>
      <c r="AC37" s="138"/>
      <c r="AD37" s="138"/>
      <c r="AE37" s="138"/>
    </row>
    <row r="38" spans="1:31" s="106" customFormat="1" ht="15" x14ac:dyDescent="0.25">
      <c r="A38" s="138"/>
      <c r="B38" s="138"/>
      <c r="C38" s="138"/>
      <c r="D38" s="138"/>
      <c r="E38" s="138"/>
      <c r="F38" s="138"/>
      <c r="G38" s="138"/>
      <c r="H38" s="138"/>
      <c r="I38" s="138"/>
      <c r="J38" s="138"/>
      <c r="K38" s="138"/>
      <c r="L38" s="138"/>
      <c r="M38" s="138"/>
      <c r="N38" s="138"/>
      <c r="O38" s="138"/>
      <c r="P38" s="138"/>
      <c r="Q38" s="138"/>
      <c r="R38" s="138"/>
      <c r="S38" s="138"/>
      <c r="T38" s="138"/>
      <c r="U38" s="138"/>
      <c r="V38" s="138"/>
      <c r="W38" s="138"/>
      <c r="X38" s="138"/>
      <c r="Y38" s="138"/>
      <c r="Z38" s="138"/>
      <c r="AA38" s="138"/>
      <c r="AB38" s="138"/>
      <c r="AC38" s="138"/>
      <c r="AD38" s="138"/>
      <c r="AE38" s="138"/>
    </row>
    <row r="39" spans="1:31" s="106" customFormat="1" ht="15" x14ac:dyDescent="0.25"/>
    <row r="40" spans="1:31" s="106" customFormat="1" ht="15" x14ac:dyDescent="0.25"/>
    <row r="41" spans="1:31" s="106" customFormat="1" ht="15" x14ac:dyDescent="0.25"/>
    <row r="42" spans="1:31" s="106" customFormat="1" ht="15" x14ac:dyDescent="0.25"/>
    <row r="43" spans="1:31" s="106" customFormat="1" ht="15" x14ac:dyDescent="0.25"/>
    <row r="44" spans="1:31" s="106" customFormat="1" ht="15" x14ac:dyDescent="0.25"/>
    <row r="45" spans="1:31" s="106" customFormat="1" ht="15" x14ac:dyDescent="0.25"/>
    <row r="46" spans="1:31" s="106" customFormat="1" ht="15" x14ac:dyDescent="0.25"/>
    <row r="47" spans="1:31" s="106" customFormat="1" ht="15" x14ac:dyDescent="0.25"/>
    <row r="48" spans="1:31" s="106" customFormat="1" ht="15" x14ac:dyDescent="0.25"/>
    <row r="49" s="106" customFormat="1" ht="15" x14ac:dyDescent="0.25"/>
    <row r="50" s="106" customFormat="1" ht="15" x14ac:dyDescent="0.25"/>
    <row r="51" s="106" customFormat="1" ht="15" x14ac:dyDescent="0.25"/>
    <row r="52" s="106" customFormat="1" ht="15" x14ac:dyDescent="0.25"/>
    <row r="53" s="106" customFormat="1" ht="15" x14ac:dyDescent="0.25"/>
    <row r="54" s="106" customFormat="1" ht="15" x14ac:dyDescent="0.25"/>
    <row r="55" s="106" customFormat="1" ht="15" x14ac:dyDescent="0.25"/>
    <row r="56" s="106" customFormat="1" ht="15" x14ac:dyDescent="0.25"/>
    <row r="57" s="106" customFormat="1" ht="15" x14ac:dyDescent="0.25"/>
    <row r="58" s="106" customFormat="1" ht="15" x14ac:dyDescent="0.25"/>
    <row r="59" s="106" customFormat="1" ht="15" x14ac:dyDescent="0.25"/>
    <row r="60" s="106" customFormat="1" ht="15" x14ac:dyDescent="0.25"/>
    <row r="61" s="106" customFormat="1" ht="15" x14ac:dyDescent="0.25"/>
    <row r="62" s="106" customFormat="1" ht="15" x14ac:dyDescent="0.25"/>
    <row r="63" s="106" customFormat="1" ht="15" x14ac:dyDescent="0.25"/>
    <row r="64" s="106" customFormat="1" ht="15" x14ac:dyDescent="0.25"/>
    <row r="65" s="106" customFormat="1" ht="15" x14ac:dyDescent="0.25"/>
    <row r="66" s="106" customFormat="1" ht="15" x14ac:dyDescent="0.25"/>
    <row r="67" s="106" customFormat="1" ht="15" x14ac:dyDescent="0.25"/>
    <row r="68" s="106" customFormat="1" ht="15" x14ac:dyDescent="0.25"/>
    <row r="69" s="106" customFormat="1" ht="15" x14ac:dyDescent="0.25"/>
    <row r="70" s="106" customFormat="1" ht="15" x14ac:dyDescent="0.25"/>
    <row r="71" s="106" customFormat="1" ht="15" x14ac:dyDescent="0.25"/>
    <row r="72" s="106" customFormat="1" ht="15" x14ac:dyDescent="0.25"/>
    <row r="73" s="106" customFormat="1" ht="15" x14ac:dyDescent="0.25"/>
    <row r="74" s="106" customFormat="1" ht="15" x14ac:dyDescent="0.25"/>
    <row r="75" s="106" customFormat="1" ht="15" x14ac:dyDescent="0.25"/>
    <row r="76" s="106" customFormat="1" ht="15" x14ac:dyDescent="0.25"/>
    <row r="77" s="106" customFormat="1" ht="15" x14ac:dyDescent="0.25"/>
    <row r="78" s="106" customFormat="1" ht="15" x14ac:dyDescent="0.25"/>
    <row r="79" s="106" customFormat="1" ht="15" x14ac:dyDescent="0.25"/>
    <row r="80" s="106" customFormat="1" ht="15" x14ac:dyDescent="0.25"/>
    <row r="81" s="106" customFormat="1" ht="15" x14ac:dyDescent="0.25"/>
    <row r="82" s="106" customFormat="1" ht="15" x14ac:dyDescent="0.25"/>
    <row r="83" s="106" customFormat="1" ht="15" x14ac:dyDescent="0.25"/>
    <row r="84" s="106" customFormat="1" ht="15" x14ac:dyDescent="0.25"/>
    <row r="85" s="106" customFormat="1" ht="15" x14ac:dyDescent="0.25"/>
    <row r="86" s="106" customFormat="1" ht="15" x14ac:dyDescent="0.25"/>
    <row r="87" s="106" customFormat="1" ht="15" x14ac:dyDescent="0.25"/>
    <row r="88" s="106" customFormat="1" ht="15" x14ac:dyDescent="0.25"/>
    <row r="89" s="106" customFormat="1" ht="15" x14ac:dyDescent="0.25"/>
    <row r="90" s="106" customFormat="1" ht="15" x14ac:dyDescent="0.25"/>
    <row r="91" s="106" customFormat="1" ht="15" x14ac:dyDescent="0.25"/>
    <row r="92" s="106" customFormat="1" ht="15" x14ac:dyDescent="0.25"/>
    <row r="93" s="106" customFormat="1" ht="15" x14ac:dyDescent="0.25"/>
    <row r="94" s="106" customFormat="1" ht="15" x14ac:dyDescent="0.25"/>
    <row r="95" s="106" customFormat="1" ht="15" x14ac:dyDescent="0.25"/>
    <row r="96" s="106" customFormat="1" ht="15" x14ac:dyDescent="0.25"/>
    <row r="97" spans="6:6" s="105" customFormat="1" x14ac:dyDescent="0.25">
      <c r="F97" s="106"/>
    </row>
    <row r="98" spans="6:6" s="105" customFormat="1" x14ac:dyDescent="0.25"/>
    <row r="99" spans="6:6" s="105" customFormat="1" x14ac:dyDescent="0.25"/>
    <row r="100" spans="6:6" s="105" customFormat="1" x14ac:dyDescent="0.25"/>
    <row r="101" spans="6:6" s="105" customFormat="1" x14ac:dyDescent="0.25"/>
    <row r="102" spans="6:6" s="105" customFormat="1" x14ac:dyDescent="0.25"/>
    <row r="103" spans="6:6" s="105" customFormat="1" x14ac:dyDescent="0.25"/>
    <row r="104" spans="6:6" s="105" customFormat="1" x14ac:dyDescent="0.25"/>
    <row r="105" spans="6:6" s="105" customFormat="1" x14ac:dyDescent="0.25"/>
    <row r="106" spans="6:6" s="105" customFormat="1" x14ac:dyDescent="0.25"/>
    <row r="107" spans="6:6" s="105" customFormat="1" x14ac:dyDescent="0.25"/>
    <row r="108" spans="6:6" s="105" customFormat="1" x14ac:dyDescent="0.25"/>
    <row r="109" spans="6:6" s="105" customFormat="1" x14ac:dyDescent="0.25"/>
    <row r="110" spans="6:6" s="105" customFormat="1" x14ac:dyDescent="0.25"/>
    <row r="111" spans="6:6" s="105" customFormat="1" x14ac:dyDescent="0.25"/>
    <row r="112" spans="6:6" s="105" customFormat="1" x14ac:dyDescent="0.25"/>
    <row r="113" spans="6:19" s="105" customFormat="1" x14ac:dyDescent="0.25"/>
    <row r="114" spans="6:19" s="105" customFormat="1" x14ac:dyDescent="0.25"/>
    <row r="115" spans="6:19" s="105" customFormat="1" x14ac:dyDescent="0.25"/>
    <row r="116" spans="6:19" s="105" customFormat="1" x14ac:dyDescent="0.25"/>
    <row r="117" spans="6:19" s="105" customFormat="1" x14ac:dyDescent="0.25"/>
    <row r="118" spans="6:19" s="105" customFormat="1" x14ac:dyDescent="0.25"/>
    <row r="119" spans="6:19" s="105" customFormat="1" x14ac:dyDescent="0.25"/>
    <row r="120" spans="6:19" s="105" customFormat="1" x14ac:dyDescent="0.25"/>
    <row r="121" spans="6:19" s="105" customFormat="1" x14ac:dyDescent="0.25"/>
    <row r="122" spans="6:19" s="105" customFormat="1" x14ac:dyDescent="0.25"/>
    <row r="123" spans="6:19" s="105" customFormat="1" x14ac:dyDescent="0.25"/>
    <row r="124" spans="6:19" s="101" customFormat="1" x14ac:dyDescent="0.25">
      <c r="F124" s="105"/>
      <c r="L124" s="105"/>
      <c r="M124" s="105"/>
      <c r="N124" s="105"/>
      <c r="O124" s="105"/>
      <c r="P124" s="105"/>
      <c r="Q124" s="105"/>
      <c r="R124" s="105"/>
      <c r="S124" s="105"/>
    </row>
    <row r="125" spans="6:19" s="101" customFormat="1" x14ac:dyDescent="0.25">
      <c r="L125" s="105"/>
      <c r="M125" s="105"/>
      <c r="N125" s="105"/>
      <c r="O125" s="105"/>
      <c r="P125" s="105"/>
      <c r="Q125" s="105"/>
      <c r="R125" s="105"/>
      <c r="S125" s="105"/>
    </row>
    <row r="126" spans="6:19" s="101" customFormat="1" x14ac:dyDescent="0.25">
      <c r="L126" s="105"/>
      <c r="M126" s="105"/>
      <c r="N126" s="105"/>
      <c r="O126" s="105"/>
      <c r="P126" s="105"/>
      <c r="Q126" s="105"/>
      <c r="R126" s="105"/>
      <c r="S126" s="105"/>
    </row>
    <row r="127" spans="6:19" s="101" customFormat="1" x14ac:dyDescent="0.25">
      <c r="L127" s="105"/>
      <c r="M127" s="105"/>
      <c r="N127" s="105"/>
      <c r="O127" s="105"/>
      <c r="P127" s="105"/>
      <c r="Q127" s="105"/>
      <c r="R127" s="105"/>
      <c r="S127" s="105"/>
    </row>
    <row r="128" spans="6:19" s="101" customFormat="1" x14ac:dyDescent="0.25">
      <c r="L128" s="105"/>
      <c r="M128" s="105"/>
      <c r="N128" s="105"/>
      <c r="O128" s="105"/>
      <c r="P128" s="105"/>
      <c r="Q128" s="105"/>
      <c r="R128" s="105"/>
      <c r="S128" s="105"/>
    </row>
    <row r="129" spans="12:19" s="101" customFormat="1" x14ac:dyDescent="0.25">
      <c r="L129" s="105"/>
      <c r="M129" s="105"/>
      <c r="N129" s="105"/>
      <c r="O129" s="105"/>
      <c r="P129" s="105"/>
      <c r="Q129" s="105"/>
      <c r="R129" s="105"/>
      <c r="S129" s="105"/>
    </row>
    <row r="130" spans="12:19" s="101" customFormat="1" x14ac:dyDescent="0.25">
      <c r="L130" s="105"/>
      <c r="M130" s="105"/>
      <c r="N130" s="105"/>
      <c r="O130" s="105"/>
      <c r="P130" s="105"/>
      <c r="Q130" s="105"/>
      <c r="R130" s="105"/>
      <c r="S130" s="105"/>
    </row>
    <row r="131" spans="12:19" s="101" customFormat="1" x14ac:dyDescent="0.25">
      <c r="L131" s="105"/>
      <c r="M131" s="105"/>
      <c r="N131" s="105"/>
      <c r="O131" s="105"/>
      <c r="P131" s="105"/>
      <c r="Q131" s="105"/>
      <c r="R131" s="105"/>
      <c r="S131" s="105"/>
    </row>
    <row r="132" spans="12:19" s="101" customFormat="1" x14ac:dyDescent="0.25">
      <c r="L132" s="105"/>
      <c r="M132" s="105"/>
      <c r="N132" s="105"/>
      <c r="O132" s="105"/>
      <c r="P132" s="105"/>
      <c r="Q132" s="105"/>
      <c r="R132" s="105"/>
      <c r="S132" s="105"/>
    </row>
    <row r="133" spans="12:19" s="101" customFormat="1" x14ac:dyDescent="0.25">
      <c r="L133" s="105"/>
      <c r="M133" s="105"/>
      <c r="N133" s="105"/>
      <c r="O133" s="105"/>
      <c r="P133" s="105"/>
      <c r="Q133" s="105"/>
      <c r="R133" s="105"/>
      <c r="S133" s="105"/>
    </row>
    <row r="134" spans="12:19" s="101" customFormat="1" x14ac:dyDescent="0.25">
      <c r="L134" s="105"/>
      <c r="M134" s="105"/>
      <c r="N134" s="105"/>
      <c r="O134" s="105"/>
      <c r="P134" s="105"/>
      <c r="Q134" s="105"/>
      <c r="R134" s="105"/>
      <c r="S134" s="105"/>
    </row>
    <row r="135" spans="12:19" s="101" customFormat="1" x14ac:dyDescent="0.25">
      <c r="L135" s="105"/>
      <c r="M135" s="105"/>
      <c r="N135" s="105"/>
      <c r="O135" s="105"/>
      <c r="P135" s="105"/>
      <c r="Q135" s="105"/>
      <c r="R135" s="105"/>
      <c r="S135" s="105"/>
    </row>
    <row r="136" spans="12:19" s="101" customFormat="1" x14ac:dyDescent="0.25">
      <c r="L136" s="105"/>
      <c r="M136" s="105"/>
      <c r="N136" s="105"/>
      <c r="O136" s="105"/>
      <c r="P136" s="105"/>
      <c r="Q136" s="105"/>
      <c r="R136" s="105"/>
      <c r="S136" s="105"/>
    </row>
    <row r="137" spans="12:19" s="101" customFormat="1" x14ac:dyDescent="0.25">
      <c r="L137" s="105"/>
      <c r="M137" s="105"/>
      <c r="N137" s="105"/>
      <c r="O137" s="105"/>
      <c r="P137" s="105"/>
      <c r="Q137" s="105"/>
      <c r="R137" s="105"/>
      <c r="S137" s="105"/>
    </row>
    <row r="138" spans="12:19" s="101" customFormat="1" x14ac:dyDescent="0.25">
      <c r="L138" s="105"/>
      <c r="M138" s="105"/>
      <c r="N138" s="105"/>
      <c r="O138" s="105"/>
      <c r="P138" s="105"/>
      <c r="Q138" s="105"/>
      <c r="R138" s="105"/>
      <c r="S138" s="105"/>
    </row>
    <row r="139" spans="12:19" s="101" customFormat="1" x14ac:dyDescent="0.25">
      <c r="L139" s="105"/>
      <c r="M139" s="105"/>
      <c r="N139" s="105"/>
      <c r="O139" s="105"/>
      <c r="P139" s="105"/>
      <c r="Q139" s="105"/>
      <c r="R139" s="105"/>
      <c r="S139" s="105"/>
    </row>
    <row r="140" spans="12:19" s="101" customFormat="1" x14ac:dyDescent="0.25">
      <c r="L140" s="105"/>
      <c r="M140" s="105"/>
      <c r="N140" s="105"/>
      <c r="O140" s="105"/>
      <c r="P140" s="105"/>
      <c r="Q140" s="105"/>
      <c r="R140" s="105"/>
      <c r="S140" s="105"/>
    </row>
    <row r="141" spans="12:19" s="101" customFormat="1" x14ac:dyDescent="0.25">
      <c r="L141" s="105"/>
      <c r="M141" s="105"/>
      <c r="N141" s="105"/>
      <c r="O141" s="105"/>
      <c r="P141" s="105"/>
      <c r="Q141" s="105"/>
      <c r="R141" s="105"/>
      <c r="S141" s="105"/>
    </row>
    <row r="142" spans="12:19" s="101" customFormat="1" x14ac:dyDescent="0.25">
      <c r="L142" s="105"/>
      <c r="M142" s="105"/>
      <c r="N142" s="105"/>
      <c r="O142" s="105"/>
      <c r="P142" s="105"/>
      <c r="Q142" s="105"/>
      <c r="R142" s="105"/>
      <c r="S142" s="105"/>
    </row>
    <row r="143" spans="12:19" s="101" customFormat="1" x14ac:dyDescent="0.25">
      <c r="L143" s="105"/>
      <c r="M143" s="105"/>
      <c r="N143" s="105"/>
      <c r="O143" s="105"/>
      <c r="P143" s="105"/>
      <c r="Q143" s="105"/>
      <c r="R143" s="105"/>
      <c r="S143" s="105"/>
    </row>
    <row r="144" spans="12:19" s="101" customFormat="1" x14ac:dyDescent="0.25">
      <c r="L144" s="105"/>
      <c r="M144" s="105"/>
      <c r="N144" s="105"/>
      <c r="O144" s="105"/>
      <c r="P144" s="105"/>
      <c r="Q144" s="105"/>
      <c r="R144" s="105"/>
      <c r="S144" s="105"/>
    </row>
    <row r="145" spans="12:19" s="101" customFormat="1" x14ac:dyDescent="0.25">
      <c r="L145" s="105"/>
      <c r="M145" s="105"/>
      <c r="N145" s="105"/>
      <c r="O145" s="105"/>
      <c r="P145" s="105"/>
      <c r="Q145" s="105"/>
      <c r="R145" s="105"/>
      <c r="S145" s="105"/>
    </row>
    <row r="146" spans="12:19" s="101" customFormat="1" x14ac:dyDescent="0.25">
      <c r="L146" s="105"/>
      <c r="M146" s="105"/>
      <c r="N146" s="105"/>
      <c r="O146" s="105"/>
      <c r="P146" s="105"/>
      <c r="Q146" s="105"/>
      <c r="R146" s="105"/>
      <c r="S146" s="105"/>
    </row>
    <row r="147" spans="12:19" s="101" customFormat="1" x14ac:dyDescent="0.25">
      <c r="L147" s="105"/>
      <c r="M147" s="105"/>
      <c r="N147" s="105"/>
      <c r="O147" s="105"/>
      <c r="P147" s="105"/>
      <c r="Q147" s="105"/>
      <c r="R147" s="105"/>
      <c r="S147" s="105"/>
    </row>
    <row r="148" spans="12:19" s="101" customFormat="1" x14ac:dyDescent="0.25">
      <c r="L148" s="105"/>
      <c r="M148" s="105"/>
      <c r="N148" s="105"/>
      <c r="O148" s="105"/>
      <c r="P148" s="105"/>
      <c r="Q148" s="105"/>
      <c r="R148" s="105"/>
      <c r="S148" s="105"/>
    </row>
    <row r="149" spans="12:19" s="101" customFormat="1" x14ac:dyDescent="0.25">
      <c r="L149" s="105"/>
      <c r="M149" s="105"/>
      <c r="N149" s="105"/>
      <c r="O149" s="105"/>
      <c r="P149" s="105"/>
      <c r="Q149" s="105"/>
      <c r="R149" s="105"/>
      <c r="S149" s="105"/>
    </row>
    <row r="150" spans="12:19" s="101" customFormat="1" x14ac:dyDescent="0.25">
      <c r="L150" s="105"/>
      <c r="M150" s="105"/>
      <c r="N150" s="105"/>
      <c r="O150" s="105"/>
      <c r="P150" s="105"/>
      <c r="Q150" s="105"/>
      <c r="R150" s="105"/>
      <c r="S150" s="105"/>
    </row>
    <row r="151" spans="12:19" s="101" customFormat="1" x14ac:dyDescent="0.25">
      <c r="L151" s="105"/>
      <c r="M151" s="105"/>
      <c r="N151" s="105"/>
      <c r="O151" s="105"/>
      <c r="P151" s="105"/>
      <c r="Q151" s="105"/>
      <c r="R151" s="105"/>
      <c r="S151" s="105"/>
    </row>
    <row r="152" spans="12:19" s="101" customFormat="1" x14ac:dyDescent="0.25">
      <c r="L152" s="105"/>
      <c r="M152" s="105"/>
      <c r="N152" s="105"/>
      <c r="O152" s="105"/>
      <c r="P152" s="105"/>
      <c r="Q152" s="105"/>
      <c r="R152" s="105"/>
      <c r="S152" s="105"/>
    </row>
    <row r="153" spans="12:19" s="101" customFormat="1" x14ac:dyDescent="0.25">
      <c r="L153" s="105"/>
      <c r="M153" s="105"/>
      <c r="N153" s="105"/>
      <c r="O153" s="105"/>
      <c r="P153" s="105"/>
      <c r="Q153" s="105"/>
      <c r="R153" s="105"/>
      <c r="S153" s="105"/>
    </row>
    <row r="154" spans="12:19" s="101" customFormat="1" x14ac:dyDescent="0.25">
      <c r="L154" s="105"/>
      <c r="M154" s="105"/>
      <c r="N154" s="105"/>
      <c r="O154" s="105"/>
      <c r="P154" s="105"/>
      <c r="Q154" s="105"/>
      <c r="R154" s="105"/>
      <c r="S154" s="105"/>
    </row>
    <row r="155" spans="12:19" s="101" customFormat="1" x14ac:dyDescent="0.25">
      <c r="L155" s="105"/>
      <c r="M155" s="105"/>
      <c r="N155" s="105"/>
      <c r="O155" s="105"/>
      <c r="P155" s="105"/>
      <c r="Q155" s="105"/>
      <c r="R155" s="105"/>
      <c r="S155" s="105"/>
    </row>
    <row r="156" spans="12:19" s="101" customFormat="1" x14ac:dyDescent="0.25">
      <c r="L156" s="105"/>
      <c r="M156" s="105"/>
      <c r="N156" s="105"/>
      <c r="O156" s="105"/>
      <c r="P156" s="105"/>
      <c r="Q156" s="105"/>
      <c r="R156" s="105"/>
      <c r="S156" s="105"/>
    </row>
    <row r="157" spans="12:19" s="101" customFormat="1" x14ac:dyDescent="0.25">
      <c r="L157" s="105"/>
      <c r="M157" s="105"/>
      <c r="N157" s="105"/>
      <c r="O157" s="105"/>
      <c r="P157" s="105"/>
      <c r="Q157" s="105"/>
      <c r="R157" s="105"/>
      <c r="S157" s="105"/>
    </row>
    <row r="158" spans="12:19" s="101" customFormat="1" x14ac:dyDescent="0.25">
      <c r="L158" s="105"/>
      <c r="M158" s="105"/>
      <c r="N158" s="105"/>
      <c r="O158" s="105"/>
      <c r="P158" s="105"/>
      <c r="Q158" s="105"/>
      <c r="R158" s="105"/>
      <c r="S158" s="105"/>
    </row>
    <row r="159" spans="12:19" s="101" customFormat="1" x14ac:dyDescent="0.25">
      <c r="L159" s="105"/>
      <c r="M159" s="105"/>
      <c r="N159" s="105"/>
      <c r="O159" s="105"/>
      <c r="P159" s="105"/>
      <c r="Q159" s="105"/>
      <c r="R159" s="105"/>
      <c r="S159" s="105"/>
    </row>
    <row r="160" spans="12:19" s="101" customFormat="1" x14ac:dyDescent="0.25">
      <c r="L160" s="105"/>
      <c r="M160" s="105"/>
      <c r="N160" s="105"/>
      <c r="O160" s="105"/>
      <c r="P160" s="105"/>
      <c r="Q160" s="105"/>
      <c r="R160" s="105"/>
      <c r="S160" s="105"/>
    </row>
    <row r="161" spans="12:19" s="101" customFormat="1" x14ac:dyDescent="0.25">
      <c r="L161" s="105"/>
      <c r="M161" s="105"/>
      <c r="N161" s="105"/>
      <c r="O161" s="105"/>
      <c r="P161" s="105"/>
      <c r="Q161" s="105"/>
      <c r="R161" s="105"/>
      <c r="S161" s="105"/>
    </row>
    <row r="162" spans="12:19" s="101" customFormat="1" x14ac:dyDescent="0.25">
      <c r="L162" s="105"/>
      <c r="M162" s="105"/>
      <c r="N162" s="105"/>
      <c r="O162" s="105"/>
      <c r="P162" s="105"/>
      <c r="Q162" s="105"/>
      <c r="R162" s="105"/>
      <c r="S162" s="105"/>
    </row>
    <row r="163" spans="12:19" s="101" customFormat="1" x14ac:dyDescent="0.25">
      <c r="L163" s="105"/>
      <c r="M163" s="105"/>
      <c r="N163" s="105"/>
      <c r="O163" s="105"/>
      <c r="P163" s="105"/>
      <c r="Q163" s="105"/>
      <c r="R163" s="105"/>
      <c r="S163" s="105"/>
    </row>
    <row r="164" spans="12:19" s="101" customFormat="1" x14ac:dyDescent="0.25">
      <c r="L164" s="105"/>
      <c r="M164" s="105"/>
      <c r="N164" s="105"/>
      <c r="O164" s="105"/>
      <c r="P164" s="105"/>
      <c r="Q164" s="105"/>
      <c r="R164" s="105"/>
      <c r="S164" s="105"/>
    </row>
    <row r="165" spans="12:19" s="101" customFormat="1" x14ac:dyDescent="0.25">
      <c r="L165" s="105"/>
      <c r="M165" s="105"/>
      <c r="N165" s="105"/>
      <c r="O165" s="105"/>
      <c r="P165" s="105"/>
      <c r="Q165" s="105"/>
      <c r="R165" s="105"/>
      <c r="S165" s="105"/>
    </row>
    <row r="166" spans="12:19" s="101" customFormat="1" x14ac:dyDescent="0.25">
      <c r="L166" s="105"/>
      <c r="M166" s="105"/>
      <c r="N166" s="105"/>
      <c r="O166" s="105"/>
      <c r="P166" s="105"/>
      <c r="Q166" s="105"/>
      <c r="R166" s="105"/>
      <c r="S166" s="105"/>
    </row>
    <row r="167" spans="12:19" s="101" customFormat="1" x14ac:dyDescent="0.25">
      <c r="L167" s="105"/>
      <c r="M167" s="105"/>
      <c r="N167" s="105"/>
      <c r="O167" s="105"/>
      <c r="P167" s="105"/>
      <c r="Q167" s="105"/>
      <c r="R167" s="105"/>
      <c r="S167" s="105"/>
    </row>
    <row r="168" spans="12:19" s="101" customFormat="1" x14ac:dyDescent="0.25">
      <c r="L168" s="105"/>
      <c r="M168" s="105"/>
      <c r="N168" s="105"/>
      <c r="O168" s="105"/>
      <c r="P168" s="105"/>
      <c r="Q168" s="105"/>
      <c r="R168" s="105"/>
      <c r="S168" s="105"/>
    </row>
    <row r="169" spans="12:19" s="101" customFormat="1" x14ac:dyDescent="0.25">
      <c r="L169" s="105"/>
      <c r="M169" s="105"/>
      <c r="N169" s="105"/>
      <c r="O169" s="105"/>
      <c r="P169" s="105"/>
      <c r="Q169" s="105"/>
      <c r="R169" s="105"/>
      <c r="S169" s="105"/>
    </row>
    <row r="170" spans="12:19" s="101" customFormat="1" x14ac:dyDescent="0.25">
      <c r="L170" s="105"/>
      <c r="M170" s="105"/>
      <c r="N170" s="105"/>
      <c r="O170" s="105"/>
      <c r="P170" s="105"/>
      <c r="Q170" s="105"/>
      <c r="R170" s="105"/>
      <c r="S170" s="105"/>
    </row>
    <row r="171" spans="12:19" s="101" customFormat="1" x14ac:dyDescent="0.25">
      <c r="L171" s="105"/>
      <c r="M171" s="105"/>
      <c r="N171" s="105"/>
      <c r="O171" s="105"/>
      <c r="P171" s="105"/>
      <c r="Q171" s="105"/>
      <c r="R171" s="105"/>
      <c r="S171" s="105"/>
    </row>
    <row r="172" spans="12:19" s="101" customFormat="1" x14ac:dyDescent="0.25">
      <c r="L172" s="105"/>
      <c r="M172" s="105"/>
      <c r="N172" s="105"/>
      <c r="O172" s="105"/>
      <c r="P172" s="105"/>
      <c r="Q172" s="105"/>
      <c r="R172" s="105"/>
      <c r="S172" s="105"/>
    </row>
    <row r="173" spans="12:19" s="101" customFormat="1" x14ac:dyDescent="0.25">
      <c r="L173" s="105"/>
      <c r="M173" s="105"/>
      <c r="N173" s="105"/>
      <c r="O173" s="105"/>
      <c r="P173" s="105"/>
      <c r="Q173" s="105"/>
      <c r="R173" s="105"/>
      <c r="S173" s="105"/>
    </row>
    <row r="174" spans="12:19" s="101" customFormat="1" x14ac:dyDescent="0.25">
      <c r="L174" s="105"/>
      <c r="M174" s="105"/>
      <c r="N174" s="105"/>
      <c r="O174" s="105"/>
      <c r="P174" s="105"/>
      <c r="Q174" s="105"/>
      <c r="R174" s="105"/>
      <c r="S174" s="105"/>
    </row>
    <row r="175" spans="12:19" s="101" customFormat="1" x14ac:dyDescent="0.25">
      <c r="L175" s="105"/>
      <c r="M175" s="105"/>
      <c r="N175" s="105"/>
      <c r="O175" s="105"/>
      <c r="P175" s="105"/>
      <c r="Q175" s="105"/>
      <c r="R175" s="105"/>
      <c r="S175" s="105"/>
    </row>
    <row r="176" spans="12:19" s="101" customFormat="1" x14ac:dyDescent="0.25">
      <c r="L176" s="105"/>
      <c r="M176" s="105"/>
      <c r="N176" s="105"/>
      <c r="O176" s="105"/>
      <c r="P176" s="105"/>
      <c r="Q176" s="105"/>
      <c r="R176" s="105"/>
      <c r="S176" s="105"/>
    </row>
    <row r="177" spans="6:19" s="101" customFormat="1" x14ac:dyDescent="0.25">
      <c r="L177" s="105"/>
      <c r="M177" s="105"/>
      <c r="N177" s="105"/>
      <c r="O177" s="105"/>
      <c r="P177" s="105"/>
      <c r="Q177" s="105"/>
      <c r="R177" s="105"/>
      <c r="S177" s="105"/>
    </row>
    <row r="178" spans="6:19" s="101" customFormat="1" x14ac:dyDescent="0.25">
      <c r="L178" s="105"/>
      <c r="M178" s="105"/>
      <c r="N178" s="105"/>
      <c r="O178" s="105"/>
      <c r="P178" s="105"/>
      <c r="Q178" s="105"/>
      <c r="R178" s="105"/>
      <c r="S178" s="105"/>
    </row>
    <row r="179" spans="6:19" s="101" customFormat="1" x14ac:dyDescent="0.25">
      <c r="L179" s="105"/>
      <c r="M179" s="105"/>
      <c r="N179" s="105"/>
      <c r="O179" s="105"/>
      <c r="P179" s="105"/>
      <c r="Q179" s="105"/>
      <c r="R179" s="105"/>
      <c r="S179" s="105"/>
    </row>
    <row r="180" spans="6:19" s="101" customFormat="1" x14ac:dyDescent="0.25">
      <c r="L180" s="105"/>
      <c r="M180" s="105"/>
      <c r="N180" s="105"/>
      <c r="O180" s="105"/>
      <c r="P180" s="105"/>
      <c r="Q180" s="105"/>
      <c r="R180" s="105"/>
      <c r="S180" s="105"/>
    </row>
    <row r="181" spans="6:19" s="101" customFormat="1" x14ac:dyDescent="0.25">
      <c r="L181" s="105"/>
      <c r="M181" s="105"/>
      <c r="N181" s="105"/>
      <c r="O181" s="105"/>
      <c r="P181" s="105"/>
      <c r="Q181" s="105"/>
      <c r="R181" s="105"/>
      <c r="S181" s="105"/>
    </row>
    <row r="182" spans="6:19" s="101" customFormat="1" x14ac:dyDescent="0.25">
      <c r="L182" s="105"/>
      <c r="M182" s="105"/>
      <c r="N182" s="105"/>
      <c r="O182" s="105"/>
      <c r="P182" s="105"/>
      <c r="Q182" s="105"/>
      <c r="R182" s="105"/>
      <c r="S182" s="105"/>
    </row>
    <row r="183" spans="6:19" s="101" customFormat="1" x14ac:dyDescent="0.25">
      <c r="L183" s="105"/>
      <c r="M183" s="105"/>
      <c r="N183" s="105"/>
      <c r="O183" s="105"/>
      <c r="P183" s="105"/>
      <c r="Q183" s="105"/>
      <c r="R183" s="105"/>
      <c r="S183" s="105"/>
    </row>
    <row r="184" spans="6:19" x14ac:dyDescent="0.25">
      <c r="F184" s="101"/>
      <c r="L184" s="100"/>
      <c r="M184" s="100"/>
      <c r="N184" s="100"/>
      <c r="O184" s="100"/>
      <c r="P184" s="100"/>
      <c r="Q184" s="100"/>
      <c r="R184" s="100"/>
      <c r="S184" s="100"/>
    </row>
    <row r="185" spans="6:19" x14ac:dyDescent="0.25">
      <c r="L185" s="100"/>
      <c r="M185" s="100"/>
      <c r="N185" s="100"/>
      <c r="O185" s="100"/>
      <c r="P185" s="100"/>
      <c r="Q185" s="100"/>
      <c r="R185" s="100"/>
      <c r="S185" s="100"/>
    </row>
    <row r="186" spans="6:19" x14ac:dyDescent="0.25">
      <c r="L186" s="100"/>
      <c r="M186" s="100"/>
      <c r="N186" s="100"/>
      <c r="O186" s="100"/>
      <c r="P186" s="100"/>
      <c r="Q186" s="100"/>
      <c r="R186" s="100"/>
      <c r="S186" s="100"/>
    </row>
    <row r="187" spans="6:19" x14ac:dyDescent="0.25">
      <c r="L187" s="100"/>
      <c r="M187" s="100"/>
      <c r="N187" s="100"/>
      <c r="O187" s="100"/>
      <c r="P187" s="100"/>
      <c r="Q187" s="100"/>
      <c r="R187" s="100"/>
      <c r="S187" s="100"/>
    </row>
    <row r="188" spans="6:19" x14ac:dyDescent="0.25">
      <c r="L188" s="100"/>
      <c r="M188" s="100"/>
      <c r="N188" s="100"/>
      <c r="O188" s="100"/>
      <c r="P188" s="100"/>
      <c r="Q188" s="100"/>
      <c r="R188" s="100"/>
      <c r="S188" s="100"/>
    </row>
    <row r="189" spans="6:19" x14ac:dyDescent="0.25">
      <c r="L189" s="100"/>
      <c r="M189" s="100"/>
      <c r="N189" s="100"/>
      <c r="O189" s="100"/>
      <c r="P189" s="100"/>
      <c r="Q189" s="100"/>
      <c r="R189" s="100"/>
      <c r="S189" s="100"/>
    </row>
    <row r="190" spans="6:19" x14ac:dyDescent="0.25">
      <c r="L190" s="100"/>
      <c r="M190" s="100"/>
      <c r="N190" s="100"/>
      <c r="O190" s="100"/>
      <c r="P190" s="100"/>
      <c r="Q190" s="100"/>
      <c r="R190" s="100"/>
      <c r="S190" s="100"/>
    </row>
    <row r="191" spans="6:19" x14ac:dyDescent="0.25">
      <c r="L191" s="100"/>
      <c r="M191" s="100"/>
      <c r="N191" s="100"/>
      <c r="O191" s="100"/>
      <c r="P191" s="100"/>
      <c r="Q191" s="100"/>
      <c r="R191" s="100"/>
      <c r="S191" s="100"/>
    </row>
    <row r="192" spans="6:19" x14ac:dyDescent="0.25">
      <c r="L192" s="100"/>
      <c r="M192" s="100"/>
      <c r="N192" s="100"/>
      <c r="O192" s="100"/>
      <c r="P192" s="100"/>
      <c r="Q192" s="100"/>
      <c r="R192" s="100"/>
      <c r="S192" s="100"/>
    </row>
    <row r="193" spans="12:19" x14ac:dyDescent="0.25">
      <c r="L193" s="100"/>
      <c r="M193" s="100"/>
      <c r="N193" s="100"/>
      <c r="O193" s="100"/>
      <c r="P193" s="100"/>
      <c r="Q193" s="100"/>
      <c r="R193" s="100"/>
      <c r="S193" s="100"/>
    </row>
    <row r="194" spans="12:19" x14ac:dyDescent="0.25">
      <c r="L194" s="100"/>
      <c r="M194" s="100"/>
      <c r="N194" s="100"/>
      <c r="O194" s="100"/>
      <c r="P194" s="100"/>
      <c r="Q194" s="100"/>
      <c r="R194" s="100"/>
      <c r="S194" s="100"/>
    </row>
    <row r="195" spans="12:19" x14ac:dyDescent="0.25">
      <c r="L195" s="100"/>
      <c r="M195" s="100"/>
      <c r="N195" s="100"/>
      <c r="O195" s="100"/>
      <c r="P195" s="100"/>
      <c r="Q195" s="100"/>
      <c r="R195" s="100"/>
      <c r="S195" s="100"/>
    </row>
    <row r="196" spans="12:19" x14ac:dyDescent="0.25">
      <c r="L196" s="100"/>
      <c r="M196" s="100"/>
      <c r="N196" s="100"/>
      <c r="O196" s="100"/>
      <c r="P196" s="100"/>
      <c r="Q196" s="100"/>
      <c r="R196" s="100"/>
      <c r="S196" s="100"/>
    </row>
    <row r="197" spans="12:19" x14ac:dyDescent="0.25">
      <c r="L197" s="100"/>
      <c r="M197" s="100"/>
      <c r="N197" s="100"/>
      <c r="O197" s="100"/>
      <c r="P197" s="100"/>
      <c r="Q197" s="100"/>
      <c r="R197" s="100"/>
      <c r="S197" s="100"/>
    </row>
    <row r="198" spans="12:19" x14ac:dyDescent="0.25">
      <c r="L198" s="100"/>
      <c r="M198" s="100"/>
      <c r="N198" s="100"/>
      <c r="O198" s="100"/>
      <c r="P198" s="100"/>
      <c r="Q198" s="100"/>
      <c r="R198" s="100"/>
      <c r="S198" s="100"/>
    </row>
    <row r="199" spans="12:19" x14ac:dyDescent="0.25">
      <c r="L199" s="100"/>
      <c r="M199" s="100"/>
      <c r="N199" s="100"/>
      <c r="O199" s="100"/>
      <c r="P199" s="100"/>
      <c r="Q199" s="100"/>
      <c r="R199" s="100"/>
      <c r="S199" s="100"/>
    </row>
    <row r="200" spans="12:19" x14ac:dyDescent="0.25">
      <c r="L200" s="100"/>
      <c r="M200" s="100"/>
      <c r="N200" s="100"/>
      <c r="O200" s="100"/>
      <c r="P200" s="100"/>
      <c r="Q200" s="100"/>
      <c r="R200" s="100"/>
      <c r="S200" s="100"/>
    </row>
    <row r="201" spans="12:19" x14ac:dyDescent="0.25">
      <c r="L201" s="100"/>
      <c r="M201" s="100"/>
      <c r="N201" s="100"/>
      <c r="O201" s="100"/>
      <c r="P201" s="100"/>
      <c r="Q201" s="100"/>
      <c r="R201" s="100"/>
      <c r="S201" s="100"/>
    </row>
    <row r="202" spans="12:19" x14ac:dyDescent="0.25">
      <c r="L202" s="100"/>
      <c r="M202" s="100"/>
      <c r="N202" s="100"/>
      <c r="O202" s="100"/>
      <c r="P202" s="100"/>
      <c r="Q202" s="100"/>
      <c r="R202" s="100"/>
      <c r="S202" s="100"/>
    </row>
    <row r="203" spans="12:19" x14ac:dyDescent="0.25">
      <c r="L203" s="100"/>
      <c r="M203" s="100"/>
      <c r="N203" s="100"/>
      <c r="O203" s="100"/>
      <c r="P203" s="100"/>
      <c r="Q203" s="100"/>
      <c r="R203" s="100"/>
      <c r="S203" s="100"/>
    </row>
    <row r="204" spans="12:19" x14ac:dyDescent="0.25">
      <c r="L204" s="100"/>
      <c r="M204" s="100"/>
      <c r="N204" s="100"/>
      <c r="O204" s="100"/>
      <c r="P204" s="100"/>
      <c r="Q204" s="100"/>
      <c r="R204" s="100"/>
      <c r="S204" s="100"/>
    </row>
    <row r="205" spans="12:19" x14ac:dyDescent="0.25">
      <c r="L205" s="100"/>
      <c r="M205" s="100"/>
      <c r="N205" s="100"/>
      <c r="O205" s="100"/>
      <c r="P205" s="100"/>
      <c r="Q205" s="100"/>
      <c r="R205" s="100"/>
      <c r="S205" s="100"/>
    </row>
    <row r="206" spans="12:19" x14ac:dyDescent="0.25">
      <c r="L206" s="100"/>
      <c r="M206" s="100"/>
      <c r="N206" s="100"/>
      <c r="O206" s="100"/>
      <c r="P206" s="100"/>
      <c r="Q206" s="100"/>
      <c r="R206" s="100"/>
      <c r="S206" s="100"/>
    </row>
    <row r="207" spans="12:19" x14ac:dyDescent="0.25">
      <c r="L207" s="100"/>
      <c r="M207" s="100"/>
      <c r="N207" s="100"/>
      <c r="O207" s="100"/>
      <c r="P207" s="100"/>
      <c r="Q207" s="100"/>
      <c r="R207" s="100"/>
      <c r="S207" s="100"/>
    </row>
    <row r="208" spans="12:19" x14ac:dyDescent="0.25">
      <c r="L208" s="100"/>
      <c r="M208" s="100"/>
      <c r="N208" s="100"/>
      <c r="O208" s="100"/>
      <c r="P208" s="100"/>
      <c r="Q208" s="100"/>
      <c r="R208" s="100"/>
      <c r="S208" s="100"/>
    </row>
    <row r="209" spans="12:19" x14ac:dyDescent="0.25">
      <c r="L209" s="100"/>
      <c r="M209" s="100"/>
      <c r="N209" s="100"/>
      <c r="O209" s="100"/>
      <c r="P209" s="100"/>
      <c r="Q209" s="100"/>
      <c r="R209" s="100"/>
      <c r="S209" s="100"/>
    </row>
    <row r="210" spans="12:19" x14ac:dyDescent="0.25">
      <c r="L210" s="100"/>
      <c r="M210" s="100"/>
      <c r="N210" s="100"/>
      <c r="O210" s="100"/>
      <c r="P210" s="100"/>
      <c r="Q210" s="100"/>
      <c r="R210" s="100"/>
      <c r="S210" s="100"/>
    </row>
    <row r="211" spans="12:19" x14ac:dyDescent="0.25">
      <c r="L211" s="100"/>
      <c r="M211" s="100"/>
      <c r="N211" s="100"/>
      <c r="O211" s="100"/>
      <c r="P211" s="100"/>
      <c r="Q211" s="100"/>
      <c r="R211" s="100"/>
      <c r="S211" s="100"/>
    </row>
    <row r="212" spans="12:19" x14ac:dyDescent="0.25">
      <c r="L212" s="100"/>
      <c r="M212" s="100"/>
      <c r="N212" s="100"/>
      <c r="O212" s="100"/>
      <c r="P212" s="100"/>
      <c r="Q212" s="100"/>
      <c r="R212" s="100"/>
      <c r="S212" s="100"/>
    </row>
    <row r="213" spans="12:19" x14ac:dyDescent="0.25">
      <c r="L213" s="100"/>
      <c r="M213" s="100"/>
      <c r="N213" s="100"/>
      <c r="O213" s="100"/>
      <c r="P213" s="100"/>
      <c r="Q213" s="100"/>
      <c r="R213" s="100"/>
      <c r="S213" s="100"/>
    </row>
    <row r="214" spans="12:19" x14ac:dyDescent="0.25">
      <c r="L214" s="100"/>
      <c r="M214" s="100"/>
      <c r="N214" s="100"/>
      <c r="O214" s="100"/>
      <c r="P214" s="100"/>
      <c r="Q214" s="100"/>
      <c r="R214" s="100"/>
      <c r="S214" s="100"/>
    </row>
    <row r="215" spans="12:19" x14ac:dyDescent="0.25">
      <c r="L215" s="100"/>
      <c r="M215" s="100"/>
      <c r="N215" s="100"/>
      <c r="O215" s="100"/>
      <c r="P215" s="100"/>
      <c r="Q215" s="100"/>
      <c r="R215" s="100"/>
      <c r="S215" s="100"/>
    </row>
    <row r="216" spans="12:19" x14ac:dyDescent="0.25">
      <c r="L216" s="100"/>
      <c r="M216" s="100"/>
      <c r="N216" s="100"/>
      <c r="O216" s="100"/>
      <c r="P216" s="100"/>
      <c r="Q216" s="100"/>
      <c r="R216" s="100"/>
      <c r="S216" s="100"/>
    </row>
    <row r="217" spans="12:19" x14ac:dyDescent="0.25">
      <c r="L217" s="100"/>
      <c r="M217" s="100"/>
      <c r="N217" s="100"/>
      <c r="O217" s="100"/>
      <c r="P217" s="100"/>
      <c r="Q217" s="100"/>
      <c r="R217" s="100"/>
      <c r="S217" s="100"/>
    </row>
    <row r="218" spans="12:19" x14ac:dyDescent="0.25">
      <c r="L218" s="100"/>
      <c r="M218" s="100"/>
      <c r="N218" s="100"/>
      <c r="O218" s="100"/>
      <c r="P218" s="100"/>
      <c r="Q218" s="100"/>
      <c r="R218" s="100"/>
      <c r="S218" s="100"/>
    </row>
    <row r="219" spans="12:19" x14ac:dyDescent="0.25">
      <c r="L219" s="100"/>
      <c r="M219" s="100"/>
      <c r="N219" s="100"/>
      <c r="O219" s="100"/>
      <c r="P219" s="100"/>
      <c r="Q219" s="100"/>
      <c r="R219" s="100"/>
      <c r="S219" s="100"/>
    </row>
    <row r="220" spans="12:19" x14ac:dyDescent="0.25">
      <c r="L220" s="100"/>
      <c r="M220" s="100"/>
      <c r="N220" s="100"/>
      <c r="O220" s="100"/>
      <c r="P220" s="100"/>
      <c r="Q220" s="100"/>
      <c r="R220" s="100"/>
      <c r="S220" s="100"/>
    </row>
    <row r="221" spans="12:19" x14ac:dyDescent="0.25">
      <c r="L221" s="100"/>
      <c r="M221" s="100"/>
      <c r="N221" s="100"/>
      <c r="O221" s="100"/>
      <c r="P221" s="100"/>
      <c r="Q221" s="100"/>
      <c r="R221" s="100"/>
      <c r="S221" s="100"/>
    </row>
    <row r="222" spans="12:19" x14ac:dyDescent="0.25">
      <c r="L222" s="100"/>
      <c r="M222" s="100"/>
      <c r="N222" s="100"/>
      <c r="O222" s="100"/>
      <c r="P222" s="100"/>
      <c r="Q222" s="100"/>
      <c r="R222" s="100"/>
      <c r="S222" s="100"/>
    </row>
    <row r="223" spans="12:19" x14ac:dyDescent="0.25">
      <c r="L223" s="100"/>
      <c r="M223" s="100"/>
      <c r="N223" s="100"/>
      <c r="O223" s="100"/>
      <c r="P223" s="100"/>
      <c r="Q223" s="100"/>
      <c r="R223" s="100"/>
      <c r="S223" s="100"/>
    </row>
    <row r="224" spans="12:19" x14ac:dyDescent="0.25">
      <c r="L224" s="100"/>
      <c r="M224" s="100"/>
      <c r="N224" s="100"/>
      <c r="O224" s="100"/>
      <c r="P224" s="100"/>
      <c r="Q224" s="100"/>
      <c r="R224" s="100"/>
      <c r="S224" s="100"/>
    </row>
    <row r="225" spans="12:19" x14ac:dyDescent="0.25">
      <c r="L225" s="100"/>
      <c r="M225" s="100"/>
      <c r="N225" s="100"/>
      <c r="O225" s="100"/>
      <c r="P225" s="100"/>
      <c r="Q225" s="100"/>
      <c r="R225" s="100"/>
      <c r="S225" s="100"/>
    </row>
    <row r="226" spans="12:19" x14ac:dyDescent="0.25">
      <c r="L226" s="100"/>
      <c r="M226" s="100"/>
      <c r="N226" s="100"/>
      <c r="O226" s="100"/>
      <c r="P226" s="100"/>
      <c r="Q226" s="100"/>
      <c r="R226" s="100"/>
      <c r="S226" s="100"/>
    </row>
    <row r="227" spans="12:19" x14ac:dyDescent="0.25">
      <c r="L227" s="100"/>
      <c r="M227" s="100"/>
      <c r="N227" s="100"/>
      <c r="O227" s="100"/>
      <c r="P227" s="100"/>
      <c r="Q227" s="100"/>
      <c r="R227" s="100"/>
      <c r="S227" s="100"/>
    </row>
    <row r="228" spans="12:19" x14ac:dyDescent="0.25">
      <c r="L228" s="100"/>
      <c r="M228" s="100"/>
      <c r="N228" s="100"/>
      <c r="O228" s="100"/>
      <c r="P228" s="100"/>
      <c r="Q228" s="100"/>
      <c r="R228" s="100"/>
      <c r="S228" s="100"/>
    </row>
    <row r="229" spans="12:19" x14ac:dyDescent="0.25">
      <c r="L229" s="100"/>
      <c r="M229" s="100"/>
      <c r="N229" s="100"/>
      <c r="O229" s="100"/>
      <c r="P229" s="100"/>
      <c r="Q229" s="100"/>
      <c r="R229" s="100"/>
      <c r="S229" s="100"/>
    </row>
    <row r="230" spans="12:19" x14ac:dyDescent="0.25">
      <c r="L230" s="100"/>
      <c r="M230" s="100"/>
      <c r="N230" s="100"/>
      <c r="O230" s="100"/>
      <c r="P230" s="100"/>
      <c r="Q230" s="100"/>
      <c r="R230" s="100"/>
      <c r="S230" s="100"/>
    </row>
    <row r="231" spans="12:19" x14ac:dyDescent="0.25">
      <c r="L231" s="100"/>
      <c r="M231" s="100"/>
      <c r="N231" s="100"/>
      <c r="O231" s="100"/>
      <c r="P231" s="100"/>
      <c r="Q231" s="100"/>
      <c r="R231" s="100"/>
      <c r="S231" s="100"/>
    </row>
    <row r="232" spans="12:19" x14ac:dyDescent="0.25">
      <c r="L232" s="100"/>
      <c r="M232" s="100"/>
      <c r="N232" s="100"/>
      <c r="O232" s="100"/>
      <c r="P232" s="100"/>
      <c r="Q232" s="100"/>
      <c r="R232" s="100"/>
      <c r="S232" s="100"/>
    </row>
    <row r="233" spans="12:19" x14ac:dyDescent="0.25">
      <c r="L233" s="100"/>
      <c r="M233" s="100"/>
      <c r="N233" s="100"/>
      <c r="O233" s="100"/>
      <c r="P233" s="100"/>
      <c r="Q233" s="100"/>
      <c r="R233" s="100"/>
      <c r="S233" s="100"/>
    </row>
    <row r="234" spans="12:19" x14ac:dyDescent="0.25">
      <c r="L234" s="100"/>
      <c r="M234" s="100"/>
      <c r="N234" s="100"/>
      <c r="O234" s="100"/>
      <c r="P234" s="100"/>
      <c r="Q234" s="100"/>
      <c r="R234" s="100"/>
      <c r="S234" s="100"/>
    </row>
    <row r="235" spans="12:19" x14ac:dyDescent="0.25">
      <c r="L235" s="100"/>
      <c r="M235" s="100"/>
      <c r="N235" s="100"/>
      <c r="O235" s="100"/>
      <c r="P235" s="100"/>
      <c r="Q235" s="100"/>
      <c r="R235" s="100"/>
      <c r="S235" s="100"/>
    </row>
    <row r="236" spans="12:19" x14ac:dyDescent="0.25">
      <c r="L236" s="100"/>
      <c r="M236" s="100"/>
      <c r="N236" s="100"/>
      <c r="O236" s="100"/>
      <c r="P236" s="100"/>
      <c r="Q236" s="100"/>
      <c r="R236" s="100"/>
      <c r="S236" s="100"/>
    </row>
    <row r="237" spans="12:19" x14ac:dyDescent="0.25">
      <c r="L237" s="100"/>
      <c r="M237" s="100"/>
      <c r="N237" s="100"/>
      <c r="O237" s="100"/>
      <c r="P237" s="100"/>
      <c r="Q237" s="100"/>
      <c r="R237" s="100"/>
      <c r="S237" s="100"/>
    </row>
    <row r="238" spans="12:19" x14ac:dyDescent="0.25">
      <c r="L238" s="100"/>
      <c r="M238" s="100"/>
      <c r="N238" s="100"/>
      <c r="O238" s="100"/>
      <c r="P238" s="100"/>
      <c r="Q238" s="100"/>
      <c r="R238" s="100"/>
      <c r="S238" s="100"/>
    </row>
    <row r="239" spans="12:19" x14ac:dyDescent="0.25">
      <c r="L239" s="100"/>
      <c r="M239" s="100"/>
      <c r="N239" s="100"/>
      <c r="O239" s="100"/>
      <c r="P239" s="100"/>
      <c r="Q239" s="100"/>
      <c r="R239" s="100"/>
      <c r="S239" s="100"/>
    </row>
    <row r="240" spans="12:19" x14ac:dyDescent="0.25">
      <c r="L240" s="100"/>
      <c r="M240" s="100"/>
      <c r="N240" s="100"/>
      <c r="O240" s="100"/>
      <c r="P240" s="100"/>
      <c r="Q240" s="100"/>
      <c r="R240" s="100"/>
      <c r="S240" s="100"/>
    </row>
    <row r="241" spans="12:19" x14ac:dyDescent="0.25">
      <c r="L241" s="100"/>
      <c r="M241" s="100"/>
      <c r="N241" s="100"/>
      <c r="O241" s="100"/>
      <c r="P241" s="100"/>
      <c r="Q241" s="100"/>
      <c r="R241" s="100"/>
      <c r="S241" s="100"/>
    </row>
    <row r="242" spans="12:19" x14ac:dyDescent="0.25">
      <c r="L242" s="100"/>
      <c r="M242" s="100"/>
      <c r="N242" s="100"/>
      <c r="O242" s="100"/>
      <c r="P242" s="100"/>
      <c r="Q242" s="100"/>
      <c r="R242" s="100"/>
      <c r="S242" s="100"/>
    </row>
    <row r="243" spans="12:19" x14ac:dyDescent="0.25">
      <c r="L243" s="100"/>
      <c r="M243" s="100"/>
      <c r="N243" s="100"/>
      <c r="O243" s="100"/>
      <c r="P243" s="100"/>
      <c r="Q243" s="100"/>
      <c r="R243" s="100"/>
      <c r="S243" s="100"/>
    </row>
    <row r="244" spans="12:19" x14ac:dyDescent="0.25">
      <c r="L244" s="100"/>
      <c r="M244" s="100"/>
      <c r="N244" s="100"/>
      <c r="O244" s="100"/>
      <c r="P244" s="100"/>
      <c r="Q244" s="100"/>
      <c r="R244" s="100"/>
      <c r="S244" s="100"/>
    </row>
    <row r="245" spans="12:19" x14ac:dyDescent="0.25">
      <c r="L245" s="100"/>
      <c r="M245" s="100"/>
      <c r="N245" s="100"/>
      <c r="O245" s="100"/>
      <c r="P245" s="100"/>
      <c r="Q245" s="100"/>
      <c r="R245" s="100"/>
      <c r="S245" s="100"/>
    </row>
    <row r="246" spans="12:19" x14ac:dyDescent="0.25">
      <c r="L246" s="100"/>
      <c r="M246" s="100"/>
      <c r="N246" s="100"/>
      <c r="O246" s="100"/>
      <c r="P246" s="100"/>
      <c r="Q246" s="100"/>
      <c r="R246" s="100"/>
      <c r="S246" s="100"/>
    </row>
    <row r="247" spans="12:19" x14ac:dyDescent="0.25">
      <c r="L247" s="100"/>
      <c r="M247" s="100"/>
      <c r="N247" s="100"/>
      <c r="O247" s="100"/>
      <c r="P247" s="100"/>
      <c r="Q247" s="100"/>
      <c r="R247" s="100"/>
      <c r="S247" s="100"/>
    </row>
    <row r="248" spans="12:19" x14ac:dyDescent="0.25">
      <c r="L248" s="100"/>
      <c r="M248" s="100"/>
      <c r="N248" s="100"/>
      <c r="O248" s="100"/>
      <c r="P248" s="100"/>
      <c r="Q248" s="100"/>
      <c r="R248" s="100"/>
      <c r="S248" s="100"/>
    </row>
    <row r="249" spans="12:19" x14ac:dyDescent="0.25">
      <c r="L249" s="100"/>
      <c r="M249" s="100"/>
      <c r="N249" s="100"/>
      <c r="O249" s="100"/>
      <c r="P249" s="100"/>
      <c r="Q249" s="100"/>
      <c r="R249" s="100"/>
      <c r="S249" s="100"/>
    </row>
    <row r="250" spans="12:19" x14ac:dyDescent="0.25">
      <c r="L250" s="100"/>
      <c r="M250" s="100"/>
      <c r="N250" s="100"/>
      <c r="O250" s="100"/>
      <c r="P250" s="100"/>
      <c r="Q250" s="100"/>
      <c r="R250" s="100"/>
      <c r="S250" s="100"/>
    </row>
    <row r="251" spans="12:19" x14ac:dyDescent="0.25">
      <c r="L251" s="100"/>
      <c r="M251" s="100"/>
      <c r="N251" s="100"/>
      <c r="O251" s="100"/>
      <c r="P251" s="100"/>
      <c r="Q251" s="100"/>
      <c r="R251" s="100"/>
      <c r="S251" s="100"/>
    </row>
    <row r="252" spans="12:19" x14ac:dyDescent="0.25">
      <c r="L252" s="100"/>
      <c r="M252" s="100"/>
      <c r="N252" s="100"/>
      <c r="O252" s="100"/>
      <c r="P252" s="100"/>
      <c r="Q252" s="100"/>
      <c r="R252" s="100"/>
      <c r="S252" s="100"/>
    </row>
    <row r="253" spans="12:19" x14ac:dyDescent="0.25">
      <c r="L253" s="100"/>
      <c r="M253" s="100"/>
      <c r="N253" s="100"/>
      <c r="O253" s="100"/>
      <c r="P253" s="100"/>
      <c r="Q253" s="100"/>
      <c r="R253" s="100"/>
      <c r="S253" s="100"/>
    </row>
    <row r="254" spans="12:19" x14ac:dyDescent="0.25">
      <c r="L254" s="100"/>
      <c r="M254" s="100"/>
      <c r="N254" s="100"/>
      <c r="O254" s="100"/>
      <c r="P254" s="100"/>
      <c r="Q254" s="100"/>
      <c r="R254" s="100"/>
      <c r="S254" s="100"/>
    </row>
    <row r="255" spans="12:19" x14ac:dyDescent="0.25">
      <c r="L255" s="100"/>
      <c r="M255" s="100"/>
      <c r="N255" s="100"/>
      <c r="O255" s="100"/>
      <c r="P255" s="100"/>
      <c r="Q255" s="100"/>
      <c r="R255" s="100"/>
      <c r="S255" s="100"/>
    </row>
    <row r="256" spans="12:19" x14ac:dyDescent="0.25">
      <c r="L256" s="100"/>
      <c r="M256" s="100"/>
      <c r="N256" s="100"/>
      <c r="O256" s="100"/>
      <c r="P256" s="100"/>
      <c r="Q256" s="100"/>
      <c r="R256" s="100"/>
      <c r="S256" s="100"/>
    </row>
    <row r="257" spans="12:19" x14ac:dyDescent="0.25">
      <c r="L257" s="100"/>
      <c r="M257" s="100"/>
      <c r="N257" s="100"/>
      <c r="O257" s="100"/>
      <c r="P257" s="100"/>
      <c r="Q257" s="100"/>
      <c r="R257" s="100"/>
      <c r="S257" s="100"/>
    </row>
    <row r="258" spans="12:19" x14ac:dyDescent="0.25">
      <c r="L258" s="100"/>
      <c r="M258" s="100"/>
      <c r="N258" s="100"/>
      <c r="O258" s="100"/>
      <c r="P258" s="100"/>
      <c r="Q258" s="100"/>
      <c r="R258" s="100"/>
      <c r="S258" s="100"/>
    </row>
    <row r="259" spans="12:19" x14ac:dyDescent="0.25">
      <c r="L259" s="100"/>
      <c r="M259" s="100"/>
      <c r="N259" s="100"/>
      <c r="O259" s="100"/>
      <c r="P259" s="100"/>
      <c r="Q259" s="100"/>
      <c r="R259" s="100"/>
      <c r="S259" s="100"/>
    </row>
    <row r="260" spans="12:19" x14ac:dyDescent="0.25">
      <c r="L260" s="100"/>
      <c r="M260" s="100"/>
      <c r="N260" s="100"/>
      <c r="O260" s="100"/>
      <c r="P260" s="100"/>
      <c r="Q260" s="100"/>
      <c r="R260" s="100"/>
      <c r="S260" s="100"/>
    </row>
    <row r="261" spans="12:19" x14ac:dyDescent="0.25">
      <c r="L261" s="100"/>
      <c r="M261" s="100"/>
      <c r="N261" s="100"/>
      <c r="O261" s="100"/>
      <c r="P261" s="100"/>
      <c r="Q261" s="100"/>
      <c r="R261" s="100"/>
      <c r="S261" s="100"/>
    </row>
    <row r="262" spans="12:19" x14ac:dyDescent="0.25">
      <c r="L262" s="100"/>
      <c r="M262" s="100"/>
      <c r="N262" s="100"/>
      <c r="O262" s="100"/>
      <c r="P262" s="100"/>
      <c r="Q262" s="100"/>
      <c r="R262" s="100"/>
      <c r="S262" s="100"/>
    </row>
    <row r="263" spans="12:19" x14ac:dyDescent="0.25">
      <c r="L263" s="100"/>
      <c r="M263" s="100"/>
      <c r="N263" s="100"/>
      <c r="O263" s="100"/>
      <c r="P263" s="100"/>
      <c r="Q263" s="100"/>
      <c r="R263" s="100"/>
      <c r="S263" s="100"/>
    </row>
    <row r="264" spans="12:19" x14ac:dyDescent="0.25">
      <c r="L264" s="100"/>
      <c r="M264" s="100"/>
      <c r="N264" s="100"/>
      <c r="O264" s="100"/>
      <c r="P264" s="100"/>
      <c r="Q264" s="100"/>
      <c r="R264" s="100"/>
      <c r="S264" s="100"/>
    </row>
    <row r="265" spans="12:19" x14ac:dyDescent="0.25">
      <c r="L265" s="100"/>
      <c r="M265" s="100"/>
      <c r="N265" s="100"/>
      <c r="O265" s="100"/>
      <c r="P265" s="100"/>
      <c r="Q265" s="100"/>
      <c r="R265" s="100"/>
      <c r="S265" s="100"/>
    </row>
    <row r="266" spans="12:19" x14ac:dyDescent="0.25">
      <c r="L266" s="100"/>
      <c r="M266" s="100"/>
      <c r="N266" s="100"/>
      <c r="O266" s="100"/>
      <c r="P266" s="100"/>
      <c r="Q266" s="100"/>
      <c r="R266" s="100"/>
      <c r="S266" s="100"/>
    </row>
    <row r="267" spans="12:19" x14ac:dyDescent="0.25">
      <c r="L267" s="100"/>
      <c r="M267" s="100"/>
      <c r="N267" s="100"/>
      <c r="O267" s="100"/>
      <c r="P267" s="100"/>
      <c r="Q267" s="100"/>
      <c r="R267" s="100"/>
      <c r="S267" s="100"/>
    </row>
    <row r="268" spans="12:19" x14ac:dyDescent="0.25">
      <c r="L268" s="100"/>
      <c r="M268" s="100"/>
      <c r="N268" s="100"/>
      <c r="O268" s="100"/>
      <c r="P268" s="100"/>
      <c r="Q268" s="100"/>
      <c r="R268" s="100"/>
      <c r="S268" s="100"/>
    </row>
    <row r="269" spans="12:19" x14ac:dyDescent="0.25">
      <c r="L269" s="100"/>
      <c r="M269" s="100"/>
      <c r="N269" s="100"/>
      <c r="O269" s="100"/>
      <c r="P269" s="100"/>
      <c r="Q269" s="100"/>
      <c r="R269" s="100"/>
      <c r="S269" s="100"/>
    </row>
    <row r="270" spans="12:19" x14ac:dyDescent="0.25">
      <c r="L270" s="100"/>
      <c r="M270" s="100"/>
      <c r="N270" s="100"/>
      <c r="O270" s="100"/>
      <c r="P270" s="100"/>
      <c r="Q270" s="100"/>
      <c r="R270" s="100"/>
      <c r="S270" s="100"/>
    </row>
    <row r="271" spans="12:19" x14ac:dyDescent="0.25">
      <c r="L271" s="100"/>
      <c r="M271" s="100"/>
      <c r="N271" s="100"/>
      <c r="O271" s="100"/>
      <c r="P271" s="100"/>
      <c r="Q271" s="100"/>
      <c r="R271" s="100"/>
      <c r="S271" s="100"/>
    </row>
    <row r="272" spans="12:19" x14ac:dyDescent="0.25">
      <c r="L272" s="100"/>
      <c r="M272" s="100"/>
      <c r="N272" s="100"/>
      <c r="O272" s="100"/>
      <c r="P272" s="100"/>
      <c r="Q272" s="100"/>
      <c r="R272" s="100"/>
      <c r="S272" s="100"/>
    </row>
    <row r="273" spans="12:19" x14ac:dyDescent="0.25">
      <c r="L273" s="100"/>
      <c r="M273" s="100"/>
      <c r="N273" s="100"/>
      <c r="O273" s="100"/>
      <c r="P273" s="100"/>
      <c r="Q273" s="100"/>
      <c r="R273" s="100"/>
      <c r="S273" s="100"/>
    </row>
    <row r="274" spans="12:19" x14ac:dyDescent="0.25">
      <c r="L274" s="100"/>
      <c r="M274" s="100"/>
      <c r="N274" s="100"/>
      <c r="O274" s="100"/>
      <c r="P274" s="100"/>
      <c r="Q274" s="100"/>
      <c r="R274" s="100"/>
      <c r="S274" s="100"/>
    </row>
    <row r="275" spans="12:19" x14ac:dyDescent="0.25">
      <c r="L275" s="100"/>
      <c r="M275" s="100"/>
      <c r="N275" s="100"/>
      <c r="O275" s="100"/>
      <c r="P275" s="100"/>
      <c r="Q275" s="100"/>
      <c r="R275" s="100"/>
      <c r="S275" s="100"/>
    </row>
    <row r="276" spans="12:19" x14ac:dyDescent="0.25">
      <c r="L276" s="100"/>
      <c r="M276" s="100"/>
      <c r="N276" s="100"/>
      <c r="O276" s="100"/>
      <c r="P276" s="100"/>
      <c r="Q276" s="100"/>
      <c r="R276" s="100"/>
      <c r="S276" s="100"/>
    </row>
    <row r="277" spans="12:19" x14ac:dyDescent="0.25">
      <c r="L277" s="100"/>
      <c r="M277" s="100"/>
      <c r="N277" s="100"/>
      <c r="O277" s="100"/>
      <c r="P277" s="100"/>
      <c r="Q277" s="100"/>
      <c r="R277" s="100"/>
      <c r="S277" s="100"/>
    </row>
    <row r="278" spans="12:19" x14ac:dyDescent="0.25">
      <c r="L278" s="100"/>
      <c r="M278" s="100"/>
      <c r="N278" s="100"/>
      <c r="O278" s="100"/>
      <c r="P278" s="100"/>
      <c r="Q278" s="100"/>
      <c r="R278" s="100"/>
      <c r="S278" s="100"/>
    </row>
    <row r="279" spans="12:19" x14ac:dyDescent="0.25">
      <c r="L279" s="100"/>
      <c r="M279" s="100"/>
      <c r="N279" s="100"/>
      <c r="O279" s="100"/>
      <c r="P279" s="100"/>
      <c r="Q279" s="100"/>
      <c r="R279" s="100"/>
      <c r="S279" s="100"/>
    </row>
    <row r="280" spans="12:19" x14ac:dyDescent="0.25">
      <c r="L280" s="100"/>
      <c r="M280" s="100"/>
      <c r="N280" s="100"/>
      <c r="O280" s="100"/>
      <c r="P280" s="100"/>
      <c r="Q280" s="100"/>
      <c r="R280" s="100"/>
      <c r="S280" s="100"/>
    </row>
    <row r="281" spans="12:19" x14ac:dyDescent="0.25">
      <c r="L281" s="100"/>
      <c r="M281" s="100"/>
      <c r="N281" s="100"/>
      <c r="O281" s="100"/>
      <c r="P281" s="100"/>
      <c r="Q281" s="100"/>
      <c r="R281" s="100"/>
      <c r="S281" s="100"/>
    </row>
    <row r="282" spans="12:19" x14ac:dyDescent="0.25">
      <c r="L282" s="100"/>
      <c r="M282" s="100"/>
      <c r="N282" s="100"/>
      <c r="O282" s="100"/>
      <c r="P282" s="100"/>
      <c r="Q282" s="100"/>
      <c r="R282" s="100"/>
      <c r="S282" s="100"/>
    </row>
    <row r="283" spans="12:19" x14ac:dyDescent="0.25">
      <c r="L283" s="100"/>
      <c r="M283" s="100"/>
      <c r="N283" s="100"/>
      <c r="O283" s="100"/>
      <c r="P283" s="100"/>
      <c r="Q283" s="100"/>
      <c r="R283" s="100"/>
      <c r="S283" s="100"/>
    </row>
    <row r="284" spans="12:19" x14ac:dyDescent="0.25">
      <c r="L284" s="100"/>
      <c r="M284" s="100"/>
      <c r="N284" s="100"/>
      <c r="O284" s="100"/>
      <c r="P284" s="100"/>
      <c r="Q284" s="100"/>
      <c r="R284" s="100"/>
      <c r="S284" s="100"/>
    </row>
    <row r="285" spans="12:19" x14ac:dyDescent="0.25">
      <c r="L285" s="100"/>
      <c r="M285" s="100"/>
      <c r="N285" s="100"/>
      <c r="O285" s="100"/>
      <c r="P285" s="100"/>
      <c r="Q285" s="100"/>
      <c r="R285" s="100"/>
      <c r="S285" s="100"/>
    </row>
    <row r="286" spans="12:19" x14ac:dyDescent="0.25">
      <c r="L286" s="100"/>
      <c r="M286" s="100"/>
      <c r="N286" s="100"/>
      <c r="O286" s="100"/>
      <c r="P286" s="100"/>
      <c r="Q286" s="100"/>
      <c r="R286" s="100"/>
      <c r="S286" s="100"/>
    </row>
    <row r="287" spans="12:19" x14ac:dyDescent="0.25">
      <c r="L287" s="100"/>
      <c r="M287" s="100"/>
      <c r="N287" s="100"/>
      <c r="O287" s="100"/>
      <c r="P287" s="100"/>
      <c r="Q287" s="100"/>
      <c r="R287" s="100"/>
      <c r="S287" s="100"/>
    </row>
    <row r="288" spans="12:19" x14ac:dyDescent="0.25">
      <c r="L288" s="100"/>
      <c r="M288" s="100"/>
      <c r="N288" s="100"/>
      <c r="O288" s="100"/>
      <c r="P288" s="100"/>
      <c r="Q288" s="100"/>
      <c r="R288" s="100"/>
      <c r="S288" s="100"/>
    </row>
    <row r="289" spans="12:19" x14ac:dyDescent="0.25">
      <c r="L289" s="100"/>
      <c r="M289" s="100"/>
      <c r="N289" s="100"/>
      <c r="O289" s="100"/>
      <c r="P289" s="100"/>
      <c r="Q289" s="100"/>
      <c r="R289" s="100"/>
      <c r="S289" s="100"/>
    </row>
    <row r="290" spans="12:19" x14ac:dyDescent="0.25">
      <c r="L290" s="100"/>
      <c r="M290" s="100"/>
      <c r="N290" s="100"/>
      <c r="O290" s="100"/>
      <c r="P290" s="100"/>
      <c r="Q290" s="100"/>
      <c r="R290" s="100"/>
      <c r="S290" s="100"/>
    </row>
    <row r="291" spans="12:19" x14ac:dyDescent="0.25">
      <c r="L291" s="100"/>
      <c r="M291" s="100"/>
      <c r="N291" s="100"/>
      <c r="O291" s="100"/>
      <c r="P291" s="100"/>
      <c r="Q291" s="100"/>
      <c r="R291" s="100"/>
      <c r="S291" s="100"/>
    </row>
    <row r="292" spans="12:19" x14ac:dyDescent="0.25">
      <c r="L292" s="100"/>
      <c r="M292" s="100"/>
      <c r="N292" s="100"/>
      <c r="O292" s="100"/>
      <c r="P292" s="100"/>
      <c r="Q292" s="100"/>
      <c r="R292" s="100"/>
      <c r="S292" s="100"/>
    </row>
    <row r="293" spans="12:19" x14ac:dyDescent="0.25">
      <c r="L293" s="100"/>
      <c r="M293" s="100"/>
      <c r="N293" s="100"/>
      <c r="O293" s="100"/>
      <c r="P293" s="100"/>
      <c r="Q293" s="100"/>
      <c r="R293" s="100"/>
      <c r="S293" s="100"/>
    </row>
    <row r="294" spans="12:19" x14ac:dyDescent="0.25">
      <c r="L294" s="100"/>
      <c r="M294" s="100"/>
      <c r="N294" s="100"/>
      <c r="O294" s="100"/>
      <c r="P294" s="100"/>
      <c r="Q294" s="100"/>
      <c r="R294" s="100"/>
      <c r="S294" s="100"/>
    </row>
    <row r="295" spans="12:19" x14ac:dyDescent="0.25">
      <c r="L295" s="100"/>
      <c r="M295" s="100"/>
      <c r="N295" s="100"/>
      <c r="O295" s="100"/>
      <c r="P295" s="100"/>
      <c r="Q295" s="100"/>
      <c r="R295" s="100"/>
      <c r="S295" s="100"/>
    </row>
    <row r="296" spans="12:19" x14ac:dyDescent="0.25">
      <c r="L296" s="100"/>
      <c r="M296" s="100"/>
      <c r="N296" s="100"/>
      <c r="O296" s="100"/>
      <c r="P296" s="100"/>
      <c r="Q296" s="100"/>
      <c r="R296" s="100"/>
      <c r="S296" s="100"/>
    </row>
    <row r="297" spans="12:19" x14ac:dyDescent="0.25">
      <c r="L297" s="100"/>
      <c r="M297" s="100"/>
      <c r="N297" s="100"/>
      <c r="O297" s="100"/>
      <c r="P297" s="100"/>
      <c r="Q297" s="100"/>
      <c r="R297" s="100"/>
      <c r="S297" s="100"/>
    </row>
    <row r="298" spans="12:19" x14ac:dyDescent="0.25">
      <c r="L298" s="100"/>
      <c r="M298" s="100"/>
      <c r="N298" s="100"/>
      <c r="O298" s="100"/>
      <c r="P298" s="100"/>
      <c r="Q298" s="100"/>
      <c r="R298" s="100"/>
      <c r="S298" s="100"/>
    </row>
    <row r="299" spans="12:19" x14ac:dyDescent="0.25">
      <c r="L299" s="100"/>
      <c r="M299" s="100"/>
      <c r="N299" s="100"/>
      <c r="O299" s="100"/>
      <c r="P299" s="100"/>
      <c r="Q299" s="100"/>
      <c r="R299" s="100"/>
      <c r="S299" s="100"/>
    </row>
    <row r="300" spans="12:19" x14ac:dyDescent="0.25">
      <c r="L300" s="100"/>
      <c r="M300" s="100"/>
      <c r="N300" s="100"/>
      <c r="O300" s="100"/>
      <c r="P300" s="100"/>
      <c r="Q300" s="100"/>
      <c r="R300" s="100"/>
      <c r="S300" s="100"/>
    </row>
    <row r="301" spans="12:19" x14ac:dyDescent="0.25">
      <c r="L301" s="100"/>
      <c r="M301" s="100"/>
      <c r="N301" s="100"/>
      <c r="O301" s="100"/>
      <c r="P301" s="100"/>
      <c r="Q301" s="100"/>
      <c r="R301" s="100"/>
      <c r="S301" s="100"/>
    </row>
    <row r="302" spans="12:19" x14ac:dyDescent="0.25">
      <c r="L302" s="100"/>
      <c r="M302" s="100"/>
      <c r="N302" s="100"/>
      <c r="O302" s="100"/>
      <c r="P302" s="100"/>
      <c r="Q302" s="100"/>
      <c r="R302" s="100"/>
      <c r="S302" s="100"/>
    </row>
    <row r="303" spans="12:19" x14ac:dyDescent="0.25">
      <c r="L303" s="100"/>
      <c r="M303" s="100"/>
      <c r="N303" s="100"/>
      <c r="O303" s="100"/>
      <c r="P303" s="100"/>
      <c r="Q303" s="100"/>
      <c r="R303" s="100"/>
      <c r="S303" s="100"/>
    </row>
    <row r="304" spans="12:19" x14ac:dyDescent="0.25">
      <c r="L304" s="100"/>
      <c r="M304" s="100"/>
      <c r="N304" s="100"/>
      <c r="O304" s="100"/>
      <c r="P304" s="100"/>
      <c r="Q304" s="100"/>
      <c r="R304" s="100"/>
      <c r="S304" s="100"/>
    </row>
    <row r="305" spans="12:19" x14ac:dyDescent="0.25">
      <c r="L305" s="100"/>
      <c r="M305" s="100"/>
      <c r="N305" s="100"/>
      <c r="O305" s="100"/>
      <c r="P305" s="100"/>
      <c r="Q305" s="100"/>
      <c r="R305" s="100"/>
      <c r="S305" s="100"/>
    </row>
    <row r="306" spans="12:19" x14ac:dyDescent="0.25">
      <c r="L306" s="100"/>
      <c r="M306" s="100"/>
      <c r="N306" s="100"/>
      <c r="O306" s="100"/>
      <c r="P306" s="100"/>
      <c r="Q306" s="100"/>
      <c r="R306" s="100"/>
      <c r="S306" s="100"/>
    </row>
    <row r="307" spans="12:19" x14ac:dyDescent="0.25">
      <c r="L307" s="100"/>
      <c r="M307" s="100"/>
      <c r="N307" s="100"/>
      <c r="O307" s="100"/>
      <c r="P307" s="100"/>
      <c r="Q307" s="100"/>
      <c r="R307" s="100"/>
      <c r="S307" s="100"/>
    </row>
    <row r="308" spans="12:19" x14ac:dyDescent="0.25">
      <c r="L308" s="100"/>
      <c r="M308" s="100"/>
      <c r="N308" s="100"/>
      <c r="O308" s="100"/>
      <c r="P308" s="100"/>
      <c r="Q308" s="100"/>
      <c r="R308" s="100"/>
      <c r="S308" s="100"/>
    </row>
    <row r="309" spans="12:19" x14ac:dyDescent="0.25">
      <c r="L309" s="100"/>
      <c r="M309" s="100"/>
      <c r="N309" s="100"/>
      <c r="O309" s="100"/>
      <c r="P309" s="100"/>
      <c r="Q309" s="100"/>
      <c r="R309" s="100"/>
      <c r="S309" s="100"/>
    </row>
    <row r="310" spans="12:19" x14ac:dyDescent="0.25">
      <c r="L310" s="100"/>
      <c r="M310" s="100"/>
      <c r="N310" s="100"/>
      <c r="O310" s="100"/>
      <c r="P310" s="100"/>
      <c r="Q310" s="100"/>
      <c r="R310" s="100"/>
      <c r="S310" s="100"/>
    </row>
    <row r="311" spans="12:19" x14ac:dyDescent="0.25">
      <c r="L311" s="100"/>
      <c r="M311" s="100"/>
      <c r="N311" s="100"/>
      <c r="O311" s="100"/>
      <c r="P311" s="100"/>
      <c r="Q311" s="100"/>
      <c r="R311" s="100"/>
      <c r="S311" s="100"/>
    </row>
    <row r="312" spans="12:19" x14ac:dyDescent="0.25">
      <c r="L312" s="100"/>
      <c r="M312" s="100"/>
      <c r="N312" s="100"/>
      <c r="O312" s="100"/>
      <c r="P312" s="100"/>
      <c r="Q312" s="100"/>
      <c r="R312" s="100"/>
      <c r="S312" s="100"/>
    </row>
    <row r="313" spans="12:19" x14ac:dyDescent="0.25">
      <c r="L313" s="100"/>
      <c r="M313" s="100"/>
      <c r="N313" s="100"/>
      <c r="O313" s="100"/>
      <c r="P313" s="100"/>
      <c r="Q313" s="100"/>
      <c r="R313" s="100"/>
      <c r="S313" s="100"/>
    </row>
    <row r="314" spans="12:19" x14ac:dyDescent="0.25">
      <c r="L314" s="100"/>
      <c r="M314" s="100"/>
      <c r="N314" s="100"/>
      <c r="O314" s="100"/>
      <c r="P314" s="100"/>
      <c r="Q314" s="100"/>
      <c r="R314" s="100"/>
      <c r="S314" s="100"/>
    </row>
    <row r="315" spans="12:19" x14ac:dyDescent="0.25">
      <c r="L315" s="100"/>
      <c r="M315" s="100"/>
      <c r="N315" s="100"/>
      <c r="O315" s="100"/>
      <c r="P315" s="100"/>
      <c r="Q315" s="100"/>
      <c r="R315" s="100"/>
      <c r="S315" s="100"/>
    </row>
    <row r="316" spans="12:19" x14ac:dyDescent="0.25">
      <c r="L316" s="100"/>
      <c r="M316" s="100"/>
      <c r="N316" s="100"/>
      <c r="O316" s="100"/>
      <c r="P316" s="100"/>
      <c r="Q316" s="100"/>
      <c r="R316" s="100"/>
      <c r="S316" s="100"/>
    </row>
    <row r="317" spans="12:19" x14ac:dyDescent="0.25">
      <c r="L317" s="100"/>
      <c r="M317" s="100"/>
      <c r="N317" s="100"/>
      <c r="O317" s="100"/>
      <c r="P317" s="100"/>
      <c r="Q317" s="100"/>
      <c r="R317" s="100"/>
      <c r="S317" s="100"/>
    </row>
    <row r="318" spans="12:19" x14ac:dyDescent="0.25">
      <c r="L318" s="100"/>
      <c r="M318" s="100"/>
      <c r="N318" s="100"/>
      <c r="O318" s="100"/>
      <c r="P318" s="100"/>
      <c r="Q318" s="100"/>
      <c r="R318" s="100"/>
      <c r="S318" s="100"/>
    </row>
    <row r="319" spans="12:19" x14ac:dyDescent="0.25">
      <c r="L319" s="100"/>
      <c r="M319" s="100"/>
      <c r="N319" s="100"/>
      <c r="O319" s="100"/>
      <c r="P319" s="100"/>
      <c r="Q319" s="100"/>
      <c r="R319" s="100"/>
      <c r="S319" s="100"/>
    </row>
    <row r="320" spans="12:19" x14ac:dyDescent="0.25">
      <c r="L320" s="100"/>
      <c r="M320" s="100"/>
      <c r="N320" s="100"/>
      <c r="O320" s="100"/>
      <c r="P320" s="100"/>
      <c r="Q320" s="100"/>
      <c r="R320" s="100"/>
      <c r="S320" s="100"/>
    </row>
    <row r="321" spans="12:19" x14ac:dyDescent="0.25">
      <c r="L321" s="100"/>
      <c r="M321" s="100"/>
      <c r="N321" s="100"/>
      <c r="O321" s="100"/>
      <c r="P321" s="100"/>
      <c r="Q321" s="100"/>
      <c r="R321" s="100"/>
      <c r="S321" s="100"/>
    </row>
    <row r="322" spans="12:19" x14ac:dyDescent="0.25">
      <c r="L322" s="100"/>
      <c r="M322" s="100"/>
      <c r="N322" s="100"/>
      <c r="O322" s="100"/>
      <c r="P322" s="100"/>
      <c r="Q322" s="100"/>
      <c r="R322" s="100"/>
      <c r="S322" s="100"/>
    </row>
    <row r="323" spans="12:19" x14ac:dyDescent="0.25">
      <c r="L323" s="100"/>
      <c r="M323" s="100"/>
      <c r="N323" s="100"/>
      <c r="O323" s="100"/>
      <c r="P323" s="100"/>
      <c r="Q323" s="100"/>
      <c r="R323" s="100"/>
      <c r="S323" s="100"/>
    </row>
    <row r="324" spans="12:19" x14ac:dyDescent="0.25">
      <c r="L324" s="100"/>
      <c r="M324" s="100"/>
      <c r="N324" s="100"/>
      <c r="O324" s="100"/>
      <c r="P324" s="100"/>
      <c r="Q324" s="100"/>
      <c r="R324" s="100"/>
      <c r="S324" s="100"/>
    </row>
    <row r="325" spans="12:19" x14ac:dyDescent="0.25">
      <c r="L325" s="100"/>
      <c r="M325" s="100"/>
      <c r="N325" s="100"/>
      <c r="O325" s="100"/>
      <c r="P325" s="100"/>
      <c r="Q325" s="100"/>
      <c r="R325" s="100"/>
      <c r="S325" s="100"/>
    </row>
    <row r="326" spans="12:19" x14ac:dyDescent="0.25">
      <c r="L326" s="100"/>
      <c r="M326" s="100"/>
      <c r="N326" s="100"/>
      <c r="O326" s="100"/>
      <c r="P326" s="100"/>
      <c r="Q326" s="100"/>
      <c r="R326" s="100"/>
      <c r="S326" s="100"/>
    </row>
    <row r="327" spans="12:19" x14ac:dyDescent="0.25">
      <c r="L327" s="100"/>
      <c r="M327" s="100"/>
      <c r="N327" s="100"/>
      <c r="O327" s="100"/>
      <c r="P327" s="100"/>
      <c r="Q327" s="100"/>
      <c r="R327" s="100"/>
      <c r="S327" s="100"/>
    </row>
    <row r="328" spans="12:19" x14ac:dyDescent="0.25">
      <c r="L328" s="100"/>
      <c r="M328" s="100"/>
      <c r="N328" s="100"/>
      <c r="O328" s="100"/>
      <c r="P328" s="100"/>
      <c r="Q328" s="100"/>
      <c r="R328" s="100"/>
      <c r="S328" s="100"/>
    </row>
    <row r="329" spans="12:19" x14ac:dyDescent="0.25">
      <c r="L329" s="100"/>
      <c r="M329" s="100"/>
      <c r="N329" s="100"/>
      <c r="O329" s="100"/>
      <c r="P329" s="100"/>
      <c r="Q329" s="100"/>
      <c r="R329" s="100"/>
      <c r="S329" s="100"/>
    </row>
    <row r="330" spans="12:19" x14ac:dyDescent="0.25">
      <c r="L330" s="100"/>
      <c r="M330" s="100"/>
      <c r="N330" s="100"/>
      <c r="O330" s="100"/>
      <c r="P330" s="100"/>
      <c r="Q330" s="100"/>
      <c r="R330" s="100"/>
      <c r="S330" s="100"/>
    </row>
    <row r="331" spans="12:19" x14ac:dyDescent="0.25">
      <c r="L331" s="100"/>
      <c r="M331" s="100"/>
      <c r="N331" s="100"/>
      <c r="O331" s="100"/>
      <c r="P331" s="100"/>
      <c r="Q331" s="100"/>
      <c r="R331" s="100"/>
      <c r="S331" s="100"/>
    </row>
    <row r="332" spans="12:19" x14ac:dyDescent="0.25">
      <c r="L332" s="100"/>
      <c r="M332" s="100"/>
      <c r="N332" s="100"/>
      <c r="O332" s="100"/>
      <c r="P332" s="100"/>
      <c r="Q332" s="100"/>
      <c r="R332" s="100"/>
      <c r="S332" s="100"/>
    </row>
    <row r="333" spans="12:19" x14ac:dyDescent="0.25">
      <c r="L333" s="100"/>
      <c r="M333" s="100"/>
      <c r="N333" s="100"/>
      <c r="O333" s="100"/>
      <c r="P333" s="100"/>
      <c r="Q333" s="100"/>
      <c r="R333" s="100"/>
      <c r="S333" s="100"/>
    </row>
    <row r="334" spans="12:19" x14ac:dyDescent="0.25">
      <c r="L334" s="100"/>
      <c r="M334" s="100"/>
      <c r="N334" s="100"/>
      <c r="O334" s="100"/>
      <c r="P334" s="100"/>
      <c r="Q334" s="100"/>
      <c r="R334" s="100"/>
      <c r="S334" s="100"/>
    </row>
    <row r="335" spans="12:19" x14ac:dyDescent="0.25">
      <c r="L335" s="100"/>
      <c r="M335" s="100"/>
      <c r="N335" s="100"/>
      <c r="O335" s="100"/>
      <c r="P335" s="100"/>
      <c r="Q335" s="100"/>
      <c r="R335" s="100"/>
      <c r="S335" s="100"/>
    </row>
    <row r="336" spans="12:19" x14ac:dyDescent="0.25">
      <c r="L336" s="100"/>
      <c r="M336" s="100"/>
      <c r="N336" s="100"/>
      <c r="O336" s="100"/>
      <c r="P336" s="100"/>
      <c r="Q336" s="100"/>
      <c r="R336" s="100"/>
      <c r="S336" s="100"/>
    </row>
    <row r="337" spans="12:19" x14ac:dyDescent="0.25">
      <c r="L337" s="100"/>
      <c r="M337" s="100"/>
      <c r="N337" s="100"/>
      <c r="O337" s="100"/>
      <c r="P337" s="100"/>
      <c r="Q337" s="100"/>
      <c r="R337" s="100"/>
      <c r="S337" s="100"/>
    </row>
    <row r="338" spans="12:19" x14ac:dyDescent="0.25">
      <c r="L338" s="100"/>
      <c r="M338" s="100"/>
      <c r="N338" s="100"/>
      <c r="O338" s="100"/>
      <c r="P338" s="100"/>
      <c r="Q338" s="100"/>
      <c r="R338" s="100"/>
      <c r="S338" s="100"/>
    </row>
    <row r="339" spans="12:19" x14ac:dyDescent="0.25">
      <c r="L339" s="100"/>
      <c r="M339" s="100"/>
      <c r="N339" s="100"/>
      <c r="O339" s="100"/>
      <c r="P339" s="100"/>
      <c r="Q339" s="100"/>
      <c r="R339" s="100"/>
      <c r="S339" s="100"/>
    </row>
    <row r="340" spans="12:19" x14ac:dyDescent="0.25">
      <c r="L340" s="100"/>
      <c r="M340" s="100"/>
      <c r="N340" s="100"/>
      <c r="O340" s="100"/>
      <c r="P340" s="100"/>
      <c r="Q340" s="100"/>
      <c r="R340" s="100"/>
      <c r="S340" s="100"/>
    </row>
    <row r="341" spans="12:19" x14ac:dyDescent="0.25">
      <c r="L341" s="100"/>
      <c r="M341" s="100"/>
      <c r="N341" s="100"/>
      <c r="O341" s="100"/>
      <c r="P341" s="100"/>
      <c r="Q341" s="100"/>
      <c r="R341" s="100"/>
      <c r="S341" s="100"/>
    </row>
    <row r="342" spans="12:19" x14ac:dyDescent="0.25">
      <c r="L342" s="100"/>
      <c r="M342" s="100"/>
      <c r="N342" s="100"/>
      <c r="O342" s="100"/>
      <c r="P342" s="100"/>
      <c r="Q342" s="100"/>
      <c r="R342" s="100"/>
      <c r="S342" s="100"/>
    </row>
    <row r="343" spans="12:19" x14ac:dyDescent="0.25">
      <c r="L343" s="100"/>
      <c r="M343" s="100"/>
      <c r="N343" s="100"/>
      <c r="O343" s="100"/>
      <c r="P343" s="100"/>
      <c r="Q343" s="100"/>
      <c r="R343" s="100"/>
      <c r="S343" s="100"/>
    </row>
    <row r="344" spans="12:19" x14ac:dyDescent="0.25">
      <c r="L344" s="100"/>
      <c r="M344" s="100"/>
      <c r="N344" s="100"/>
      <c r="O344" s="100"/>
      <c r="P344" s="100"/>
      <c r="Q344" s="100"/>
      <c r="R344" s="100"/>
      <c r="S344" s="100"/>
    </row>
    <row r="345" spans="12:19" x14ac:dyDescent="0.25">
      <c r="L345" s="100"/>
      <c r="M345" s="100"/>
      <c r="N345" s="100"/>
      <c r="O345" s="100"/>
      <c r="P345" s="100"/>
      <c r="Q345" s="100"/>
      <c r="R345" s="100"/>
      <c r="S345" s="100"/>
    </row>
    <row r="346" spans="12:19" x14ac:dyDescent="0.25">
      <c r="L346" s="100"/>
      <c r="M346" s="100"/>
      <c r="N346" s="100"/>
      <c r="O346" s="100"/>
      <c r="P346" s="100"/>
      <c r="Q346" s="100"/>
      <c r="R346" s="100"/>
      <c r="S346" s="100"/>
    </row>
    <row r="347" spans="12:19" x14ac:dyDescent="0.25">
      <c r="L347" s="100"/>
      <c r="M347" s="100"/>
      <c r="N347" s="100"/>
      <c r="O347" s="100"/>
      <c r="P347" s="100"/>
      <c r="Q347" s="100"/>
      <c r="R347" s="100"/>
      <c r="S347" s="100"/>
    </row>
    <row r="348" spans="12:19" x14ac:dyDescent="0.25">
      <c r="L348" s="100"/>
      <c r="M348" s="100"/>
      <c r="N348" s="100"/>
      <c r="O348" s="100"/>
      <c r="P348" s="100"/>
      <c r="Q348" s="100"/>
      <c r="R348" s="100"/>
      <c r="S348" s="100"/>
    </row>
    <row r="349" spans="12:19" x14ac:dyDescent="0.25">
      <c r="L349" s="100"/>
      <c r="M349" s="100"/>
      <c r="N349" s="100"/>
      <c r="O349" s="100"/>
      <c r="P349" s="100"/>
      <c r="Q349" s="100"/>
      <c r="R349" s="100"/>
      <c r="S349" s="100"/>
    </row>
    <row r="350" spans="12:19" x14ac:dyDescent="0.25">
      <c r="L350" s="100"/>
      <c r="M350" s="100"/>
      <c r="N350" s="100"/>
      <c r="O350" s="100"/>
      <c r="P350" s="100"/>
      <c r="Q350" s="100"/>
      <c r="R350" s="100"/>
      <c r="S350" s="100"/>
    </row>
    <row r="351" spans="12:19" x14ac:dyDescent="0.25">
      <c r="L351" s="100"/>
      <c r="M351" s="100"/>
      <c r="N351" s="100"/>
      <c r="O351" s="100"/>
      <c r="P351" s="100"/>
      <c r="Q351" s="100"/>
      <c r="R351" s="100"/>
      <c r="S351" s="100"/>
    </row>
    <row r="352" spans="12:19" x14ac:dyDescent="0.25">
      <c r="L352" s="100"/>
      <c r="M352" s="100"/>
      <c r="N352" s="100"/>
      <c r="O352" s="100"/>
      <c r="P352" s="100"/>
      <c r="Q352" s="100"/>
      <c r="R352" s="100"/>
      <c r="S352" s="100"/>
    </row>
    <row r="353" spans="12:19" x14ac:dyDescent="0.25">
      <c r="L353" s="100"/>
      <c r="M353" s="100"/>
      <c r="N353" s="100"/>
      <c r="O353" s="100"/>
      <c r="P353" s="100"/>
      <c r="Q353" s="100"/>
      <c r="R353" s="100"/>
      <c r="S353" s="100"/>
    </row>
    <row r="354" spans="12:19" x14ac:dyDescent="0.25">
      <c r="L354" s="100"/>
      <c r="M354" s="100"/>
      <c r="N354" s="100"/>
      <c r="O354" s="100"/>
      <c r="P354" s="100"/>
      <c r="Q354" s="100"/>
      <c r="R354" s="100"/>
      <c r="S354" s="100"/>
    </row>
    <row r="355" spans="12:19" x14ac:dyDescent="0.25">
      <c r="L355" s="100"/>
      <c r="M355" s="100"/>
      <c r="N355" s="100"/>
      <c r="O355" s="100"/>
      <c r="P355" s="100"/>
      <c r="Q355" s="100"/>
      <c r="R355" s="100"/>
      <c r="S355" s="100"/>
    </row>
    <row r="356" spans="12:19" x14ac:dyDescent="0.25">
      <c r="L356" s="100"/>
      <c r="M356" s="100"/>
      <c r="N356" s="100"/>
      <c r="O356" s="100"/>
      <c r="P356" s="100"/>
      <c r="Q356" s="100"/>
      <c r="R356" s="100"/>
      <c r="S356" s="100"/>
    </row>
    <row r="357" spans="12:19" x14ac:dyDescent="0.25">
      <c r="L357" s="100"/>
      <c r="M357" s="100"/>
      <c r="N357" s="100"/>
      <c r="O357" s="100"/>
      <c r="P357" s="100"/>
      <c r="Q357" s="100"/>
      <c r="R357" s="100"/>
      <c r="S357" s="100"/>
    </row>
    <row r="358" spans="12:19" x14ac:dyDescent="0.25">
      <c r="L358" s="100"/>
      <c r="M358" s="100"/>
      <c r="N358" s="100"/>
      <c r="O358" s="100"/>
      <c r="P358" s="100"/>
      <c r="Q358" s="100"/>
      <c r="R358" s="100"/>
      <c r="S358" s="100"/>
    </row>
    <row r="359" spans="12:19" x14ac:dyDescent="0.25">
      <c r="L359" s="100"/>
      <c r="M359" s="100"/>
      <c r="N359" s="100"/>
      <c r="O359" s="100"/>
      <c r="P359" s="100"/>
      <c r="Q359" s="100"/>
      <c r="R359" s="100"/>
      <c r="S359" s="100"/>
    </row>
    <row r="360" spans="12:19" x14ac:dyDescent="0.25">
      <c r="L360" s="100"/>
      <c r="M360" s="100"/>
      <c r="N360" s="100"/>
      <c r="O360" s="100"/>
      <c r="P360" s="100"/>
      <c r="Q360" s="100"/>
      <c r="R360" s="100"/>
      <c r="S360" s="100"/>
    </row>
    <row r="361" spans="12:19" x14ac:dyDescent="0.25">
      <c r="L361" s="100"/>
      <c r="M361" s="100"/>
      <c r="N361" s="100"/>
      <c r="O361" s="100"/>
      <c r="P361" s="100"/>
      <c r="Q361" s="100"/>
      <c r="R361" s="100"/>
      <c r="S361" s="100"/>
    </row>
    <row r="362" spans="12:19" x14ac:dyDescent="0.25">
      <c r="L362" s="100"/>
      <c r="M362" s="100"/>
      <c r="N362" s="100"/>
      <c r="O362" s="100"/>
      <c r="P362" s="100"/>
      <c r="Q362" s="100"/>
      <c r="R362" s="100"/>
      <c r="S362" s="100"/>
    </row>
    <row r="363" spans="12:19" x14ac:dyDescent="0.25">
      <c r="L363" s="100"/>
      <c r="M363" s="100"/>
      <c r="N363" s="100"/>
      <c r="O363" s="100"/>
      <c r="P363" s="100"/>
      <c r="Q363" s="100"/>
      <c r="R363" s="100"/>
      <c r="S363" s="100"/>
    </row>
    <row r="364" spans="12:19" x14ac:dyDescent="0.25">
      <c r="L364" s="100"/>
      <c r="M364" s="100"/>
      <c r="N364" s="100"/>
      <c r="O364" s="100"/>
      <c r="P364" s="100"/>
      <c r="Q364" s="100"/>
      <c r="R364" s="100"/>
      <c r="S364" s="100"/>
    </row>
    <row r="365" spans="12:19" x14ac:dyDescent="0.25">
      <c r="L365" s="100"/>
      <c r="M365" s="100"/>
      <c r="N365" s="100"/>
      <c r="O365" s="100"/>
      <c r="P365" s="100"/>
      <c r="Q365" s="100"/>
      <c r="R365" s="100"/>
      <c r="S365" s="100"/>
    </row>
    <row r="366" spans="12:19" x14ac:dyDescent="0.25">
      <c r="L366" s="100"/>
      <c r="M366" s="100"/>
      <c r="N366" s="100"/>
      <c r="O366" s="100"/>
      <c r="P366" s="100"/>
      <c r="Q366" s="100"/>
      <c r="R366" s="100"/>
      <c r="S366" s="100"/>
    </row>
    <row r="367" spans="12:19" x14ac:dyDescent="0.25">
      <c r="L367" s="100"/>
      <c r="M367" s="100"/>
      <c r="N367" s="100"/>
      <c r="O367" s="100"/>
      <c r="P367" s="100"/>
      <c r="Q367" s="100"/>
      <c r="R367" s="100"/>
      <c r="S367" s="100"/>
    </row>
    <row r="368" spans="12:19" x14ac:dyDescent="0.25">
      <c r="L368" s="100"/>
      <c r="M368" s="100"/>
      <c r="N368" s="100"/>
      <c r="O368" s="100"/>
      <c r="P368" s="100"/>
      <c r="Q368" s="100"/>
      <c r="R368" s="100"/>
      <c r="S368" s="100"/>
    </row>
    <row r="369" spans="12:19" x14ac:dyDescent="0.25">
      <c r="L369" s="100"/>
      <c r="M369" s="100"/>
      <c r="N369" s="100"/>
      <c r="O369" s="100"/>
      <c r="P369" s="100"/>
      <c r="Q369" s="100"/>
      <c r="R369" s="100"/>
      <c r="S369" s="100"/>
    </row>
    <row r="370" spans="12:19" x14ac:dyDescent="0.25">
      <c r="L370" s="100"/>
      <c r="M370" s="100"/>
      <c r="N370" s="100"/>
      <c r="O370" s="100"/>
      <c r="P370" s="100"/>
      <c r="Q370" s="100"/>
      <c r="R370" s="100"/>
      <c r="S370" s="100"/>
    </row>
    <row r="371" spans="12:19" x14ac:dyDescent="0.25">
      <c r="L371" s="100"/>
      <c r="M371" s="100"/>
      <c r="N371" s="100"/>
      <c r="O371" s="100"/>
      <c r="P371" s="100"/>
      <c r="Q371" s="100"/>
      <c r="R371" s="100"/>
      <c r="S371" s="100"/>
    </row>
    <row r="372" spans="12:19" x14ac:dyDescent="0.25">
      <c r="L372" s="100"/>
      <c r="M372" s="100"/>
      <c r="N372" s="100"/>
      <c r="O372" s="100"/>
      <c r="P372" s="100"/>
      <c r="Q372" s="100"/>
      <c r="R372" s="100"/>
      <c r="S372" s="100"/>
    </row>
    <row r="373" spans="12:19" x14ac:dyDescent="0.25">
      <c r="L373" s="100"/>
      <c r="M373" s="100"/>
      <c r="N373" s="100"/>
      <c r="O373" s="100"/>
      <c r="P373" s="100"/>
      <c r="Q373" s="100"/>
      <c r="R373" s="100"/>
      <c r="S373" s="100"/>
    </row>
    <row r="374" spans="12:19" x14ac:dyDescent="0.25">
      <c r="L374" s="100"/>
      <c r="M374" s="100"/>
      <c r="N374" s="100"/>
      <c r="O374" s="100"/>
      <c r="P374" s="100"/>
      <c r="Q374" s="100"/>
      <c r="R374" s="100"/>
      <c r="S374" s="100"/>
    </row>
    <row r="375" spans="12:19" x14ac:dyDescent="0.25">
      <c r="L375" s="100"/>
      <c r="M375" s="100"/>
      <c r="N375" s="100"/>
      <c r="O375" s="100"/>
      <c r="P375" s="100"/>
      <c r="Q375" s="100"/>
      <c r="R375" s="100"/>
      <c r="S375" s="100"/>
    </row>
    <row r="376" spans="12:19" x14ac:dyDescent="0.25">
      <c r="L376" s="100"/>
      <c r="M376" s="100"/>
      <c r="N376" s="100"/>
      <c r="O376" s="100"/>
      <c r="P376" s="100"/>
      <c r="Q376" s="100"/>
      <c r="R376" s="100"/>
      <c r="S376" s="100"/>
    </row>
    <row r="377" spans="12:19" x14ac:dyDescent="0.25">
      <c r="L377" s="100"/>
      <c r="M377" s="100"/>
      <c r="N377" s="100"/>
      <c r="O377" s="100"/>
      <c r="P377" s="100"/>
      <c r="Q377" s="100"/>
      <c r="R377" s="100"/>
      <c r="S377" s="100"/>
    </row>
    <row r="378" spans="12:19" x14ac:dyDescent="0.25">
      <c r="L378" s="100"/>
      <c r="M378" s="100"/>
      <c r="N378" s="100"/>
      <c r="O378" s="100"/>
      <c r="P378" s="100"/>
      <c r="Q378" s="100"/>
      <c r="R378" s="100"/>
      <c r="S378" s="100"/>
    </row>
    <row r="379" spans="12:19" x14ac:dyDescent="0.25">
      <c r="L379" s="100"/>
      <c r="M379" s="100"/>
      <c r="N379" s="100"/>
      <c r="O379" s="100"/>
      <c r="P379" s="100"/>
      <c r="Q379" s="100"/>
      <c r="R379" s="100"/>
      <c r="S379" s="100"/>
    </row>
    <row r="380" spans="12:19" x14ac:dyDescent="0.25">
      <c r="L380" s="100"/>
      <c r="M380" s="100"/>
      <c r="N380" s="100"/>
      <c r="O380" s="100"/>
      <c r="P380" s="100"/>
      <c r="Q380" s="100"/>
      <c r="R380" s="100"/>
      <c r="S380" s="100"/>
    </row>
    <row r="381" spans="12:19" x14ac:dyDescent="0.25">
      <c r="L381" s="100"/>
      <c r="M381" s="100"/>
      <c r="N381" s="100"/>
      <c r="O381" s="100"/>
      <c r="P381" s="100"/>
      <c r="Q381" s="100"/>
      <c r="R381" s="100"/>
      <c r="S381" s="100"/>
    </row>
    <row r="382" spans="12:19" x14ac:dyDescent="0.25">
      <c r="L382" s="100"/>
      <c r="M382" s="100"/>
      <c r="N382" s="100"/>
      <c r="O382" s="100"/>
      <c r="P382" s="100"/>
      <c r="Q382" s="100"/>
      <c r="R382" s="100"/>
      <c r="S382" s="100"/>
    </row>
    <row r="383" spans="12:19" x14ac:dyDescent="0.25">
      <c r="L383" s="100"/>
      <c r="M383" s="100"/>
      <c r="N383" s="100"/>
      <c r="O383" s="100"/>
      <c r="P383" s="100"/>
      <c r="Q383" s="100"/>
      <c r="R383" s="100"/>
      <c r="S383" s="100"/>
    </row>
    <row r="384" spans="12:19" x14ac:dyDescent="0.25">
      <c r="L384" s="100"/>
      <c r="M384" s="100"/>
      <c r="N384" s="100"/>
      <c r="O384" s="100"/>
      <c r="P384" s="100"/>
      <c r="Q384" s="100"/>
      <c r="R384" s="100"/>
      <c r="S384" s="100"/>
    </row>
    <row r="385" spans="12:19" x14ac:dyDescent="0.25">
      <c r="L385" s="100"/>
      <c r="M385" s="100"/>
      <c r="N385" s="100"/>
      <c r="O385" s="100"/>
      <c r="P385" s="100"/>
      <c r="Q385" s="100"/>
      <c r="R385" s="100"/>
      <c r="S385" s="100"/>
    </row>
    <row r="386" spans="12:19" x14ac:dyDescent="0.25">
      <c r="L386" s="100"/>
      <c r="M386" s="100"/>
      <c r="N386" s="100"/>
      <c r="O386" s="100"/>
      <c r="P386" s="100"/>
      <c r="Q386" s="100"/>
      <c r="R386" s="100"/>
      <c r="S386" s="100"/>
    </row>
    <row r="387" spans="12:19" x14ac:dyDescent="0.25">
      <c r="L387" s="100"/>
      <c r="M387" s="100"/>
      <c r="N387" s="100"/>
      <c r="O387" s="100"/>
      <c r="P387" s="100"/>
      <c r="Q387" s="100"/>
      <c r="R387" s="100"/>
      <c r="S387" s="100"/>
    </row>
    <row r="388" spans="12:19" x14ac:dyDescent="0.25">
      <c r="L388" s="100"/>
      <c r="M388" s="100"/>
      <c r="N388" s="100"/>
      <c r="O388" s="100"/>
      <c r="P388" s="100"/>
      <c r="Q388" s="100"/>
      <c r="R388" s="100"/>
      <c r="S388" s="100"/>
    </row>
    <row r="389" spans="12:19" x14ac:dyDescent="0.25">
      <c r="L389" s="100"/>
      <c r="M389" s="100"/>
      <c r="N389" s="100"/>
      <c r="O389" s="100"/>
      <c r="P389" s="100"/>
      <c r="Q389" s="100"/>
      <c r="R389" s="100"/>
      <c r="S389" s="100"/>
    </row>
    <row r="390" spans="12:19" x14ac:dyDescent="0.25">
      <c r="L390" s="100"/>
      <c r="M390" s="100"/>
      <c r="N390" s="100"/>
      <c r="O390" s="100"/>
      <c r="P390" s="100"/>
      <c r="Q390" s="100"/>
      <c r="R390" s="100"/>
      <c r="S390" s="100"/>
    </row>
    <row r="391" spans="12:19" x14ac:dyDescent="0.25">
      <c r="L391" s="100"/>
      <c r="M391" s="100"/>
      <c r="N391" s="100"/>
      <c r="O391" s="100"/>
      <c r="P391" s="100"/>
      <c r="Q391" s="100"/>
      <c r="R391" s="100"/>
      <c r="S391" s="100"/>
    </row>
    <row r="392" spans="12:19" x14ac:dyDescent="0.25">
      <c r="L392" s="100"/>
      <c r="M392" s="100"/>
      <c r="N392" s="100"/>
      <c r="O392" s="100"/>
      <c r="P392" s="100"/>
      <c r="Q392" s="100"/>
      <c r="R392" s="100"/>
      <c r="S392" s="100"/>
    </row>
    <row r="393" spans="12:19" x14ac:dyDescent="0.25">
      <c r="L393" s="100"/>
      <c r="M393" s="100"/>
      <c r="N393" s="100"/>
      <c r="O393" s="100"/>
      <c r="P393" s="100"/>
      <c r="Q393" s="100"/>
      <c r="R393" s="100"/>
      <c r="S393" s="100"/>
    </row>
    <row r="394" spans="12:19" x14ac:dyDescent="0.25">
      <c r="L394" s="100"/>
      <c r="M394" s="100"/>
      <c r="N394" s="100"/>
      <c r="O394" s="100"/>
      <c r="P394" s="100"/>
      <c r="Q394" s="100"/>
      <c r="R394" s="100"/>
      <c r="S394" s="100"/>
    </row>
    <row r="395" spans="12:19" x14ac:dyDescent="0.25">
      <c r="L395" s="100"/>
      <c r="M395" s="100"/>
      <c r="N395" s="100"/>
      <c r="O395" s="100"/>
      <c r="P395" s="100"/>
      <c r="Q395" s="100"/>
      <c r="R395" s="100"/>
      <c r="S395" s="100"/>
    </row>
    <row r="396" spans="12:19" x14ac:dyDescent="0.25">
      <c r="L396" s="100"/>
      <c r="M396" s="100"/>
      <c r="N396" s="100"/>
      <c r="O396" s="100"/>
      <c r="P396" s="100"/>
      <c r="Q396" s="100"/>
      <c r="R396" s="100"/>
      <c r="S396" s="100"/>
    </row>
    <row r="397" spans="12:19" x14ac:dyDescent="0.25">
      <c r="L397" s="100"/>
      <c r="M397" s="100"/>
      <c r="N397" s="100"/>
      <c r="O397" s="100"/>
      <c r="P397" s="100"/>
      <c r="Q397" s="100"/>
      <c r="R397" s="100"/>
      <c r="S397" s="100"/>
    </row>
    <row r="398" spans="12:19" x14ac:dyDescent="0.25">
      <c r="L398" s="100"/>
      <c r="M398" s="100"/>
      <c r="N398" s="100"/>
      <c r="O398" s="100"/>
      <c r="P398" s="100"/>
      <c r="Q398" s="100"/>
      <c r="R398" s="100"/>
      <c r="S398" s="100"/>
    </row>
    <row r="399" spans="12:19" x14ac:dyDescent="0.25">
      <c r="L399" s="100"/>
      <c r="M399" s="100"/>
      <c r="N399" s="100"/>
      <c r="O399" s="100"/>
      <c r="P399" s="100"/>
      <c r="Q399" s="100"/>
      <c r="R399" s="100"/>
      <c r="S399" s="100"/>
    </row>
    <row r="400" spans="12:19" x14ac:dyDescent="0.25">
      <c r="L400" s="100"/>
      <c r="M400" s="100"/>
      <c r="N400" s="100"/>
      <c r="O400" s="100"/>
      <c r="P400" s="100"/>
      <c r="Q400" s="100"/>
      <c r="R400" s="100"/>
      <c r="S400" s="100"/>
    </row>
    <row r="401" spans="12:19" x14ac:dyDescent="0.25">
      <c r="L401" s="100"/>
      <c r="M401" s="100"/>
      <c r="N401" s="100"/>
      <c r="O401" s="100"/>
      <c r="P401" s="100"/>
      <c r="Q401" s="100"/>
      <c r="R401" s="100"/>
      <c r="S401" s="100"/>
    </row>
    <row r="402" spans="12:19" x14ac:dyDescent="0.25">
      <c r="L402" s="100"/>
      <c r="M402" s="100"/>
      <c r="N402" s="100"/>
      <c r="O402" s="100"/>
      <c r="P402" s="100"/>
      <c r="Q402" s="100"/>
      <c r="R402" s="100"/>
      <c r="S402" s="100"/>
    </row>
    <row r="403" spans="12:19" x14ac:dyDescent="0.25">
      <c r="L403" s="100"/>
      <c r="M403" s="100"/>
      <c r="N403" s="100"/>
      <c r="O403" s="100"/>
      <c r="P403" s="100"/>
      <c r="Q403" s="100"/>
      <c r="R403" s="100"/>
      <c r="S403" s="100"/>
    </row>
    <row r="404" spans="12:19" x14ac:dyDescent="0.25">
      <c r="L404" s="100"/>
      <c r="M404" s="100"/>
      <c r="N404" s="100"/>
      <c r="O404" s="100"/>
      <c r="P404" s="100"/>
      <c r="Q404" s="100"/>
      <c r="R404" s="100"/>
      <c r="S404" s="100"/>
    </row>
    <row r="405" spans="12:19" x14ac:dyDescent="0.25">
      <c r="L405" s="100"/>
      <c r="M405" s="100"/>
      <c r="N405" s="100"/>
      <c r="O405" s="100"/>
      <c r="P405" s="100"/>
      <c r="Q405" s="100"/>
      <c r="R405" s="100"/>
      <c r="S405" s="100"/>
    </row>
    <row r="406" spans="12:19" x14ac:dyDescent="0.25">
      <c r="L406" s="100"/>
      <c r="M406" s="100"/>
      <c r="N406" s="100"/>
      <c r="O406" s="100"/>
      <c r="P406" s="100"/>
      <c r="Q406" s="100"/>
      <c r="R406" s="100"/>
      <c r="S406" s="100"/>
    </row>
    <row r="407" spans="12:19" x14ac:dyDescent="0.25">
      <c r="L407" s="100"/>
      <c r="M407" s="100"/>
      <c r="N407" s="100"/>
      <c r="O407" s="100"/>
      <c r="P407" s="100"/>
      <c r="Q407" s="100"/>
      <c r="R407" s="100"/>
      <c r="S407" s="100"/>
    </row>
    <row r="408" spans="12:19" x14ac:dyDescent="0.25">
      <c r="L408" s="100"/>
      <c r="M408" s="100"/>
      <c r="N408" s="100"/>
      <c r="O408" s="100"/>
      <c r="P408" s="100"/>
      <c r="Q408" s="100"/>
      <c r="R408" s="100"/>
      <c r="S408" s="100"/>
    </row>
    <row r="409" spans="12:19" x14ac:dyDescent="0.25">
      <c r="L409" s="100"/>
      <c r="M409" s="100"/>
      <c r="N409" s="100"/>
      <c r="O409" s="100"/>
      <c r="P409" s="100"/>
      <c r="Q409" s="100"/>
      <c r="R409" s="100"/>
      <c r="S409" s="100"/>
    </row>
    <row r="410" spans="12:19" x14ac:dyDescent="0.25">
      <c r="L410" s="100"/>
      <c r="M410" s="100"/>
      <c r="N410" s="100"/>
      <c r="O410" s="100"/>
      <c r="P410" s="100"/>
      <c r="Q410" s="100"/>
      <c r="R410" s="100"/>
      <c r="S410" s="100"/>
    </row>
    <row r="411" spans="12:19" x14ac:dyDescent="0.25">
      <c r="L411" s="100"/>
      <c r="M411" s="100"/>
      <c r="N411" s="100"/>
      <c r="O411" s="100"/>
      <c r="P411" s="100"/>
      <c r="Q411" s="100"/>
      <c r="R411" s="100"/>
      <c r="S411" s="100"/>
    </row>
    <row r="412" spans="12:19" x14ac:dyDescent="0.25">
      <c r="L412" s="100"/>
      <c r="M412" s="100"/>
      <c r="N412" s="100"/>
      <c r="O412" s="100"/>
      <c r="P412" s="100"/>
      <c r="Q412" s="100"/>
      <c r="R412" s="100"/>
      <c r="S412" s="100"/>
    </row>
    <row r="413" spans="12:19" x14ac:dyDescent="0.25">
      <c r="L413" s="100"/>
      <c r="M413" s="100"/>
      <c r="N413" s="100"/>
      <c r="O413" s="100"/>
      <c r="P413" s="100"/>
      <c r="Q413" s="100"/>
      <c r="R413" s="100"/>
      <c r="S413" s="100"/>
    </row>
    <row r="414" spans="12:19" x14ac:dyDescent="0.25">
      <c r="L414" s="100"/>
      <c r="M414" s="100"/>
      <c r="N414" s="100"/>
      <c r="O414" s="100"/>
      <c r="P414" s="100"/>
      <c r="Q414" s="100"/>
      <c r="R414" s="100"/>
      <c r="S414" s="100"/>
    </row>
    <row r="415" spans="12:19" x14ac:dyDescent="0.25">
      <c r="L415" s="100"/>
      <c r="M415" s="100"/>
      <c r="N415" s="100"/>
      <c r="O415" s="100"/>
      <c r="P415" s="100"/>
      <c r="Q415" s="100"/>
      <c r="R415" s="100"/>
      <c r="S415" s="100"/>
    </row>
    <row r="416" spans="12:19" x14ac:dyDescent="0.25">
      <c r="L416" s="100"/>
      <c r="M416" s="100"/>
      <c r="N416" s="100"/>
      <c r="O416" s="100"/>
      <c r="P416" s="100"/>
      <c r="Q416" s="100"/>
      <c r="R416" s="100"/>
      <c r="S416" s="100"/>
    </row>
    <row r="417" spans="12:19" x14ac:dyDescent="0.25">
      <c r="L417" s="100"/>
      <c r="M417" s="100"/>
      <c r="N417" s="100"/>
      <c r="O417" s="100"/>
      <c r="P417" s="100"/>
      <c r="Q417" s="100"/>
      <c r="R417" s="100"/>
      <c r="S417" s="100"/>
    </row>
    <row r="418" spans="12:19" x14ac:dyDescent="0.25">
      <c r="L418" s="100"/>
      <c r="M418" s="100"/>
      <c r="N418" s="100"/>
      <c r="O418" s="100"/>
      <c r="P418" s="100"/>
      <c r="Q418" s="100"/>
      <c r="R418" s="100"/>
      <c r="S418" s="100"/>
    </row>
    <row r="419" spans="12:19" x14ac:dyDescent="0.25">
      <c r="L419" s="100"/>
      <c r="M419" s="100"/>
      <c r="N419" s="100"/>
      <c r="O419" s="100"/>
      <c r="P419" s="100"/>
      <c r="Q419" s="100"/>
      <c r="R419" s="100"/>
      <c r="S419" s="100"/>
    </row>
    <row r="420" spans="12:19" x14ac:dyDescent="0.25">
      <c r="L420" s="100"/>
      <c r="M420" s="100"/>
      <c r="N420" s="100"/>
      <c r="O420" s="100"/>
      <c r="P420" s="100"/>
      <c r="Q420" s="100"/>
      <c r="R420" s="100"/>
      <c r="S420" s="100"/>
    </row>
    <row r="421" spans="12:19" x14ac:dyDescent="0.25">
      <c r="L421" s="100"/>
      <c r="M421" s="100"/>
      <c r="N421" s="100"/>
      <c r="O421" s="100"/>
      <c r="P421" s="100"/>
      <c r="Q421" s="100"/>
      <c r="R421" s="100"/>
      <c r="S421" s="100"/>
    </row>
    <row r="422" spans="12:19" x14ac:dyDescent="0.25">
      <c r="L422" s="100"/>
      <c r="M422" s="100"/>
      <c r="N422" s="100"/>
      <c r="O422" s="100"/>
      <c r="P422" s="100"/>
      <c r="Q422" s="100"/>
      <c r="R422" s="100"/>
      <c r="S422" s="100"/>
    </row>
    <row r="423" spans="12:19" x14ac:dyDescent="0.25">
      <c r="L423" s="100"/>
      <c r="M423" s="100"/>
      <c r="N423" s="100"/>
      <c r="O423" s="100"/>
      <c r="P423" s="100"/>
      <c r="Q423" s="100"/>
      <c r="R423" s="100"/>
      <c r="S423" s="100"/>
    </row>
    <row r="424" spans="12:19" x14ac:dyDescent="0.25">
      <c r="L424" s="100"/>
      <c r="M424" s="100"/>
      <c r="N424" s="100"/>
      <c r="O424" s="100"/>
      <c r="P424" s="100"/>
      <c r="Q424" s="100"/>
      <c r="R424" s="100"/>
      <c r="S424" s="100"/>
    </row>
    <row r="425" spans="12:19" x14ac:dyDescent="0.25">
      <c r="L425" s="100"/>
      <c r="M425" s="100"/>
      <c r="N425" s="100"/>
      <c r="O425" s="100"/>
      <c r="P425" s="100"/>
      <c r="Q425" s="100"/>
      <c r="R425" s="100"/>
      <c r="S425" s="100"/>
    </row>
    <row r="426" spans="12:19" x14ac:dyDescent="0.25">
      <c r="L426" s="100"/>
      <c r="M426" s="100"/>
      <c r="N426" s="100"/>
      <c r="O426" s="100"/>
      <c r="P426" s="100"/>
      <c r="Q426" s="100"/>
      <c r="R426" s="100"/>
      <c r="S426" s="100"/>
    </row>
    <row r="427" spans="12:19" x14ac:dyDescent="0.25">
      <c r="L427" s="100"/>
      <c r="M427" s="100"/>
      <c r="N427" s="100"/>
      <c r="O427" s="100"/>
      <c r="P427" s="100"/>
      <c r="Q427" s="100"/>
      <c r="R427" s="100"/>
      <c r="S427" s="100"/>
    </row>
    <row r="428" spans="12:19" x14ac:dyDescent="0.25">
      <c r="L428" s="100"/>
      <c r="M428" s="100"/>
      <c r="N428" s="100"/>
      <c r="O428" s="100"/>
      <c r="P428" s="100"/>
      <c r="Q428" s="100"/>
      <c r="R428" s="100"/>
      <c r="S428" s="100"/>
    </row>
    <row r="429" spans="12:19" x14ac:dyDescent="0.25">
      <c r="L429" s="100"/>
      <c r="M429" s="100"/>
      <c r="N429" s="100"/>
      <c r="O429" s="100"/>
      <c r="P429" s="100"/>
      <c r="Q429" s="100"/>
      <c r="R429" s="100"/>
      <c r="S429" s="100"/>
    </row>
    <row r="430" spans="12:19" x14ac:dyDescent="0.25">
      <c r="L430" s="100"/>
      <c r="M430" s="100"/>
      <c r="N430" s="100"/>
      <c r="O430" s="100"/>
      <c r="P430" s="100"/>
      <c r="Q430" s="100"/>
      <c r="R430" s="100"/>
      <c r="S430" s="100"/>
    </row>
    <row r="431" spans="12:19" x14ac:dyDescent="0.25">
      <c r="L431" s="100"/>
      <c r="M431" s="100"/>
      <c r="N431" s="100"/>
      <c r="O431" s="100"/>
      <c r="P431" s="100"/>
      <c r="Q431" s="100"/>
      <c r="R431" s="100"/>
      <c r="S431" s="100"/>
    </row>
    <row r="432" spans="12:19" x14ac:dyDescent="0.25">
      <c r="L432" s="100"/>
      <c r="M432" s="100"/>
      <c r="N432" s="100"/>
      <c r="O432" s="100"/>
      <c r="P432" s="100"/>
      <c r="Q432" s="100"/>
      <c r="R432" s="100"/>
      <c r="S432" s="100"/>
    </row>
    <row r="433" spans="12:19" x14ac:dyDescent="0.25">
      <c r="L433" s="100"/>
      <c r="M433" s="100"/>
      <c r="N433" s="100"/>
      <c r="O433" s="100"/>
      <c r="P433" s="100"/>
      <c r="Q433" s="100"/>
      <c r="R433" s="100"/>
      <c r="S433" s="100"/>
    </row>
    <row r="434" spans="12:19" x14ac:dyDescent="0.25">
      <c r="L434" s="100"/>
      <c r="M434" s="100"/>
      <c r="N434" s="100"/>
      <c r="O434" s="100"/>
      <c r="P434" s="100"/>
      <c r="Q434" s="100"/>
      <c r="R434" s="100"/>
      <c r="S434" s="100"/>
    </row>
    <row r="435" spans="12:19" x14ac:dyDescent="0.25">
      <c r="L435" s="100"/>
      <c r="M435" s="100"/>
      <c r="N435" s="100"/>
      <c r="O435" s="100"/>
      <c r="P435" s="100"/>
      <c r="Q435" s="100"/>
      <c r="R435" s="100"/>
      <c r="S435" s="100"/>
    </row>
    <row r="436" spans="12:19" x14ac:dyDescent="0.25">
      <c r="L436" s="100"/>
      <c r="M436" s="100"/>
      <c r="N436" s="100"/>
      <c r="O436" s="100"/>
      <c r="P436" s="100"/>
      <c r="Q436" s="100"/>
      <c r="R436" s="100"/>
      <c r="S436" s="100"/>
    </row>
    <row r="437" spans="12:19" x14ac:dyDescent="0.25">
      <c r="L437" s="100"/>
      <c r="M437" s="100"/>
      <c r="N437" s="100"/>
      <c r="O437" s="100"/>
      <c r="P437" s="100"/>
      <c r="Q437" s="100"/>
      <c r="R437" s="100"/>
      <c r="S437" s="100"/>
    </row>
    <row r="438" spans="12:19" x14ac:dyDescent="0.25">
      <c r="L438" s="100"/>
      <c r="M438" s="100"/>
      <c r="N438" s="100"/>
      <c r="O438" s="100"/>
      <c r="P438" s="100"/>
      <c r="Q438" s="100"/>
      <c r="R438" s="100"/>
      <c r="S438" s="100"/>
    </row>
    <row r="439" spans="12:19" x14ac:dyDescent="0.25">
      <c r="L439" s="100"/>
      <c r="M439" s="100"/>
      <c r="N439" s="100"/>
      <c r="O439" s="100"/>
      <c r="P439" s="100"/>
      <c r="Q439" s="100"/>
      <c r="R439" s="100"/>
      <c r="S439" s="100"/>
    </row>
    <row r="440" spans="12:19" x14ac:dyDescent="0.25">
      <c r="L440" s="100"/>
      <c r="M440" s="100"/>
      <c r="N440" s="100"/>
      <c r="O440" s="100"/>
      <c r="P440" s="100"/>
      <c r="Q440" s="100"/>
      <c r="R440" s="100"/>
      <c r="S440" s="100"/>
    </row>
    <row r="441" spans="12:19" x14ac:dyDescent="0.25">
      <c r="L441" s="100"/>
      <c r="M441" s="100"/>
      <c r="N441" s="100"/>
      <c r="O441" s="100"/>
      <c r="P441" s="100"/>
      <c r="Q441" s="100"/>
      <c r="R441" s="100"/>
      <c r="S441" s="100"/>
    </row>
    <row r="442" spans="12:19" x14ac:dyDescent="0.25">
      <c r="L442" s="100"/>
      <c r="M442" s="100"/>
      <c r="N442" s="100"/>
      <c r="O442" s="100"/>
      <c r="P442" s="100"/>
      <c r="Q442" s="100"/>
      <c r="R442" s="100"/>
      <c r="S442" s="100"/>
    </row>
    <row r="443" spans="12:19" x14ac:dyDescent="0.25">
      <c r="L443" s="100"/>
      <c r="M443" s="100"/>
      <c r="N443" s="100"/>
      <c r="O443" s="100"/>
      <c r="P443" s="100"/>
      <c r="Q443" s="100"/>
      <c r="R443" s="100"/>
      <c r="S443" s="100"/>
    </row>
    <row r="444" spans="12:19" x14ac:dyDescent="0.25">
      <c r="L444" s="100"/>
      <c r="M444" s="100"/>
      <c r="N444" s="100"/>
      <c r="O444" s="100"/>
      <c r="P444" s="100"/>
      <c r="Q444" s="100"/>
      <c r="R444" s="100"/>
      <c r="S444" s="100"/>
    </row>
    <row r="445" spans="12:19" x14ac:dyDescent="0.25">
      <c r="L445" s="100"/>
      <c r="M445" s="100"/>
      <c r="N445" s="100"/>
      <c r="O445" s="100"/>
      <c r="P445" s="100"/>
      <c r="Q445" s="100"/>
      <c r="R445" s="100"/>
      <c r="S445" s="100"/>
    </row>
    <row r="446" spans="12:19" x14ac:dyDescent="0.25">
      <c r="L446" s="100"/>
      <c r="M446" s="100"/>
      <c r="N446" s="100"/>
      <c r="O446" s="100"/>
      <c r="P446" s="100"/>
      <c r="Q446" s="100"/>
      <c r="R446" s="100"/>
      <c r="S446" s="100"/>
    </row>
    <row r="447" spans="12:19" x14ac:dyDescent="0.25">
      <c r="L447" s="100"/>
      <c r="M447" s="100"/>
      <c r="N447" s="100"/>
      <c r="O447" s="100"/>
      <c r="P447" s="100"/>
      <c r="Q447" s="100"/>
      <c r="R447" s="100"/>
      <c r="S447" s="100"/>
    </row>
    <row r="448" spans="12:19" x14ac:dyDescent="0.25">
      <c r="L448" s="100"/>
      <c r="M448" s="100"/>
      <c r="N448" s="100"/>
      <c r="O448" s="100"/>
      <c r="P448" s="100"/>
      <c r="Q448" s="100"/>
      <c r="R448" s="100"/>
      <c r="S448" s="100"/>
    </row>
    <row r="449" spans="12:19" x14ac:dyDescent="0.25">
      <c r="L449" s="100"/>
      <c r="M449" s="100"/>
      <c r="N449" s="100"/>
      <c r="O449" s="100"/>
      <c r="P449" s="100"/>
      <c r="Q449" s="100"/>
      <c r="R449" s="100"/>
      <c r="S449" s="100"/>
    </row>
    <row r="450" spans="12:19" x14ac:dyDescent="0.25">
      <c r="L450" s="100"/>
      <c r="M450" s="100"/>
      <c r="N450" s="100"/>
      <c r="O450" s="100"/>
      <c r="P450" s="100"/>
      <c r="Q450" s="100"/>
      <c r="R450" s="100"/>
      <c r="S450" s="100"/>
    </row>
    <row r="451" spans="12:19" x14ac:dyDescent="0.25">
      <c r="L451" s="100"/>
      <c r="M451" s="100"/>
      <c r="N451" s="100"/>
      <c r="O451" s="100"/>
      <c r="P451" s="100"/>
      <c r="Q451" s="100"/>
      <c r="R451" s="100"/>
      <c r="S451" s="100"/>
    </row>
    <row r="452" spans="12:19" x14ac:dyDescent="0.25">
      <c r="L452" s="100"/>
      <c r="M452" s="100"/>
      <c r="N452" s="100"/>
      <c r="O452" s="100"/>
      <c r="P452" s="100"/>
      <c r="Q452" s="100"/>
      <c r="R452" s="100"/>
      <c r="S452" s="100"/>
    </row>
    <row r="453" spans="12:19" x14ac:dyDescent="0.25">
      <c r="L453" s="100"/>
      <c r="M453" s="100"/>
      <c r="N453" s="100"/>
      <c r="O453" s="100"/>
      <c r="P453" s="100"/>
      <c r="Q453" s="100"/>
      <c r="R453" s="100"/>
      <c r="S453" s="100"/>
    </row>
    <row r="454" spans="12:19" x14ac:dyDescent="0.25">
      <c r="L454" s="100"/>
      <c r="M454" s="100"/>
      <c r="N454" s="100"/>
      <c r="O454" s="100"/>
      <c r="P454" s="100"/>
      <c r="Q454" s="100"/>
      <c r="R454" s="100"/>
      <c r="S454" s="100"/>
    </row>
    <row r="455" spans="12:19" x14ac:dyDescent="0.25">
      <c r="L455" s="100"/>
      <c r="M455" s="100"/>
      <c r="N455" s="100"/>
      <c r="O455" s="100"/>
      <c r="P455" s="100"/>
      <c r="Q455" s="100"/>
      <c r="R455" s="100"/>
      <c r="S455" s="100"/>
    </row>
    <row r="456" spans="12:19" x14ac:dyDescent="0.25">
      <c r="L456" s="100"/>
      <c r="M456" s="100"/>
      <c r="N456" s="100"/>
      <c r="O456" s="100"/>
      <c r="P456" s="100"/>
      <c r="Q456" s="100"/>
      <c r="R456" s="100"/>
      <c r="S456" s="100"/>
    </row>
    <row r="457" spans="12:19" x14ac:dyDescent="0.25">
      <c r="L457" s="100"/>
      <c r="M457" s="100"/>
      <c r="N457" s="100"/>
      <c r="O457" s="100"/>
      <c r="P457" s="100"/>
      <c r="Q457" s="100"/>
      <c r="R457" s="100"/>
      <c r="S457" s="100"/>
    </row>
    <row r="458" spans="12:19" x14ac:dyDescent="0.25">
      <c r="L458" s="100"/>
      <c r="M458" s="100"/>
      <c r="N458" s="100"/>
      <c r="O458" s="100"/>
      <c r="P458" s="100"/>
      <c r="Q458" s="100"/>
      <c r="R458" s="100"/>
      <c r="S458" s="100"/>
    </row>
    <row r="459" spans="12:19" x14ac:dyDescent="0.25">
      <c r="L459" s="100"/>
      <c r="M459" s="100"/>
      <c r="N459" s="100"/>
      <c r="O459" s="100"/>
      <c r="P459" s="100"/>
      <c r="Q459" s="100"/>
      <c r="R459" s="100"/>
      <c r="S459" s="100"/>
    </row>
    <row r="460" spans="12:19" x14ac:dyDescent="0.25">
      <c r="L460" s="100"/>
      <c r="M460" s="100"/>
      <c r="N460" s="100"/>
      <c r="O460" s="100"/>
      <c r="P460" s="100"/>
      <c r="Q460" s="100"/>
      <c r="R460" s="100"/>
      <c r="S460" s="100"/>
    </row>
    <row r="461" spans="12:19" x14ac:dyDescent="0.25">
      <c r="L461" s="100"/>
      <c r="M461" s="100"/>
      <c r="N461" s="100"/>
      <c r="O461" s="100"/>
      <c r="P461" s="100"/>
      <c r="Q461" s="100"/>
      <c r="R461" s="100"/>
      <c r="S461" s="100"/>
    </row>
    <row r="462" spans="12:19" x14ac:dyDescent="0.25">
      <c r="L462" s="100"/>
      <c r="M462" s="100"/>
      <c r="N462" s="100"/>
      <c r="O462" s="100"/>
      <c r="P462" s="100"/>
      <c r="Q462" s="100"/>
      <c r="R462" s="100"/>
      <c r="S462" s="100"/>
    </row>
    <row r="463" spans="12:19" x14ac:dyDescent="0.25">
      <c r="L463" s="100"/>
      <c r="M463" s="100"/>
      <c r="N463" s="100"/>
      <c r="O463" s="100"/>
      <c r="P463" s="100"/>
      <c r="Q463" s="100"/>
      <c r="R463" s="100"/>
      <c r="S463" s="100"/>
    </row>
    <row r="464" spans="12:19" x14ac:dyDescent="0.25">
      <c r="L464" s="100"/>
      <c r="M464" s="100"/>
      <c r="N464" s="100"/>
      <c r="O464" s="100"/>
      <c r="P464" s="100"/>
      <c r="Q464" s="100"/>
      <c r="R464" s="100"/>
      <c r="S464" s="100"/>
    </row>
    <row r="465" spans="12:19" x14ac:dyDescent="0.25">
      <c r="L465" s="100"/>
      <c r="M465" s="100"/>
      <c r="N465" s="100"/>
      <c r="O465" s="100"/>
      <c r="P465" s="100"/>
      <c r="Q465" s="100"/>
      <c r="R465" s="100"/>
      <c r="S465" s="100"/>
    </row>
    <row r="466" spans="12:19" x14ac:dyDescent="0.25">
      <c r="L466" s="100"/>
      <c r="M466" s="100"/>
      <c r="N466" s="100"/>
      <c r="O466" s="100"/>
      <c r="P466" s="100"/>
      <c r="Q466" s="100"/>
      <c r="R466" s="100"/>
      <c r="S466" s="100"/>
    </row>
    <row r="467" spans="12:19" x14ac:dyDescent="0.25">
      <c r="L467" s="100"/>
      <c r="M467" s="100"/>
      <c r="N467" s="100"/>
      <c r="O467" s="100"/>
      <c r="P467" s="100"/>
      <c r="Q467" s="100"/>
      <c r="R467" s="100"/>
      <c r="S467" s="100"/>
    </row>
    <row r="468" spans="12:19" x14ac:dyDescent="0.25">
      <c r="L468" s="100"/>
      <c r="M468" s="100"/>
      <c r="N468" s="100"/>
      <c r="O468" s="100"/>
      <c r="P468" s="100"/>
      <c r="Q468" s="100"/>
      <c r="R468" s="100"/>
      <c r="S468" s="100"/>
    </row>
    <row r="469" spans="12:19" x14ac:dyDescent="0.25">
      <c r="L469" s="100"/>
      <c r="M469" s="100"/>
      <c r="N469" s="100"/>
      <c r="O469" s="100"/>
      <c r="P469" s="100"/>
      <c r="Q469" s="100"/>
      <c r="R469" s="100"/>
      <c r="S469" s="100"/>
    </row>
    <row r="470" spans="12:19" x14ac:dyDescent="0.25">
      <c r="L470" s="100"/>
      <c r="M470" s="100"/>
      <c r="N470" s="100"/>
      <c r="O470" s="100"/>
      <c r="P470" s="100"/>
      <c r="Q470" s="100"/>
      <c r="R470" s="100"/>
      <c r="S470" s="100"/>
    </row>
    <row r="471" spans="12:19" x14ac:dyDescent="0.25">
      <c r="L471" s="100"/>
      <c r="M471" s="100"/>
      <c r="N471" s="100"/>
      <c r="O471" s="100"/>
      <c r="P471" s="100"/>
      <c r="Q471" s="100"/>
      <c r="R471" s="100"/>
      <c r="S471" s="100"/>
    </row>
    <row r="472" spans="12:19" x14ac:dyDescent="0.25">
      <c r="L472" s="100"/>
      <c r="M472" s="100"/>
      <c r="N472" s="100"/>
      <c r="O472" s="100"/>
      <c r="P472" s="100"/>
      <c r="Q472" s="100"/>
      <c r="R472" s="100"/>
      <c r="S472" s="100"/>
    </row>
    <row r="473" spans="12:19" x14ac:dyDescent="0.25">
      <c r="L473" s="100"/>
      <c r="M473" s="100"/>
      <c r="N473" s="100"/>
      <c r="O473" s="100"/>
      <c r="P473" s="100"/>
      <c r="Q473" s="100"/>
      <c r="R473" s="100"/>
      <c r="S473" s="100"/>
    </row>
    <row r="474" spans="12:19" x14ac:dyDescent="0.25">
      <c r="L474" s="100"/>
      <c r="M474" s="100"/>
      <c r="N474" s="100"/>
      <c r="O474" s="100"/>
      <c r="P474" s="100"/>
      <c r="Q474" s="100"/>
      <c r="R474" s="100"/>
      <c r="S474" s="100"/>
    </row>
    <row r="475" spans="12:19" x14ac:dyDescent="0.25">
      <c r="L475" s="100"/>
      <c r="M475" s="100"/>
      <c r="N475" s="100"/>
      <c r="O475" s="100"/>
      <c r="P475" s="100"/>
      <c r="Q475" s="100"/>
      <c r="R475" s="100"/>
      <c r="S475" s="100"/>
    </row>
    <row r="476" spans="12:19" x14ac:dyDescent="0.25">
      <c r="L476" s="100"/>
      <c r="M476" s="100"/>
      <c r="N476" s="100"/>
      <c r="O476" s="100"/>
      <c r="P476" s="100"/>
      <c r="Q476" s="100"/>
      <c r="R476" s="100"/>
      <c r="S476" s="100"/>
    </row>
    <row r="477" spans="12:19" x14ac:dyDescent="0.25">
      <c r="L477" s="100"/>
      <c r="M477" s="100"/>
      <c r="N477" s="100"/>
      <c r="O477" s="100"/>
      <c r="P477" s="100"/>
      <c r="Q477" s="100"/>
      <c r="R477" s="100"/>
      <c r="S477" s="100"/>
    </row>
    <row r="478" spans="12:19" x14ac:dyDescent="0.25">
      <c r="L478" s="100"/>
      <c r="M478" s="100"/>
      <c r="N478" s="100"/>
      <c r="O478" s="100"/>
      <c r="P478" s="100"/>
      <c r="Q478" s="100"/>
      <c r="R478" s="100"/>
      <c r="S478" s="100"/>
    </row>
    <row r="479" spans="12:19" x14ac:dyDescent="0.25">
      <c r="L479" s="100"/>
      <c r="M479" s="100"/>
      <c r="N479" s="100"/>
      <c r="O479" s="100"/>
      <c r="P479" s="100"/>
      <c r="Q479" s="100"/>
      <c r="R479" s="100"/>
      <c r="S479" s="100"/>
    </row>
    <row r="480" spans="12:19" x14ac:dyDescent="0.25">
      <c r="L480" s="100"/>
      <c r="M480" s="100"/>
      <c r="N480" s="100"/>
      <c r="O480" s="100"/>
      <c r="P480" s="100"/>
      <c r="Q480" s="100"/>
      <c r="R480" s="100"/>
      <c r="S480" s="100"/>
    </row>
    <row r="481" spans="12:19" x14ac:dyDescent="0.25">
      <c r="L481" s="100"/>
      <c r="M481" s="100"/>
      <c r="N481" s="100"/>
      <c r="O481" s="100"/>
      <c r="P481" s="100"/>
      <c r="Q481" s="100"/>
      <c r="R481" s="100"/>
      <c r="S481" s="100"/>
    </row>
    <row r="482" spans="12:19" x14ac:dyDescent="0.25">
      <c r="L482" s="100"/>
      <c r="M482" s="100"/>
      <c r="N482" s="100"/>
      <c r="O482" s="100"/>
      <c r="P482" s="100"/>
      <c r="Q482" s="100"/>
      <c r="R482" s="100"/>
      <c r="S482" s="100"/>
    </row>
    <row r="483" spans="12:19" x14ac:dyDescent="0.25">
      <c r="L483" s="100"/>
      <c r="M483" s="100"/>
      <c r="N483" s="100"/>
      <c r="O483" s="100"/>
      <c r="P483" s="100"/>
      <c r="Q483" s="100"/>
      <c r="R483" s="100"/>
      <c r="S483" s="100"/>
    </row>
    <row r="484" spans="12:19" x14ac:dyDescent="0.25">
      <c r="L484" s="100"/>
      <c r="M484" s="100"/>
      <c r="N484" s="100"/>
      <c r="O484" s="100"/>
      <c r="P484" s="100"/>
      <c r="Q484" s="100"/>
      <c r="R484" s="100"/>
      <c r="S484" s="100"/>
    </row>
    <row r="485" spans="12:19" x14ac:dyDescent="0.25">
      <c r="L485" s="100"/>
      <c r="M485" s="100"/>
      <c r="N485" s="100"/>
      <c r="O485" s="100"/>
      <c r="P485" s="100"/>
      <c r="Q485" s="100"/>
      <c r="R485" s="100"/>
      <c r="S485" s="100"/>
    </row>
    <row r="486" spans="12:19" x14ac:dyDescent="0.25">
      <c r="L486" s="100"/>
      <c r="M486" s="100"/>
      <c r="N486" s="100"/>
      <c r="O486" s="100"/>
      <c r="P486" s="100"/>
      <c r="Q486" s="100"/>
      <c r="R486" s="100"/>
      <c r="S486" s="100"/>
    </row>
    <row r="487" spans="12:19" x14ac:dyDescent="0.25">
      <c r="L487" s="100"/>
      <c r="M487" s="100"/>
      <c r="N487" s="100"/>
      <c r="O487" s="100"/>
      <c r="P487" s="100"/>
      <c r="Q487" s="100"/>
      <c r="R487" s="100"/>
      <c r="S487" s="100"/>
    </row>
    <row r="488" spans="12:19" x14ac:dyDescent="0.25">
      <c r="L488" s="100"/>
      <c r="M488" s="100"/>
      <c r="N488" s="100"/>
      <c r="O488" s="100"/>
      <c r="P488" s="100"/>
      <c r="Q488" s="100"/>
      <c r="R488" s="100"/>
      <c r="S488" s="100"/>
    </row>
    <row r="489" spans="12:19" x14ac:dyDescent="0.25">
      <c r="L489" s="100"/>
      <c r="M489" s="100"/>
      <c r="N489" s="100"/>
      <c r="O489" s="100"/>
      <c r="P489" s="100"/>
      <c r="Q489" s="100"/>
      <c r="R489" s="100"/>
      <c r="S489" s="100"/>
    </row>
    <row r="490" spans="12:19" x14ac:dyDescent="0.25">
      <c r="L490" s="100"/>
      <c r="M490" s="100"/>
      <c r="N490" s="100"/>
      <c r="O490" s="100"/>
      <c r="P490" s="100"/>
      <c r="Q490" s="100"/>
      <c r="R490" s="100"/>
      <c r="S490" s="100"/>
    </row>
    <row r="491" spans="12:19" x14ac:dyDescent="0.25">
      <c r="L491" s="100"/>
      <c r="M491" s="100"/>
      <c r="N491" s="100"/>
      <c r="O491" s="100"/>
      <c r="P491" s="100"/>
      <c r="Q491" s="100"/>
      <c r="R491" s="100"/>
      <c r="S491" s="100"/>
    </row>
    <row r="492" spans="12:19" x14ac:dyDescent="0.25">
      <c r="L492" s="100"/>
      <c r="M492" s="100"/>
      <c r="N492" s="100"/>
      <c r="O492" s="100"/>
      <c r="P492" s="100"/>
      <c r="Q492" s="100"/>
      <c r="R492" s="100"/>
      <c r="S492" s="100"/>
    </row>
    <row r="493" spans="12:19" x14ac:dyDescent="0.25">
      <c r="L493" s="100"/>
      <c r="M493" s="100"/>
      <c r="N493" s="100"/>
      <c r="O493" s="100"/>
      <c r="P493" s="100"/>
      <c r="Q493" s="100"/>
      <c r="R493" s="100"/>
      <c r="S493" s="100"/>
    </row>
    <row r="494" spans="12:19" x14ac:dyDescent="0.25">
      <c r="L494" s="100"/>
      <c r="M494" s="100"/>
      <c r="N494" s="100"/>
      <c r="O494" s="100"/>
      <c r="P494" s="100"/>
      <c r="Q494" s="100"/>
      <c r="R494" s="100"/>
      <c r="S494" s="100"/>
    </row>
    <row r="495" spans="12:19" x14ac:dyDescent="0.25">
      <c r="L495" s="100"/>
      <c r="M495" s="100"/>
      <c r="N495" s="100"/>
      <c r="O495" s="100"/>
      <c r="P495" s="100"/>
      <c r="Q495" s="100"/>
      <c r="R495" s="100"/>
      <c r="S495" s="100"/>
    </row>
    <row r="496" spans="12:19" x14ac:dyDescent="0.25">
      <c r="L496" s="100"/>
      <c r="M496" s="100"/>
      <c r="N496" s="100"/>
      <c r="O496" s="100"/>
      <c r="P496" s="100"/>
      <c r="Q496" s="100"/>
      <c r="R496" s="100"/>
      <c r="S496" s="100"/>
    </row>
    <row r="497" spans="12:19" x14ac:dyDescent="0.25">
      <c r="L497" s="100"/>
      <c r="M497" s="100"/>
      <c r="N497" s="100"/>
      <c r="O497" s="100"/>
      <c r="P497" s="100"/>
      <c r="Q497" s="100"/>
      <c r="R497" s="100"/>
      <c r="S497" s="100"/>
    </row>
    <row r="498" spans="12:19" x14ac:dyDescent="0.25">
      <c r="L498" s="100"/>
      <c r="M498" s="100"/>
      <c r="N498" s="100"/>
      <c r="O498" s="100"/>
      <c r="P498" s="100"/>
      <c r="Q498" s="100"/>
      <c r="R498" s="100"/>
      <c r="S498" s="100"/>
    </row>
    <row r="499" spans="12:19" x14ac:dyDescent="0.25">
      <c r="L499" s="100"/>
      <c r="M499" s="100"/>
      <c r="N499" s="100"/>
      <c r="O499" s="100"/>
      <c r="P499" s="100"/>
      <c r="Q499" s="100"/>
      <c r="R499" s="100"/>
      <c r="S499" s="100"/>
    </row>
    <row r="500" spans="12:19" x14ac:dyDescent="0.25">
      <c r="L500" s="100"/>
      <c r="M500" s="100"/>
      <c r="N500" s="100"/>
      <c r="O500" s="100"/>
      <c r="P500" s="100"/>
      <c r="Q500" s="100"/>
      <c r="R500" s="100"/>
      <c r="S500" s="100"/>
    </row>
    <row r="501" spans="12:19" x14ac:dyDescent="0.25">
      <c r="L501" s="100"/>
      <c r="M501" s="100"/>
      <c r="N501" s="100"/>
      <c r="O501" s="100"/>
      <c r="P501" s="100"/>
      <c r="Q501" s="100"/>
      <c r="R501" s="100"/>
      <c r="S501" s="100"/>
    </row>
    <row r="502" spans="12:19" x14ac:dyDescent="0.25">
      <c r="L502" s="100"/>
      <c r="M502" s="100"/>
      <c r="N502" s="100"/>
      <c r="O502" s="100"/>
      <c r="P502" s="100"/>
      <c r="Q502" s="100"/>
      <c r="R502" s="100"/>
      <c r="S502" s="100"/>
    </row>
    <row r="503" spans="12:19" x14ac:dyDescent="0.25">
      <c r="L503" s="100"/>
      <c r="M503" s="100"/>
      <c r="N503" s="100"/>
      <c r="O503" s="100"/>
      <c r="P503" s="100"/>
      <c r="Q503" s="100"/>
      <c r="R503" s="100"/>
      <c r="S503" s="100"/>
    </row>
    <row r="504" spans="12:19" x14ac:dyDescent="0.25">
      <c r="L504" s="100"/>
      <c r="M504" s="100"/>
      <c r="N504" s="100"/>
      <c r="O504" s="100"/>
      <c r="P504" s="100"/>
      <c r="Q504" s="100"/>
      <c r="R504" s="100"/>
      <c r="S504" s="100"/>
    </row>
    <row r="505" spans="12:19" x14ac:dyDescent="0.25">
      <c r="L505" s="100"/>
      <c r="M505" s="100"/>
      <c r="N505" s="100"/>
      <c r="O505" s="100"/>
      <c r="P505" s="100"/>
      <c r="Q505" s="100"/>
      <c r="R505" s="100"/>
      <c r="S505" s="100"/>
    </row>
    <row r="506" spans="12:19" x14ac:dyDescent="0.25">
      <c r="L506" s="100"/>
      <c r="M506" s="100"/>
      <c r="N506" s="100"/>
      <c r="O506" s="100"/>
      <c r="P506" s="100"/>
      <c r="Q506" s="100"/>
      <c r="R506" s="100"/>
      <c r="S506" s="100"/>
    </row>
    <row r="507" spans="12:19" x14ac:dyDescent="0.25">
      <c r="L507" s="100"/>
      <c r="M507" s="100"/>
      <c r="N507" s="100"/>
      <c r="O507" s="100"/>
      <c r="P507" s="100"/>
      <c r="Q507" s="100"/>
      <c r="R507" s="100"/>
      <c r="S507" s="100"/>
    </row>
    <row r="508" spans="12:19" x14ac:dyDescent="0.25">
      <c r="L508" s="100"/>
      <c r="M508" s="100"/>
      <c r="N508" s="100"/>
      <c r="O508" s="100"/>
      <c r="P508" s="100"/>
      <c r="Q508" s="100"/>
      <c r="R508" s="100"/>
      <c r="S508" s="100"/>
    </row>
    <row r="509" spans="12:19" x14ac:dyDescent="0.25">
      <c r="L509" s="100"/>
      <c r="M509" s="100"/>
      <c r="N509" s="100"/>
      <c r="O509" s="100"/>
      <c r="P509" s="100"/>
      <c r="Q509" s="100"/>
      <c r="R509" s="100"/>
      <c r="S509" s="100"/>
    </row>
    <row r="510" spans="12:19" x14ac:dyDescent="0.25">
      <c r="L510" s="100"/>
      <c r="M510" s="100"/>
      <c r="N510" s="100"/>
      <c r="O510" s="100"/>
      <c r="P510" s="100"/>
      <c r="Q510" s="100"/>
      <c r="R510" s="100"/>
      <c r="S510" s="100"/>
    </row>
    <row r="511" spans="12:19" x14ac:dyDescent="0.25">
      <c r="L511" s="100"/>
      <c r="M511" s="100"/>
      <c r="N511" s="100"/>
      <c r="O511" s="100"/>
      <c r="P511" s="100"/>
      <c r="Q511" s="100"/>
      <c r="R511" s="100"/>
      <c r="S511" s="100"/>
    </row>
    <row r="512" spans="12:19" x14ac:dyDescent="0.25">
      <c r="L512" s="100"/>
      <c r="M512" s="100"/>
      <c r="N512" s="100"/>
      <c r="O512" s="100"/>
      <c r="P512" s="100"/>
      <c r="Q512" s="100"/>
      <c r="R512" s="100"/>
      <c r="S512" s="100"/>
    </row>
    <row r="513" spans="12:19" x14ac:dyDescent="0.25">
      <c r="L513" s="100"/>
      <c r="M513" s="100"/>
      <c r="N513" s="100"/>
      <c r="O513" s="100"/>
      <c r="P513" s="100"/>
      <c r="Q513" s="100"/>
      <c r="R513" s="100"/>
      <c r="S513" s="100"/>
    </row>
    <row r="514" spans="12:19" x14ac:dyDescent="0.25">
      <c r="L514" s="100"/>
      <c r="M514" s="100"/>
      <c r="N514" s="100"/>
      <c r="O514" s="100"/>
      <c r="P514" s="100"/>
      <c r="Q514" s="100"/>
      <c r="R514" s="100"/>
      <c r="S514" s="100"/>
    </row>
    <row r="515" spans="12:19" x14ac:dyDescent="0.25">
      <c r="L515" s="100"/>
      <c r="M515" s="100"/>
      <c r="N515" s="100"/>
      <c r="O515" s="100"/>
      <c r="P515" s="100"/>
      <c r="Q515" s="100"/>
      <c r="R515" s="100"/>
      <c r="S515" s="100"/>
    </row>
    <row r="516" spans="12:19" x14ac:dyDescent="0.25">
      <c r="L516" s="100"/>
      <c r="M516" s="100"/>
      <c r="N516" s="100"/>
      <c r="O516" s="100"/>
      <c r="P516" s="100"/>
      <c r="Q516" s="100"/>
      <c r="R516" s="100"/>
      <c r="S516" s="100"/>
    </row>
    <row r="517" spans="12:19" x14ac:dyDescent="0.25">
      <c r="L517" s="100"/>
      <c r="M517" s="100"/>
      <c r="N517" s="100"/>
      <c r="O517" s="100"/>
      <c r="P517" s="100"/>
      <c r="Q517" s="100"/>
      <c r="R517" s="100"/>
      <c r="S517" s="100"/>
    </row>
    <row r="518" spans="12:19" x14ac:dyDescent="0.25">
      <c r="L518" s="100"/>
      <c r="M518" s="100"/>
      <c r="N518" s="100"/>
      <c r="O518" s="100"/>
      <c r="P518" s="100"/>
      <c r="Q518" s="100"/>
      <c r="R518" s="100"/>
      <c r="S518" s="100"/>
    </row>
    <row r="519" spans="12:19" x14ac:dyDescent="0.25">
      <c r="L519" s="100"/>
      <c r="M519" s="100"/>
      <c r="N519" s="100"/>
      <c r="O519" s="100"/>
      <c r="P519" s="100"/>
      <c r="Q519" s="100"/>
      <c r="R519" s="100"/>
      <c r="S519" s="100"/>
    </row>
    <row r="520" spans="12:19" x14ac:dyDescent="0.25">
      <c r="L520" s="100"/>
      <c r="M520" s="100"/>
      <c r="N520" s="100"/>
      <c r="O520" s="100"/>
      <c r="P520" s="100"/>
      <c r="Q520" s="100"/>
      <c r="R520" s="100"/>
      <c r="S520" s="100"/>
    </row>
    <row r="521" spans="12:19" x14ac:dyDescent="0.25">
      <c r="L521" s="100"/>
      <c r="M521" s="100"/>
      <c r="N521" s="100"/>
      <c r="O521" s="100"/>
      <c r="P521" s="100"/>
      <c r="Q521" s="100"/>
      <c r="R521" s="100"/>
      <c r="S521" s="100"/>
    </row>
    <row r="522" spans="12:19" x14ac:dyDescent="0.25">
      <c r="L522" s="100"/>
      <c r="M522" s="100"/>
      <c r="N522" s="100"/>
      <c r="O522" s="100"/>
      <c r="P522" s="100"/>
      <c r="Q522" s="100"/>
      <c r="R522" s="100"/>
      <c r="S522" s="100"/>
    </row>
    <row r="523" spans="12:19" x14ac:dyDescent="0.25">
      <c r="L523" s="100"/>
      <c r="M523" s="100"/>
      <c r="N523" s="100"/>
      <c r="O523" s="100"/>
      <c r="P523" s="100"/>
      <c r="Q523" s="100"/>
      <c r="R523" s="100"/>
      <c r="S523" s="100"/>
    </row>
    <row r="524" spans="12:19" x14ac:dyDescent="0.25">
      <c r="L524" s="100"/>
      <c r="M524" s="100"/>
      <c r="N524" s="100"/>
      <c r="O524" s="100"/>
      <c r="P524" s="100"/>
      <c r="Q524" s="100"/>
      <c r="R524" s="100"/>
      <c r="S524" s="100"/>
    </row>
    <row r="525" spans="12:19" x14ac:dyDescent="0.25">
      <c r="L525" s="100"/>
      <c r="M525" s="100"/>
      <c r="N525" s="100"/>
      <c r="O525" s="100"/>
      <c r="P525" s="100"/>
      <c r="Q525" s="100"/>
      <c r="R525" s="100"/>
      <c r="S525" s="100"/>
    </row>
    <row r="526" spans="12:19" x14ac:dyDescent="0.25">
      <c r="L526" s="100"/>
      <c r="M526" s="100"/>
      <c r="N526" s="100"/>
      <c r="O526" s="100"/>
      <c r="P526" s="100"/>
      <c r="Q526" s="100"/>
      <c r="R526" s="100"/>
      <c r="S526" s="100"/>
    </row>
    <row r="527" spans="12:19" x14ac:dyDescent="0.25">
      <c r="L527" s="100"/>
      <c r="M527" s="100"/>
      <c r="N527" s="100"/>
      <c r="O527" s="100"/>
      <c r="P527" s="100"/>
      <c r="Q527" s="100"/>
      <c r="R527" s="100"/>
      <c r="S527" s="100"/>
    </row>
    <row r="528" spans="12:19" x14ac:dyDescent="0.25">
      <c r="L528" s="100"/>
      <c r="M528" s="100"/>
      <c r="N528" s="100"/>
      <c r="O528" s="100"/>
      <c r="P528" s="100"/>
      <c r="Q528" s="100"/>
      <c r="R528" s="100"/>
      <c r="S528" s="100"/>
    </row>
    <row r="529" spans="12:19" x14ac:dyDescent="0.25">
      <c r="L529" s="100"/>
      <c r="M529" s="100"/>
      <c r="N529" s="100"/>
      <c r="O529" s="100"/>
      <c r="P529" s="100"/>
      <c r="Q529" s="100"/>
      <c r="R529" s="100"/>
      <c r="S529" s="100"/>
    </row>
    <row r="530" spans="12:19" x14ac:dyDescent="0.25">
      <c r="L530" s="100"/>
      <c r="M530" s="100"/>
      <c r="N530" s="100"/>
      <c r="O530" s="100"/>
      <c r="P530" s="100"/>
      <c r="Q530" s="100"/>
      <c r="R530" s="100"/>
      <c r="S530" s="100"/>
    </row>
    <row r="531" spans="12:19" x14ac:dyDescent="0.25">
      <c r="L531" s="100"/>
      <c r="M531" s="100"/>
      <c r="N531" s="100"/>
      <c r="O531" s="100"/>
      <c r="P531" s="100"/>
      <c r="Q531" s="100"/>
      <c r="R531" s="100"/>
      <c r="S531" s="100"/>
    </row>
    <row r="532" spans="12:19" x14ac:dyDescent="0.25">
      <c r="L532" s="100"/>
      <c r="M532" s="100"/>
      <c r="N532" s="100"/>
      <c r="O532" s="100"/>
      <c r="P532" s="100"/>
      <c r="Q532" s="100"/>
      <c r="R532" s="100"/>
      <c r="S532" s="100"/>
    </row>
    <row r="533" spans="12:19" x14ac:dyDescent="0.25">
      <c r="L533" s="100"/>
      <c r="M533" s="100"/>
      <c r="N533" s="100"/>
      <c r="O533" s="100"/>
      <c r="P533" s="100"/>
      <c r="Q533" s="100"/>
      <c r="R533" s="100"/>
      <c r="S533" s="100"/>
    </row>
    <row r="534" spans="12:19" x14ac:dyDescent="0.25">
      <c r="L534" s="100"/>
      <c r="M534" s="100"/>
      <c r="N534" s="100"/>
      <c r="O534" s="100"/>
      <c r="P534" s="100"/>
      <c r="Q534" s="100"/>
      <c r="R534" s="100"/>
      <c r="S534" s="100"/>
    </row>
    <row r="535" spans="12:19" x14ac:dyDescent="0.25">
      <c r="L535" s="100"/>
      <c r="M535" s="100"/>
      <c r="N535" s="100"/>
      <c r="O535" s="100"/>
      <c r="P535" s="100"/>
      <c r="Q535" s="100"/>
      <c r="R535" s="100"/>
      <c r="S535" s="100"/>
    </row>
    <row r="536" spans="12:19" x14ac:dyDescent="0.25">
      <c r="L536" s="100"/>
      <c r="M536" s="100"/>
      <c r="N536" s="100"/>
      <c r="O536" s="100"/>
      <c r="P536" s="100"/>
      <c r="Q536" s="100"/>
      <c r="R536" s="100"/>
      <c r="S536" s="100"/>
    </row>
    <row r="537" spans="12:19" x14ac:dyDescent="0.25">
      <c r="L537" s="100"/>
      <c r="M537" s="100"/>
      <c r="N537" s="100"/>
      <c r="O537" s="100"/>
      <c r="P537" s="100"/>
      <c r="Q537" s="100"/>
      <c r="R537" s="100"/>
      <c r="S537" s="100"/>
    </row>
    <row r="538" spans="12:19" x14ac:dyDescent="0.25">
      <c r="L538" s="100"/>
      <c r="M538" s="100"/>
      <c r="N538" s="100"/>
      <c r="O538" s="100"/>
      <c r="P538" s="100"/>
      <c r="Q538" s="100"/>
      <c r="R538" s="100"/>
      <c r="S538" s="100"/>
    </row>
    <row r="539" spans="12:19" x14ac:dyDescent="0.25">
      <c r="L539" s="100"/>
      <c r="M539" s="100"/>
      <c r="N539" s="100"/>
      <c r="O539" s="100"/>
      <c r="P539" s="100"/>
      <c r="Q539" s="100"/>
      <c r="R539" s="100"/>
      <c r="S539" s="100"/>
    </row>
    <row r="540" spans="12:19" x14ac:dyDescent="0.25">
      <c r="L540" s="100"/>
      <c r="M540" s="100"/>
      <c r="N540" s="100"/>
      <c r="O540" s="100"/>
      <c r="P540" s="100"/>
      <c r="Q540" s="100"/>
      <c r="R540" s="100"/>
      <c r="S540" s="100"/>
    </row>
    <row r="541" spans="12:19" x14ac:dyDescent="0.25">
      <c r="L541" s="100"/>
      <c r="M541" s="100"/>
      <c r="N541" s="100"/>
      <c r="O541" s="100"/>
      <c r="P541" s="100"/>
      <c r="Q541" s="100"/>
      <c r="R541" s="100"/>
      <c r="S541" s="100"/>
    </row>
    <row r="542" spans="12:19" x14ac:dyDescent="0.25">
      <c r="L542" s="100"/>
      <c r="M542" s="100"/>
      <c r="N542" s="100"/>
      <c r="O542" s="100"/>
      <c r="P542" s="100"/>
      <c r="Q542" s="100"/>
      <c r="R542" s="100"/>
      <c r="S542" s="100"/>
    </row>
    <row r="543" spans="12:19" x14ac:dyDescent="0.25">
      <c r="L543" s="100"/>
      <c r="M543" s="100"/>
      <c r="N543" s="100"/>
      <c r="O543" s="100"/>
      <c r="P543" s="100"/>
      <c r="Q543" s="100"/>
      <c r="R543" s="100"/>
      <c r="S543" s="100"/>
    </row>
    <row r="544" spans="12:19" x14ac:dyDescent="0.25">
      <c r="L544" s="100"/>
      <c r="M544" s="100"/>
      <c r="N544" s="100"/>
      <c r="O544" s="100"/>
      <c r="P544" s="100"/>
      <c r="Q544" s="100"/>
      <c r="R544" s="100"/>
      <c r="S544" s="100"/>
    </row>
    <row r="545" spans="12:19" x14ac:dyDescent="0.25">
      <c r="L545" s="100"/>
      <c r="M545" s="100"/>
      <c r="N545" s="100"/>
      <c r="O545" s="100"/>
      <c r="P545" s="100"/>
      <c r="Q545" s="100"/>
      <c r="R545" s="100"/>
      <c r="S545" s="100"/>
    </row>
    <row r="546" spans="12:19" x14ac:dyDescent="0.25">
      <c r="L546" s="100"/>
      <c r="M546" s="100"/>
      <c r="N546" s="100"/>
      <c r="O546" s="100"/>
      <c r="P546" s="100"/>
      <c r="Q546" s="100"/>
      <c r="R546" s="100"/>
      <c r="S546" s="100"/>
    </row>
    <row r="547" spans="12:19" x14ac:dyDescent="0.25">
      <c r="L547" s="100"/>
      <c r="M547" s="100"/>
      <c r="N547" s="100"/>
      <c r="O547" s="100"/>
      <c r="P547" s="100"/>
      <c r="Q547" s="100"/>
      <c r="R547" s="100"/>
      <c r="S547" s="100"/>
    </row>
    <row r="548" spans="12:19" x14ac:dyDescent="0.25">
      <c r="L548" s="100"/>
      <c r="M548" s="100"/>
      <c r="N548" s="100"/>
      <c r="O548" s="100"/>
      <c r="P548" s="100"/>
      <c r="Q548" s="100"/>
      <c r="R548" s="100"/>
      <c r="S548" s="100"/>
    </row>
    <row r="549" spans="12:19" x14ac:dyDescent="0.25">
      <c r="L549" s="100"/>
      <c r="M549" s="100"/>
      <c r="N549" s="100"/>
      <c r="O549" s="100"/>
      <c r="P549" s="100"/>
      <c r="Q549" s="100"/>
      <c r="R549" s="100"/>
      <c r="S549" s="100"/>
    </row>
    <row r="550" spans="12:19" x14ac:dyDescent="0.25">
      <c r="L550" s="100"/>
      <c r="M550" s="100"/>
      <c r="N550" s="100"/>
      <c r="O550" s="100"/>
      <c r="P550" s="100"/>
      <c r="Q550" s="100"/>
      <c r="R550" s="100"/>
      <c r="S550" s="100"/>
    </row>
    <row r="551" spans="12:19" x14ac:dyDescent="0.25">
      <c r="L551" s="100"/>
      <c r="M551" s="100"/>
      <c r="N551" s="100"/>
      <c r="O551" s="100"/>
      <c r="P551" s="100"/>
      <c r="Q551" s="100"/>
      <c r="R551" s="100"/>
      <c r="S551" s="100"/>
    </row>
    <row r="552" spans="12:19" x14ac:dyDescent="0.25">
      <c r="L552" s="100"/>
      <c r="M552" s="100"/>
      <c r="N552" s="100"/>
      <c r="O552" s="100"/>
      <c r="P552" s="100"/>
      <c r="Q552" s="100"/>
      <c r="R552" s="100"/>
      <c r="S552" s="100"/>
    </row>
    <row r="553" spans="12:19" x14ac:dyDescent="0.25">
      <c r="L553" s="100"/>
      <c r="M553" s="100"/>
      <c r="N553" s="100"/>
      <c r="O553" s="100"/>
      <c r="P553" s="100"/>
      <c r="Q553" s="100"/>
      <c r="R553" s="100"/>
      <c r="S553" s="100"/>
    </row>
    <row r="554" spans="12:19" x14ac:dyDescent="0.25">
      <c r="L554" s="100"/>
      <c r="M554" s="100"/>
      <c r="N554" s="100"/>
      <c r="O554" s="100"/>
      <c r="P554" s="100"/>
      <c r="Q554" s="100"/>
      <c r="R554" s="100"/>
      <c r="S554" s="100"/>
    </row>
    <row r="555" spans="12:19" x14ac:dyDescent="0.25">
      <c r="L555" s="100"/>
      <c r="M555" s="100"/>
      <c r="N555" s="100"/>
      <c r="O555" s="100"/>
      <c r="P555" s="100"/>
      <c r="Q555" s="100"/>
      <c r="R555" s="100"/>
      <c r="S555" s="100"/>
    </row>
    <row r="556" spans="12:19" x14ac:dyDescent="0.25">
      <c r="L556" s="100"/>
      <c r="M556" s="100"/>
      <c r="N556" s="100"/>
      <c r="O556" s="100"/>
      <c r="P556" s="100"/>
      <c r="Q556" s="100"/>
      <c r="R556" s="100"/>
      <c r="S556" s="100"/>
    </row>
    <row r="557" spans="12:19" x14ac:dyDescent="0.25">
      <c r="L557" s="100"/>
      <c r="M557" s="100"/>
      <c r="N557" s="100"/>
      <c r="O557" s="100"/>
      <c r="P557" s="100"/>
      <c r="Q557" s="100"/>
      <c r="R557" s="100"/>
      <c r="S557" s="100"/>
    </row>
    <row r="558" spans="12:19" x14ac:dyDescent="0.25">
      <c r="L558" s="100"/>
      <c r="M558" s="100"/>
      <c r="N558" s="100"/>
      <c r="O558" s="100"/>
      <c r="P558" s="100"/>
      <c r="Q558" s="100"/>
      <c r="R558" s="100"/>
      <c r="S558" s="100"/>
    </row>
    <row r="559" spans="12:19" x14ac:dyDescent="0.25">
      <c r="L559" s="100"/>
      <c r="M559" s="100"/>
      <c r="N559" s="100"/>
      <c r="O559" s="100"/>
      <c r="P559" s="100"/>
      <c r="Q559" s="100"/>
      <c r="R559" s="100"/>
      <c r="S559" s="100"/>
    </row>
    <row r="560" spans="12:19" x14ac:dyDescent="0.25">
      <c r="L560" s="100"/>
      <c r="M560" s="100"/>
      <c r="N560" s="100"/>
      <c r="O560" s="100"/>
      <c r="P560" s="100"/>
      <c r="Q560" s="100"/>
      <c r="R560" s="100"/>
      <c r="S560" s="100"/>
    </row>
    <row r="561" spans="12:19" x14ac:dyDescent="0.25">
      <c r="L561" s="100"/>
      <c r="M561" s="100"/>
      <c r="N561" s="100"/>
      <c r="O561" s="100"/>
      <c r="P561" s="100"/>
      <c r="Q561" s="100"/>
      <c r="R561" s="100"/>
      <c r="S561" s="100"/>
    </row>
    <row r="562" spans="12:19" x14ac:dyDescent="0.25">
      <c r="L562" s="100"/>
      <c r="M562" s="100"/>
      <c r="N562" s="100"/>
      <c r="O562" s="100"/>
      <c r="P562" s="100"/>
      <c r="Q562" s="100"/>
      <c r="R562" s="100"/>
      <c r="S562" s="100"/>
    </row>
    <row r="563" spans="12:19" x14ac:dyDescent="0.25">
      <c r="L563" s="100"/>
      <c r="M563" s="100"/>
      <c r="N563" s="100"/>
      <c r="O563" s="100"/>
      <c r="P563" s="100"/>
      <c r="Q563" s="100"/>
      <c r="R563" s="100"/>
      <c r="S563" s="100"/>
    </row>
    <row r="564" spans="12:19" x14ac:dyDescent="0.25">
      <c r="L564" s="100"/>
      <c r="M564" s="100"/>
      <c r="N564" s="100"/>
      <c r="O564" s="100"/>
      <c r="P564" s="100"/>
      <c r="Q564" s="100"/>
      <c r="R564" s="100"/>
      <c r="S564" s="100"/>
    </row>
    <row r="565" spans="12:19" x14ac:dyDescent="0.25">
      <c r="L565" s="100"/>
      <c r="M565" s="100"/>
      <c r="N565" s="100"/>
      <c r="O565" s="100"/>
      <c r="P565" s="100"/>
      <c r="Q565" s="100"/>
      <c r="R565" s="100"/>
      <c r="S565" s="100"/>
    </row>
    <row r="566" spans="12:19" x14ac:dyDescent="0.25">
      <c r="L566" s="100"/>
      <c r="M566" s="100"/>
      <c r="N566" s="100"/>
      <c r="O566" s="100"/>
      <c r="P566" s="100"/>
      <c r="Q566" s="100"/>
      <c r="R566" s="100"/>
      <c r="S566" s="100"/>
    </row>
    <row r="567" spans="12:19" x14ac:dyDescent="0.25">
      <c r="L567" s="100"/>
      <c r="M567" s="100"/>
      <c r="N567" s="100"/>
      <c r="O567" s="100"/>
      <c r="P567" s="100"/>
      <c r="Q567" s="100"/>
      <c r="R567" s="100"/>
      <c r="S567" s="100"/>
    </row>
    <row r="568" spans="12:19" x14ac:dyDescent="0.25">
      <c r="L568" s="100"/>
      <c r="M568" s="100"/>
      <c r="N568" s="100"/>
      <c r="O568" s="100"/>
      <c r="P568" s="100"/>
      <c r="Q568" s="100"/>
      <c r="R568" s="100"/>
      <c r="S568" s="100"/>
    </row>
    <row r="569" spans="12:19" x14ac:dyDescent="0.25">
      <c r="L569" s="100"/>
      <c r="M569" s="100"/>
      <c r="N569" s="100"/>
      <c r="O569" s="100"/>
      <c r="P569" s="100"/>
      <c r="Q569" s="100"/>
      <c r="R569" s="100"/>
      <c r="S569" s="100"/>
    </row>
    <row r="570" spans="12:19" x14ac:dyDescent="0.25">
      <c r="L570" s="100"/>
      <c r="M570" s="100"/>
      <c r="N570" s="100"/>
      <c r="O570" s="100"/>
      <c r="P570" s="100"/>
      <c r="Q570" s="100"/>
      <c r="R570" s="100"/>
      <c r="S570" s="100"/>
    </row>
    <row r="571" spans="12:19" x14ac:dyDescent="0.25">
      <c r="L571" s="100"/>
      <c r="M571" s="100"/>
      <c r="N571" s="100"/>
      <c r="O571" s="100"/>
      <c r="P571" s="100"/>
      <c r="Q571" s="100"/>
      <c r="R571" s="100"/>
      <c r="S571" s="100"/>
    </row>
    <row r="572" spans="12:19" x14ac:dyDescent="0.25">
      <c r="L572" s="100"/>
      <c r="M572" s="100"/>
      <c r="N572" s="100"/>
      <c r="O572" s="100"/>
      <c r="P572" s="100"/>
      <c r="Q572" s="100"/>
      <c r="R572" s="100"/>
      <c r="S572" s="100"/>
    </row>
    <row r="573" spans="12:19" x14ac:dyDescent="0.25">
      <c r="L573" s="100"/>
      <c r="M573" s="100"/>
      <c r="N573" s="100"/>
      <c r="O573" s="100"/>
      <c r="P573" s="100"/>
      <c r="Q573" s="100"/>
      <c r="R573" s="100"/>
      <c r="S573" s="100"/>
    </row>
    <row r="574" spans="12:19" x14ac:dyDescent="0.25">
      <c r="L574" s="100"/>
      <c r="M574" s="100"/>
      <c r="N574" s="100"/>
      <c r="O574" s="100"/>
      <c r="P574" s="100"/>
      <c r="Q574" s="100"/>
      <c r="R574" s="100"/>
      <c r="S574" s="100"/>
    </row>
    <row r="575" spans="12:19" x14ac:dyDescent="0.25">
      <c r="L575" s="100"/>
      <c r="M575" s="100"/>
      <c r="N575" s="100"/>
      <c r="O575" s="100"/>
      <c r="P575" s="100"/>
      <c r="Q575" s="100"/>
      <c r="R575" s="100"/>
      <c r="S575" s="100"/>
    </row>
    <row r="576" spans="12:19" x14ac:dyDescent="0.25">
      <c r="L576" s="100"/>
      <c r="M576" s="100"/>
      <c r="N576" s="100"/>
      <c r="O576" s="100"/>
      <c r="P576" s="100"/>
      <c r="Q576" s="100"/>
      <c r="R576" s="100"/>
      <c r="S576" s="100"/>
    </row>
    <row r="577" spans="12:19" x14ac:dyDescent="0.25">
      <c r="L577" s="100"/>
      <c r="M577" s="100"/>
      <c r="N577" s="100"/>
      <c r="O577" s="100"/>
      <c r="P577" s="100"/>
      <c r="Q577" s="100"/>
      <c r="R577" s="100"/>
      <c r="S577" s="100"/>
    </row>
    <row r="578" spans="12:19" x14ac:dyDescent="0.25">
      <c r="L578" s="100"/>
      <c r="M578" s="100"/>
      <c r="N578" s="100"/>
      <c r="O578" s="100"/>
      <c r="P578" s="100"/>
      <c r="Q578" s="100"/>
      <c r="R578" s="100"/>
      <c r="S578" s="100"/>
    </row>
    <row r="579" spans="12:19" x14ac:dyDescent="0.25">
      <c r="L579" s="100"/>
      <c r="M579" s="100"/>
      <c r="N579" s="100"/>
      <c r="O579" s="100"/>
      <c r="P579" s="100"/>
      <c r="Q579" s="100"/>
      <c r="R579" s="100"/>
      <c r="S579" s="100"/>
    </row>
    <row r="580" spans="12:19" x14ac:dyDescent="0.25">
      <c r="L580" s="100"/>
      <c r="M580" s="100"/>
      <c r="N580" s="100"/>
      <c r="O580" s="100"/>
      <c r="P580" s="100"/>
      <c r="Q580" s="100"/>
      <c r="R580" s="100"/>
      <c r="S580" s="100"/>
    </row>
    <row r="581" spans="12:19" x14ac:dyDescent="0.25">
      <c r="L581" s="100"/>
      <c r="M581" s="100"/>
      <c r="N581" s="100"/>
      <c r="O581" s="100"/>
      <c r="P581" s="100"/>
      <c r="Q581" s="100"/>
      <c r="R581" s="100"/>
      <c r="S581" s="100"/>
    </row>
    <row r="582" spans="12:19" x14ac:dyDescent="0.25">
      <c r="L582" s="100"/>
      <c r="M582" s="100"/>
      <c r="N582" s="100"/>
      <c r="O582" s="100"/>
      <c r="P582" s="100"/>
      <c r="Q582" s="100"/>
      <c r="R582" s="100"/>
      <c r="S582" s="100"/>
    </row>
    <row r="583" spans="12:19" x14ac:dyDescent="0.25">
      <c r="L583" s="100"/>
      <c r="M583" s="100"/>
      <c r="N583" s="100"/>
      <c r="O583" s="100"/>
      <c r="P583" s="100"/>
      <c r="Q583" s="100"/>
      <c r="R583" s="100"/>
      <c r="S583" s="100"/>
    </row>
    <row r="584" spans="12:19" x14ac:dyDescent="0.25">
      <c r="L584" s="100"/>
      <c r="M584" s="100"/>
      <c r="N584" s="100"/>
      <c r="O584" s="100"/>
      <c r="P584" s="100"/>
      <c r="Q584" s="100"/>
      <c r="R584" s="100"/>
      <c r="S584" s="100"/>
    </row>
    <row r="585" spans="12:19" x14ac:dyDescent="0.25">
      <c r="L585" s="100"/>
      <c r="M585" s="100"/>
      <c r="N585" s="100"/>
      <c r="O585" s="100"/>
      <c r="P585" s="100"/>
      <c r="Q585" s="100"/>
      <c r="R585" s="100"/>
      <c r="S585" s="100"/>
    </row>
    <row r="586" spans="12:19" x14ac:dyDescent="0.25">
      <c r="L586" s="100"/>
      <c r="M586" s="100"/>
      <c r="N586" s="100"/>
      <c r="O586" s="100"/>
      <c r="P586" s="100"/>
      <c r="Q586" s="100"/>
      <c r="R586" s="100"/>
      <c r="S586" s="100"/>
    </row>
    <row r="587" spans="12:19" x14ac:dyDescent="0.25">
      <c r="L587" s="100"/>
      <c r="M587" s="100"/>
      <c r="N587" s="100"/>
      <c r="O587" s="100"/>
      <c r="P587" s="100"/>
      <c r="Q587" s="100"/>
      <c r="R587" s="100"/>
      <c r="S587" s="100"/>
    </row>
    <row r="588" spans="12:19" x14ac:dyDescent="0.25">
      <c r="L588" s="100"/>
      <c r="M588" s="100"/>
      <c r="N588" s="100"/>
      <c r="O588" s="100"/>
      <c r="P588" s="100"/>
      <c r="Q588" s="100"/>
      <c r="R588" s="100"/>
      <c r="S588" s="100"/>
    </row>
    <row r="589" spans="12:19" x14ac:dyDescent="0.25">
      <c r="L589" s="100"/>
      <c r="M589" s="100"/>
      <c r="N589" s="100"/>
      <c r="O589" s="100"/>
      <c r="P589" s="100"/>
      <c r="Q589" s="100"/>
      <c r="R589" s="100"/>
      <c r="S589" s="100"/>
    </row>
    <row r="590" spans="12:19" x14ac:dyDescent="0.25">
      <c r="L590" s="100"/>
      <c r="M590" s="100"/>
      <c r="N590" s="100"/>
      <c r="O590" s="100"/>
      <c r="P590" s="100"/>
      <c r="Q590" s="100"/>
      <c r="R590" s="100"/>
      <c r="S590" s="100"/>
    </row>
    <row r="591" spans="12:19" x14ac:dyDescent="0.25">
      <c r="L591" s="100"/>
      <c r="M591" s="100"/>
      <c r="N591" s="100"/>
      <c r="O591" s="100"/>
      <c r="P591" s="100"/>
      <c r="Q591" s="100"/>
      <c r="R591" s="100"/>
      <c r="S591" s="100"/>
    </row>
    <row r="592" spans="12:19" x14ac:dyDescent="0.25">
      <c r="L592" s="100"/>
      <c r="M592" s="100"/>
      <c r="N592" s="100"/>
      <c r="O592" s="100"/>
      <c r="P592" s="100"/>
      <c r="Q592" s="100"/>
      <c r="R592" s="100"/>
      <c r="S592" s="100"/>
    </row>
    <row r="593" spans="12:19" x14ac:dyDescent="0.25">
      <c r="L593" s="100"/>
      <c r="M593" s="100"/>
      <c r="N593" s="100"/>
      <c r="O593" s="100"/>
      <c r="P593" s="100"/>
      <c r="Q593" s="100"/>
      <c r="R593" s="100"/>
      <c r="S593" s="100"/>
    </row>
    <row r="594" spans="12:19" x14ac:dyDescent="0.25">
      <c r="L594" s="100"/>
      <c r="M594" s="100"/>
      <c r="N594" s="100"/>
      <c r="O594" s="100"/>
      <c r="P594" s="100"/>
      <c r="Q594" s="100"/>
      <c r="R594" s="100"/>
      <c r="S594" s="100"/>
    </row>
    <row r="595" spans="12:19" x14ac:dyDescent="0.25">
      <c r="L595" s="100"/>
      <c r="M595" s="100"/>
      <c r="N595" s="100"/>
      <c r="O595" s="100"/>
      <c r="P595" s="100"/>
      <c r="Q595" s="100"/>
      <c r="R595" s="100"/>
      <c r="S595" s="100"/>
    </row>
    <row r="596" spans="12:19" x14ac:dyDescent="0.25">
      <c r="L596" s="100"/>
      <c r="M596" s="100"/>
      <c r="N596" s="100"/>
      <c r="O596" s="100"/>
      <c r="P596" s="100"/>
      <c r="Q596" s="100"/>
      <c r="R596" s="100"/>
      <c r="S596" s="100"/>
    </row>
    <row r="597" spans="12:19" x14ac:dyDescent="0.25">
      <c r="L597" s="100"/>
      <c r="M597" s="100"/>
      <c r="N597" s="100"/>
      <c r="O597" s="100"/>
      <c r="P597" s="100"/>
      <c r="Q597" s="100"/>
      <c r="R597" s="100"/>
      <c r="S597" s="100"/>
    </row>
    <row r="598" spans="12:19" x14ac:dyDescent="0.25">
      <c r="L598" s="100"/>
      <c r="M598" s="100"/>
      <c r="N598" s="100"/>
      <c r="O598" s="100"/>
      <c r="P598" s="100"/>
      <c r="Q598" s="100"/>
      <c r="R598" s="100"/>
      <c r="S598" s="100"/>
    </row>
    <row r="599" spans="12:19" x14ac:dyDescent="0.25">
      <c r="L599" s="100"/>
      <c r="M599" s="100"/>
      <c r="N599" s="100"/>
      <c r="O599" s="100"/>
      <c r="P599" s="100"/>
      <c r="Q599" s="100"/>
      <c r="R599" s="100"/>
      <c r="S599" s="100"/>
    </row>
    <row r="600" spans="12:19" x14ac:dyDescent="0.25">
      <c r="L600" s="100"/>
      <c r="M600" s="100"/>
      <c r="N600" s="100"/>
      <c r="O600" s="100"/>
      <c r="P600" s="100"/>
      <c r="Q600" s="100"/>
      <c r="R600" s="100"/>
      <c r="S600" s="100"/>
    </row>
    <row r="601" spans="12:19" x14ac:dyDescent="0.25">
      <c r="L601" s="100"/>
      <c r="M601" s="100"/>
      <c r="N601" s="100"/>
      <c r="O601" s="100"/>
      <c r="P601" s="100"/>
      <c r="Q601" s="100"/>
      <c r="R601" s="100"/>
      <c r="S601" s="100"/>
    </row>
    <row r="602" spans="12:19" x14ac:dyDescent="0.25">
      <c r="L602" s="100"/>
      <c r="M602" s="100"/>
      <c r="N602" s="100"/>
      <c r="O602" s="100"/>
      <c r="P602" s="100"/>
      <c r="Q602" s="100"/>
      <c r="R602" s="100"/>
      <c r="S602" s="100"/>
    </row>
    <row r="603" spans="12:19" x14ac:dyDescent="0.25">
      <c r="L603" s="100"/>
      <c r="M603" s="100"/>
      <c r="N603" s="100"/>
      <c r="O603" s="100"/>
      <c r="P603" s="100"/>
      <c r="Q603" s="100"/>
      <c r="R603" s="100"/>
      <c r="S603" s="100"/>
    </row>
    <row r="604" spans="12:19" x14ac:dyDescent="0.25">
      <c r="L604" s="100"/>
      <c r="M604" s="100"/>
      <c r="N604" s="100"/>
      <c r="O604" s="100"/>
      <c r="P604" s="100"/>
      <c r="Q604" s="100"/>
      <c r="R604" s="100"/>
      <c r="S604" s="100"/>
    </row>
    <row r="605" spans="12:19" x14ac:dyDescent="0.25">
      <c r="L605" s="100"/>
      <c r="M605" s="100"/>
      <c r="N605" s="100"/>
      <c r="O605" s="100"/>
      <c r="P605" s="100"/>
      <c r="Q605" s="100"/>
      <c r="R605" s="100"/>
      <c r="S605" s="100"/>
    </row>
    <row r="606" spans="12:19" x14ac:dyDescent="0.25">
      <c r="L606" s="100"/>
      <c r="M606" s="100"/>
      <c r="N606" s="100"/>
      <c r="O606" s="100"/>
      <c r="P606" s="100"/>
      <c r="Q606" s="100"/>
      <c r="R606" s="100"/>
      <c r="S606" s="100"/>
    </row>
    <row r="607" spans="12:19" x14ac:dyDescent="0.25">
      <c r="L607" s="100"/>
      <c r="M607" s="100"/>
      <c r="N607" s="100"/>
      <c r="O607" s="100"/>
      <c r="P607" s="100"/>
      <c r="Q607" s="100"/>
      <c r="R607" s="100"/>
      <c r="S607" s="100"/>
    </row>
    <row r="608" spans="12:19" x14ac:dyDescent="0.25">
      <c r="L608" s="100"/>
      <c r="M608" s="100"/>
      <c r="N608" s="100"/>
      <c r="O608" s="100"/>
      <c r="P608" s="100"/>
      <c r="Q608" s="100"/>
      <c r="R608" s="100"/>
      <c r="S608" s="100"/>
    </row>
    <row r="609" spans="12:19" x14ac:dyDescent="0.25">
      <c r="L609" s="100"/>
      <c r="M609" s="100"/>
      <c r="N609" s="100"/>
      <c r="O609" s="100"/>
      <c r="P609" s="100"/>
      <c r="Q609" s="100"/>
      <c r="R609" s="100"/>
      <c r="S609" s="100"/>
    </row>
    <row r="610" spans="12:19" x14ac:dyDescent="0.25">
      <c r="L610" s="100"/>
      <c r="M610" s="100"/>
      <c r="N610" s="100"/>
      <c r="O610" s="100"/>
      <c r="P610" s="100"/>
      <c r="Q610" s="100"/>
      <c r="R610" s="100"/>
      <c r="S610" s="100"/>
    </row>
    <row r="611" spans="12:19" x14ac:dyDescent="0.25">
      <c r="L611" s="100"/>
      <c r="M611" s="100"/>
      <c r="N611" s="100"/>
      <c r="O611" s="100"/>
      <c r="P611" s="100"/>
      <c r="Q611" s="100"/>
      <c r="R611" s="100"/>
      <c r="S611" s="100"/>
    </row>
    <row r="612" spans="12:19" x14ac:dyDescent="0.25">
      <c r="L612" s="100"/>
      <c r="M612" s="100"/>
      <c r="N612" s="100"/>
      <c r="O612" s="100"/>
      <c r="P612" s="100"/>
      <c r="Q612" s="100"/>
      <c r="R612" s="100"/>
      <c r="S612" s="100"/>
    </row>
    <row r="613" spans="12:19" x14ac:dyDescent="0.25">
      <c r="L613" s="100"/>
      <c r="M613" s="100"/>
      <c r="N613" s="100"/>
      <c r="O613" s="100"/>
      <c r="P613" s="100"/>
      <c r="Q613" s="100"/>
      <c r="R613" s="100"/>
      <c r="S613" s="100"/>
    </row>
    <row r="614" spans="12:19" x14ac:dyDescent="0.25">
      <c r="L614" s="100"/>
      <c r="M614" s="100"/>
      <c r="N614" s="100"/>
      <c r="O614" s="100"/>
      <c r="P614" s="100"/>
      <c r="Q614" s="100"/>
      <c r="R614" s="100"/>
      <c r="S614" s="100"/>
    </row>
    <row r="615" spans="12:19" x14ac:dyDescent="0.25">
      <c r="L615" s="100"/>
      <c r="M615" s="100"/>
      <c r="N615" s="100"/>
      <c r="O615" s="100"/>
      <c r="P615" s="100"/>
      <c r="Q615" s="100"/>
      <c r="R615" s="100"/>
      <c r="S615" s="100"/>
    </row>
    <row r="616" spans="12:19" x14ac:dyDescent="0.25">
      <c r="L616" s="100"/>
      <c r="M616" s="100"/>
      <c r="N616" s="100"/>
      <c r="O616" s="100"/>
      <c r="P616" s="100"/>
      <c r="Q616" s="100"/>
      <c r="R616" s="100"/>
      <c r="S616" s="100"/>
    </row>
    <row r="617" spans="12:19" x14ac:dyDescent="0.25">
      <c r="L617" s="100"/>
      <c r="M617" s="100"/>
      <c r="N617" s="100"/>
      <c r="O617" s="100"/>
      <c r="P617" s="100"/>
      <c r="Q617" s="100"/>
      <c r="R617" s="100"/>
      <c r="S617" s="100"/>
    </row>
    <row r="618" spans="12:19" x14ac:dyDescent="0.25">
      <c r="L618" s="100"/>
      <c r="M618" s="100"/>
      <c r="N618" s="100"/>
      <c r="O618" s="100"/>
      <c r="P618" s="100"/>
      <c r="Q618" s="100"/>
      <c r="R618" s="100"/>
      <c r="S618" s="100"/>
    </row>
    <row r="619" spans="12:19" x14ac:dyDescent="0.25">
      <c r="L619" s="100"/>
      <c r="M619" s="100"/>
      <c r="N619" s="100"/>
      <c r="O619" s="100"/>
      <c r="P619" s="100"/>
      <c r="Q619" s="100"/>
      <c r="R619" s="100"/>
      <c r="S619" s="100"/>
    </row>
    <row r="620" spans="12:19" x14ac:dyDescent="0.25">
      <c r="L620" s="100"/>
      <c r="M620" s="100"/>
      <c r="N620" s="100"/>
      <c r="O620" s="100"/>
      <c r="P620" s="100"/>
      <c r="Q620" s="100"/>
      <c r="R620" s="100"/>
      <c r="S620" s="100"/>
    </row>
    <row r="621" spans="12:19" x14ac:dyDescent="0.25">
      <c r="L621" s="100"/>
      <c r="M621" s="100"/>
      <c r="N621" s="100"/>
      <c r="O621" s="100"/>
      <c r="P621" s="100"/>
      <c r="Q621" s="100"/>
      <c r="R621" s="100"/>
      <c r="S621" s="100"/>
    </row>
    <row r="622" spans="12:19" x14ac:dyDescent="0.25">
      <c r="L622" s="100"/>
      <c r="M622" s="100"/>
      <c r="N622" s="100"/>
      <c r="O622" s="100"/>
      <c r="P622" s="100"/>
      <c r="Q622" s="100"/>
      <c r="R622" s="100"/>
      <c r="S622" s="100"/>
    </row>
    <row r="623" spans="12:19" x14ac:dyDescent="0.25">
      <c r="L623" s="100"/>
      <c r="M623" s="100"/>
      <c r="N623" s="100"/>
      <c r="O623" s="100"/>
      <c r="P623" s="100"/>
      <c r="Q623" s="100"/>
      <c r="R623" s="100"/>
      <c r="S623" s="100"/>
    </row>
    <row r="624" spans="12:19" x14ac:dyDescent="0.25">
      <c r="L624" s="100"/>
      <c r="M624" s="100"/>
      <c r="N624" s="100"/>
      <c r="O624" s="100"/>
      <c r="P624" s="100"/>
      <c r="Q624" s="100"/>
      <c r="R624" s="100"/>
      <c r="S624" s="100"/>
    </row>
    <row r="625" spans="12:19" x14ac:dyDescent="0.25">
      <c r="L625" s="100"/>
      <c r="M625" s="100"/>
      <c r="N625" s="100"/>
      <c r="O625" s="100"/>
      <c r="P625" s="100"/>
      <c r="Q625" s="100"/>
      <c r="R625" s="100"/>
      <c r="S625" s="100"/>
    </row>
    <row r="626" spans="12:19" x14ac:dyDescent="0.25">
      <c r="L626" s="100"/>
      <c r="M626" s="100"/>
      <c r="N626" s="100"/>
      <c r="O626" s="100"/>
      <c r="P626" s="100"/>
      <c r="Q626" s="100"/>
      <c r="R626" s="100"/>
      <c r="S626" s="100"/>
    </row>
    <row r="627" spans="12:19" x14ac:dyDescent="0.25">
      <c r="L627" s="100"/>
      <c r="M627" s="100"/>
      <c r="N627" s="100"/>
      <c r="O627" s="100"/>
      <c r="P627" s="100"/>
      <c r="Q627" s="100"/>
      <c r="R627" s="100"/>
      <c r="S627" s="100"/>
    </row>
    <row r="628" spans="12:19" x14ac:dyDescent="0.25">
      <c r="L628" s="100"/>
      <c r="M628" s="100"/>
      <c r="N628" s="100"/>
      <c r="O628" s="100"/>
      <c r="P628" s="100"/>
      <c r="Q628" s="100"/>
      <c r="R628" s="100"/>
      <c r="S628" s="100"/>
    </row>
    <row r="629" spans="12:19" x14ac:dyDescent="0.25">
      <c r="L629" s="100"/>
      <c r="M629" s="100"/>
      <c r="N629" s="100"/>
      <c r="O629" s="100"/>
      <c r="P629" s="100"/>
      <c r="Q629" s="100"/>
      <c r="R629" s="100"/>
      <c r="S629" s="100"/>
    </row>
    <row r="630" spans="12:19" x14ac:dyDescent="0.25">
      <c r="L630" s="100"/>
      <c r="M630" s="100"/>
      <c r="N630" s="100"/>
      <c r="O630" s="100"/>
      <c r="P630" s="100"/>
      <c r="Q630" s="100"/>
      <c r="R630" s="100"/>
      <c r="S630" s="100"/>
    </row>
    <row r="631" spans="12:19" x14ac:dyDescent="0.25">
      <c r="L631" s="100"/>
      <c r="M631" s="100"/>
      <c r="N631" s="100"/>
      <c r="O631" s="100"/>
      <c r="P631" s="100"/>
      <c r="Q631" s="100"/>
      <c r="R631" s="100"/>
      <c r="S631" s="100"/>
    </row>
    <row r="632" spans="12:19" x14ac:dyDescent="0.25">
      <c r="L632" s="100"/>
      <c r="M632" s="100"/>
      <c r="N632" s="100"/>
      <c r="O632" s="100"/>
      <c r="P632" s="100"/>
      <c r="Q632" s="100"/>
      <c r="R632" s="100"/>
      <c r="S632" s="100"/>
    </row>
    <row r="633" spans="12:19" x14ac:dyDescent="0.25">
      <c r="L633" s="100"/>
      <c r="M633" s="100"/>
      <c r="N633" s="100"/>
      <c r="O633" s="100"/>
      <c r="P633" s="100"/>
      <c r="Q633" s="100"/>
      <c r="R633" s="100"/>
      <c r="S633" s="100"/>
    </row>
    <row r="634" spans="12:19" x14ac:dyDescent="0.25">
      <c r="L634" s="100"/>
      <c r="M634" s="100"/>
      <c r="N634" s="100"/>
      <c r="O634" s="100"/>
      <c r="P634" s="100"/>
      <c r="Q634" s="100"/>
      <c r="R634" s="100"/>
      <c r="S634" s="100"/>
    </row>
    <row r="635" spans="12:19" x14ac:dyDescent="0.25">
      <c r="L635" s="100"/>
      <c r="M635" s="100"/>
      <c r="N635" s="100"/>
      <c r="O635" s="100"/>
      <c r="P635" s="100"/>
      <c r="Q635" s="100"/>
      <c r="R635" s="100"/>
      <c r="S635" s="100"/>
    </row>
    <row r="636" spans="12:19" x14ac:dyDescent="0.25">
      <c r="L636" s="100"/>
      <c r="M636" s="100"/>
      <c r="N636" s="100"/>
      <c r="O636" s="100"/>
      <c r="P636" s="100"/>
      <c r="Q636" s="100"/>
      <c r="R636" s="100"/>
      <c r="S636" s="100"/>
    </row>
    <row r="637" spans="12:19" x14ac:dyDescent="0.25">
      <c r="L637" s="100"/>
      <c r="M637" s="100"/>
      <c r="N637" s="100"/>
      <c r="O637" s="100"/>
      <c r="P637" s="100"/>
      <c r="Q637" s="100"/>
      <c r="R637" s="100"/>
      <c r="S637" s="100"/>
    </row>
    <row r="638" spans="12:19" x14ac:dyDescent="0.25">
      <c r="L638" s="100"/>
      <c r="M638" s="100"/>
      <c r="N638" s="100"/>
      <c r="O638" s="100"/>
      <c r="P638" s="100"/>
      <c r="Q638" s="100"/>
      <c r="R638" s="100"/>
      <c r="S638" s="100"/>
    </row>
    <row r="639" spans="12:19" x14ac:dyDescent="0.25">
      <c r="L639" s="100"/>
      <c r="M639" s="100"/>
      <c r="N639" s="100"/>
      <c r="O639" s="100"/>
      <c r="P639" s="100"/>
      <c r="Q639" s="100"/>
      <c r="R639" s="100"/>
      <c r="S639" s="100"/>
    </row>
    <row r="640" spans="12:19" x14ac:dyDescent="0.25">
      <c r="L640" s="100"/>
      <c r="M640" s="100"/>
      <c r="N640" s="100"/>
      <c r="O640" s="100"/>
      <c r="P640" s="100"/>
      <c r="Q640" s="100"/>
      <c r="R640" s="100"/>
      <c r="S640" s="100"/>
    </row>
    <row r="641" spans="12:19" x14ac:dyDescent="0.25">
      <c r="L641" s="100"/>
      <c r="M641" s="100"/>
      <c r="N641" s="100"/>
      <c r="O641" s="100"/>
      <c r="P641" s="100"/>
      <c r="Q641" s="100"/>
      <c r="R641" s="100"/>
      <c r="S641" s="100"/>
    </row>
    <row r="642" spans="12:19" x14ac:dyDescent="0.25">
      <c r="L642" s="100"/>
      <c r="M642" s="100"/>
      <c r="N642" s="100"/>
      <c r="O642" s="100"/>
      <c r="P642" s="100"/>
      <c r="Q642" s="100"/>
      <c r="R642" s="100"/>
      <c r="S642" s="100"/>
    </row>
    <row r="643" spans="12:19" x14ac:dyDescent="0.25">
      <c r="L643" s="100"/>
      <c r="M643" s="100"/>
      <c r="N643" s="100"/>
      <c r="O643" s="100"/>
      <c r="P643" s="100"/>
      <c r="Q643" s="100"/>
      <c r="R643" s="100"/>
      <c r="S643" s="100"/>
    </row>
    <row r="644" spans="12:19" x14ac:dyDescent="0.25">
      <c r="L644" s="100"/>
      <c r="M644" s="100"/>
      <c r="N644" s="100"/>
      <c r="O644" s="100"/>
      <c r="P644" s="100"/>
      <c r="Q644" s="100"/>
      <c r="R644" s="100"/>
      <c r="S644" s="100"/>
    </row>
    <row r="645" spans="12:19" x14ac:dyDescent="0.25">
      <c r="L645" s="100"/>
      <c r="M645" s="100"/>
      <c r="N645" s="100"/>
      <c r="O645" s="100"/>
      <c r="P645" s="100"/>
      <c r="Q645" s="100"/>
      <c r="R645" s="100"/>
      <c r="S645" s="100"/>
    </row>
    <row r="646" spans="12:19" x14ac:dyDescent="0.25">
      <c r="L646" s="100"/>
      <c r="M646" s="100"/>
      <c r="N646" s="100"/>
      <c r="O646" s="100"/>
      <c r="P646" s="100"/>
      <c r="Q646" s="100"/>
      <c r="R646" s="100"/>
      <c r="S646" s="100"/>
    </row>
    <row r="647" spans="12:19" x14ac:dyDescent="0.25">
      <c r="L647" s="100"/>
      <c r="M647" s="100"/>
      <c r="N647" s="100"/>
      <c r="O647" s="100"/>
      <c r="P647" s="100"/>
      <c r="Q647" s="100"/>
      <c r="R647" s="100"/>
      <c r="S647" s="100"/>
    </row>
    <row r="648" spans="12:19" x14ac:dyDescent="0.25">
      <c r="L648" s="100"/>
      <c r="M648" s="100"/>
      <c r="N648" s="100"/>
      <c r="O648" s="100"/>
      <c r="P648" s="100"/>
      <c r="Q648" s="100"/>
      <c r="R648" s="100"/>
      <c r="S648" s="100"/>
    </row>
    <row r="649" spans="12:19" x14ac:dyDescent="0.25">
      <c r="L649" s="100"/>
      <c r="M649" s="100"/>
      <c r="N649" s="100"/>
      <c r="O649" s="100"/>
      <c r="P649" s="100"/>
      <c r="Q649" s="100"/>
      <c r="R649" s="100"/>
      <c r="S649" s="100"/>
    </row>
    <row r="650" spans="12:19" x14ac:dyDescent="0.25">
      <c r="L650" s="100"/>
      <c r="M650" s="100"/>
      <c r="N650" s="100"/>
      <c r="O650" s="100"/>
      <c r="P650" s="100"/>
      <c r="Q650" s="100"/>
      <c r="R650" s="100"/>
      <c r="S650" s="100"/>
    </row>
    <row r="651" spans="12:19" x14ac:dyDescent="0.25">
      <c r="L651" s="100"/>
      <c r="M651" s="100"/>
      <c r="N651" s="100"/>
      <c r="O651" s="100"/>
      <c r="P651" s="100"/>
      <c r="Q651" s="100"/>
      <c r="R651" s="100"/>
      <c r="S651" s="100"/>
    </row>
    <row r="652" spans="12:19" x14ac:dyDescent="0.25">
      <c r="L652" s="100"/>
      <c r="M652" s="100"/>
      <c r="N652" s="100"/>
      <c r="O652" s="100"/>
      <c r="P652" s="100"/>
      <c r="Q652" s="100"/>
      <c r="R652" s="100"/>
      <c r="S652" s="100"/>
    </row>
    <row r="653" spans="12:19" x14ac:dyDescent="0.25">
      <c r="L653" s="100"/>
      <c r="M653" s="100"/>
      <c r="N653" s="100"/>
      <c r="O653" s="100"/>
      <c r="P653" s="100"/>
      <c r="Q653" s="100"/>
      <c r="R653" s="100"/>
      <c r="S653" s="100"/>
    </row>
    <row r="654" spans="12:19" x14ac:dyDescent="0.25">
      <c r="L654" s="100"/>
      <c r="M654" s="100"/>
      <c r="N654" s="100"/>
      <c r="O654" s="100"/>
      <c r="P654" s="100"/>
      <c r="Q654" s="100"/>
      <c r="R654" s="100"/>
      <c r="S654" s="100"/>
    </row>
    <row r="655" spans="12:19" x14ac:dyDescent="0.25">
      <c r="L655" s="100"/>
      <c r="M655" s="100"/>
      <c r="N655" s="100"/>
      <c r="O655" s="100"/>
      <c r="P655" s="100"/>
      <c r="Q655" s="100"/>
      <c r="R655" s="100"/>
      <c r="S655" s="100"/>
    </row>
    <row r="656" spans="12:19" x14ac:dyDescent="0.25">
      <c r="L656" s="100"/>
      <c r="M656" s="100"/>
      <c r="N656" s="100"/>
      <c r="O656" s="100"/>
      <c r="P656" s="100"/>
      <c r="Q656" s="100"/>
      <c r="R656" s="100"/>
      <c r="S656" s="100"/>
    </row>
    <row r="657" spans="12:19" x14ac:dyDescent="0.25">
      <c r="L657" s="100"/>
      <c r="M657" s="100"/>
      <c r="N657" s="100"/>
      <c r="O657" s="100"/>
      <c r="P657" s="100"/>
      <c r="Q657" s="100"/>
      <c r="R657" s="100"/>
      <c r="S657" s="100"/>
    </row>
    <row r="658" spans="12:19" x14ac:dyDescent="0.25">
      <c r="L658" s="100"/>
      <c r="M658" s="100"/>
      <c r="N658" s="100"/>
      <c r="O658" s="100"/>
      <c r="P658" s="100"/>
      <c r="Q658" s="100"/>
      <c r="R658" s="100"/>
      <c r="S658" s="100"/>
    </row>
    <row r="659" spans="12:19" x14ac:dyDescent="0.25">
      <c r="L659" s="100"/>
      <c r="M659" s="100"/>
      <c r="N659" s="100"/>
      <c r="O659" s="100"/>
      <c r="P659" s="100"/>
      <c r="Q659" s="100"/>
      <c r="R659" s="100"/>
      <c r="S659" s="100"/>
    </row>
    <row r="660" spans="12:19" x14ac:dyDescent="0.25">
      <c r="L660" s="100"/>
      <c r="M660" s="100"/>
      <c r="N660" s="100"/>
      <c r="O660" s="100"/>
      <c r="P660" s="100"/>
      <c r="Q660" s="100"/>
      <c r="R660" s="100"/>
      <c r="S660" s="100"/>
    </row>
    <row r="661" spans="12:19" x14ac:dyDescent="0.25">
      <c r="L661" s="100"/>
      <c r="M661" s="100"/>
      <c r="N661" s="100"/>
      <c r="O661" s="100"/>
      <c r="P661" s="100"/>
      <c r="Q661" s="100"/>
      <c r="R661" s="100"/>
      <c r="S661" s="100"/>
    </row>
    <row r="662" spans="12:19" x14ac:dyDescent="0.25">
      <c r="L662" s="100"/>
      <c r="M662" s="100"/>
      <c r="N662" s="100"/>
      <c r="O662" s="100"/>
      <c r="P662" s="100"/>
      <c r="Q662" s="100"/>
      <c r="R662" s="100"/>
      <c r="S662" s="100"/>
    </row>
    <row r="663" spans="12:19" x14ac:dyDescent="0.25">
      <c r="L663" s="100"/>
      <c r="M663" s="100"/>
      <c r="N663" s="100"/>
      <c r="O663" s="100"/>
      <c r="P663" s="100"/>
      <c r="Q663" s="100"/>
      <c r="R663" s="100"/>
      <c r="S663" s="100"/>
    </row>
    <row r="664" spans="12:19" x14ac:dyDescent="0.25">
      <c r="L664" s="100"/>
      <c r="M664" s="100"/>
      <c r="N664" s="100"/>
      <c r="O664" s="100"/>
      <c r="P664" s="100"/>
      <c r="Q664" s="100"/>
      <c r="R664" s="100"/>
      <c r="S664" s="100"/>
    </row>
    <row r="665" spans="12:19" x14ac:dyDescent="0.25">
      <c r="L665" s="100"/>
      <c r="M665" s="100"/>
      <c r="N665" s="100"/>
      <c r="O665" s="100"/>
      <c r="P665" s="100"/>
      <c r="Q665" s="100"/>
      <c r="R665" s="100"/>
      <c r="S665" s="100"/>
    </row>
    <row r="666" spans="12:19" x14ac:dyDescent="0.25">
      <c r="L666" s="100"/>
      <c r="M666" s="100"/>
      <c r="N666" s="100"/>
      <c r="O666" s="100"/>
      <c r="P666" s="100"/>
      <c r="Q666" s="100"/>
      <c r="R666" s="100"/>
      <c r="S666" s="100"/>
    </row>
    <row r="667" spans="12:19" x14ac:dyDescent="0.25">
      <c r="L667" s="100"/>
      <c r="M667" s="100"/>
      <c r="N667" s="100"/>
      <c r="O667" s="100"/>
      <c r="P667" s="100"/>
      <c r="Q667" s="100"/>
      <c r="R667" s="100"/>
      <c r="S667" s="100"/>
    </row>
    <row r="668" spans="12:19" x14ac:dyDescent="0.25">
      <c r="L668" s="100"/>
      <c r="M668" s="100"/>
      <c r="N668" s="100"/>
      <c r="O668" s="100"/>
      <c r="P668" s="100"/>
      <c r="Q668" s="100"/>
      <c r="R668" s="100"/>
      <c r="S668" s="100"/>
    </row>
    <row r="669" spans="12:19" x14ac:dyDescent="0.25">
      <c r="L669" s="100"/>
      <c r="M669" s="100"/>
      <c r="N669" s="100"/>
      <c r="O669" s="100"/>
      <c r="P669" s="100"/>
      <c r="Q669" s="100"/>
      <c r="R669" s="100"/>
      <c r="S669" s="100"/>
    </row>
    <row r="670" spans="12:19" x14ac:dyDescent="0.25">
      <c r="L670" s="100"/>
      <c r="M670" s="100"/>
      <c r="N670" s="100"/>
      <c r="O670" s="100"/>
      <c r="P670" s="100"/>
      <c r="Q670" s="100"/>
      <c r="R670" s="100"/>
      <c r="S670" s="100"/>
    </row>
    <row r="671" spans="12:19" x14ac:dyDescent="0.25">
      <c r="L671" s="100"/>
      <c r="M671" s="100"/>
      <c r="N671" s="100"/>
      <c r="O671" s="100"/>
      <c r="P671" s="100"/>
      <c r="Q671" s="100"/>
      <c r="R671" s="100"/>
      <c r="S671" s="100"/>
    </row>
    <row r="672" spans="12:19" x14ac:dyDescent="0.25">
      <c r="L672" s="100"/>
      <c r="M672" s="100"/>
      <c r="N672" s="100"/>
      <c r="O672" s="100"/>
      <c r="P672" s="100"/>
      <c r="Q672" s="100"/>
      <c r="R672" s="100"/>
      <c r="S672" s="100"/>
    </row>
    <row r="673" spans="12:19" x14ac:dyDescent="0.25">
      <c r="L673" s="100"/>
      <c r="M673" s="100"/>
      <c r="N673" s="100"/>
      <c r="O673" s="100"/>
      <c r="P673" s="100"/>
      <c r="Q673" s="100"/>
      <c r="R673" s="100"/>
      <c r="S673" s="100"/>
    </row>
    <row r="674" spans="12:19" x14ac:dyDescent="0.25">
      <c r="L674" s="100"/>
      <c r="M674" s="100"/>
      <c r="N674" s="100"/>
      <c r="O674" s="100"/>
      <c r="P674" s="100"/>
      <c r="Q674" s="100"/>
      <c r="R674" s="100"/>
      <c r="S674" s="100"/>
    </row>
    <row r="675" spans="12:19" x14ac:dyDescent="0.25">
      <c r="L675" s="100"/>
      <c r="M675" s="100"/>
      <c r="N675" s="100"/>
      <c r="O675" s="100"/>
      <c r="P675" s="100"/>
      <c r="Q675" s="100"/>
      <c r="R675" s="100"/>
      <c r="S675" s="100"/>
    </row>
    <row r="676" spans="12:19" x14ac:dyDescent="0.25">
      <c r="L676" s="100"/>
      <c r="M676" s="100"/>
      <c r="N676" s="100"/>
      <c r="O676" s="100"/>
      <c r="P676" s="100"/>
      <c r="Q676" s="100"/>
      <c r="R676" s="100"/>
      <c r="S676" s="100"/>
    </row>
    <row r="677" spans="12:19" x14ac:dyDescent="0.25">
      <c r="L677" s="100"/>
      <c r="M677" s="100"/>
      <c r="N677" s="100"/>
      <c r="O677" s="100"/>
      <c r="P677" s="100"/>
      <c r="Q677" s="100"/>
      <c r="R677" s="100"/>
      <c r="S677" s="100"/>
    </row>
    <row r="678" spans="12:19" x14ac:dyDescent="0.25">
      <c r="L678" s="100"/>
      <c r="M678" s="100"/>
      <c r="N678" s="100"/>
      <c r="O678" s="100"/>
      <c r="P678" s="100"/>
      <c r="Q678" s="100"/>
      <c r="R678" s="100"/>
      <c r="S678" s="100"/>
    </row>
    <row r="679" spans="12:19" x14ac:dyDescent="0.25">
      <c r="L679" s="100"/>
      <c r="M679" s="100"/>
      <c r="N679" s="100"/>
      <c r="O679" s="100"/>
      <c r="P679" s="100"/>
      <c r="Q679" s="100"/>
      <c r="R679" s="100"/>
      <c r="S679" s="100"/>
    </row>
    <row r="680" spans="12:19" x14ac:dyDescent="0.25">
      <c r="L680" s="100"/>
      <c r="M680" s="100"/>
      <c r="N680" s="100"/>
      <c r="O680" s="100"/>
      <c r="P680" s="100"/>
      <c r="Q680" s="100"/>
      <c r="R680" s="100"/>
      <c r="S680" s="100"/>
    </row>
    <row r="681" spans="12:19" x14ac:dyDescent="0.25">
      <c r="L681" s="100"/>
      <c r="M681" s="100"/>
      <c r="N681" s="100"/>
      <c r="O681" s="100"/>
      <c r="P681" s="100"/>
      <c r="Q681" s="100"/>
      <c r="R681" s="100"/>
      <c r="S681" s="100"/>
    </row>
    <row r="682" spans="12:19" x14ac:dyDescent="0.25">
      <c r="L682" s="100"/>
      <c r="M682" s="100"/>
      <c r="N682" s="100"/>
      <c r="O682" s="100"/>
      <c r="P682" s="100"/>
      <c r="Q682" s="100"/>
      <c r="R682" s="100"/>
      <c r="S682" s="100"/>
    </row>
    <row r="683" spans="12:19" x14ac:dyDescent="0.25">
      <c r="L683" s="100"/>
      <c r="M683" s="100"/>
      <c r="N683" s="100"/>
      <c r="O683" s="100"/>
      <c r="P683" s="100"/>
      <c r="Q683" s="100"/>
      <c r="R683" s="100"/>
      <c r="S683" s="100"/>
    </row>
    <row r="684" spans="12:19" x14ac:dyDescent="0.25">
      <c r="L684" s="100"/>
      <c r="M684" s="100"/>
      <c r="N684" s="100"/>
      <c r="O684" s="100"/>
      <c r="P684" s="100"/>
      <c r="Q684" s="100"/>
      <c r="R684" s="100"/>
      <c r="S684" s="100"/>
    </row>
    <row r="685" spans="12:19" x14ac:dyDescent="0.25">
      <c r="L685" s="100"/>
      <c r="M685" s="100"/>
      <c r="N685" s="100"/>
      <c r="O685" s="100"/>
      <c r="P685" s="100"/>
      <c r="Q685" s="100"/>
      <c r="R685" s="100"/>
      <c r="S685" s="100"/>
    </row>
    <row r="686" spans="12:19" x14ac:dyDescent="0.25">
      <c r="L686" s="100"/>
      <c r="M686" s="100"/>
      <c r="N686" s="100"/>
      <c r="O686" s="100"/>
      <c r="P686" s="100"/>
      <c r="Q686" s="100"/>
      <c r="R686" s="100"/>
      <c r="S686" s="100"/>
    </row>
    <row r="687" spans="12:19" x14ac:dyDescent="0.25">
      <c r="L687" s="100"/>
      <c r="M687" s="100"/>
      <c r="N687" s="100"/>
      <c r="O687" s="100"/>
      <c r="P687" s="100"/>
      <c r="Q687" s="100"/>
      <c r="R687" s="100"/>
      <c r="S687" s="100"/>
    </row>
    <row r="688" spans="12:19" x14ac:dyDescent="0.25">
      <c r="L688" s="100"/>
      <c r="M688" s="100"/>
      <c r="N688" s="100"/>
      <c r="O688" s="100"/>
      <c r="P688" s="100"/>
      <c r="Q688" s="100"/>
      <c r="R688" s="100"/>
      <c r="S688" s="100"/>
    </row>
    <row r="689" spans="12:19" x14ac:dyDescent="0.25">
      <c r="L689" s="100"/>
      <c r="M689" s="100"/>
      <c r="N689" s="100"/>
      <c r="O689" s="100"/>
      <c r="P689" s="100"/>
      <c r="Q689" s="100"/>
      <c r="R689" s="100"/>
      <c r="S689" s="100"/>
    </row>
    <row r="690" spans="12:19" x14ac:dyDescent="0.25">
      <c r="L690" s="100"/>
      <c r="M690" s="100"/>
      <c r="N690" s="100"/>
      <c r="O690" s="100"/>
      <c r="P690" s="100"/>
      <c r="Q690" s="100"/>
      <c r="R690" s="100"/>
      <c r="S690" s="100"/>
    </row>
    <row r="691" spans="12:19" x14ac:dyDescent="0.25">
      <c r="L691" s="100"/>
      <c r="M691" s="100"/>
      <c r="N691" s="100"/>
      <c r="O691" s="100"/>
      <c r="P691" s="100"/>
      <c r="Q691" s="100"/>
      <c r="R691" s="100"/>
      <c r="S691" s="100"/>
    </row>
    <row r="692" spans="12:19" x14ac:dyDescent="0.25">
      <c r="L692" s="100"/>
      <c r="M692" s="100"/>
      <c r="N692" s="100"/>
      <c r="O692" s="100"/>
      <c r="P692" s="100"/>
      <c r="Q692" s="100"/>
      <c r="R692" s="100"/>
      <c r="S692" s="100"/>
    </row>
    <row r="693" spans="12:19" x14ac:dyDescent="0.25">
      <c r="L693" s="100"/>
      <c r="M693" s="100"/>
      <c r="N693" s="100"/>
      <c r="O693" s="100"/>
      <c r="P693" s="100"/>
      <c r="Q693" s="100"/>
      <c r="R693" s="100"/>
      <c r="S693" s="100"/>
    </row>
    <row r="694" spans="12:19" x14ac:dyDescent="0.25">
      <c r="L694" s="100"/>
      <c r="M694" s="100"/>
      <c r="N694" s="100"/>
      <c r="O694" s="100"/>
      <c r="P694" s="100"/>
      <c r="Q694" s="100"/>
      <c r="R694" s="100"/>
      <c r="S694" s="100"/>
    </row>
    <row r="695" spans="12:19" x14ac:dyDescent="0.25">
      <c r="L695" s="100"/>
      <c r="M695" s="100"/>
      <c r="N695" s="100"/>
      <c r="O695" s="100"/>
      <c r="P695" s="100"/>
      <c r="Q695" s="100"/>
      <c r="R695" s="100"/>
      <c r="S695" s="100"/>
    </row>
    <row r="696" spans="12:19" x14ac:dyDescent="0.25">
      <c r="L696" s="100"/>
      <c r="M696" s="100"/>
      <c r="N696" s="100"/>
      <c r="O696" s="100"/>
      <c r="P696" s="100"/>
      <c r="Q696" s="100"/>
      <c r="R696" s="100"/>
      <c r="S696" s="100"/>
    </row>
    <row r="697" spans="12:19" x14ac:dyDescent="0.25">
      <c r="L697" s="100"/>
      <c r="M697" s="100"/>
      <c r="N697" s="100"/>
      <c r="O697" s="100"/>
      <c r="P697" s="100"/>
      <c r="Q697" s="100"/>
      <c r="R697" s="100"/>
      <c r="S697" s="100"/>
    </row>
    <row r="698" spans="12:19" x14ac:dyDescent="0.25">
      <c r="L698" s="100"/>
      <c r="M698" s="100"/>
      <c r="N698" s="100"/>
      <c r="O698" s="100"/>
      <c r="P698" s="100"/>
      <c r="Q698" s="100"/>
      <c r="R698" s="100"/>
      <c r="S698" s="100"/>
    </row>
    <row r="699" spans="12:19" x14ac:dyDescent="0.25">
      <c r="L699" s="100"/>
      <c r="M699" s="100"/>
      <c r="N699" s="100"/>
      <c r="O699" s="100"/>
      <c r="P699" s="100"/>
      <c r="Q699" s="100"/>
      <c r="R699" s="100"/>
      <c r="S699" s="100"/>
    </row>
    <row r="700" spans="12:19" x14ac:dyDescent="0.25">
      <c r="L700" s="100"/>
      <c r="M700" s="100"/>
      <c r="N700" s="100"/>
      <c r="O700" s="100"/>
      <c r="P700" s="100"/>
      <c r="Q700" s="100"/>
      <c r="R700" s="100"/>
      <c r="S700" s="100"/>
    </row>
    <row r="701" spans="12:19" x14ac:dyDescent="0.25">
      <c r="L701" s="100"/>
      <c r="M701" s="100"/>
      <c r="N701" s="100"/>
      <c r="O701" s="100"/>
      <c r="P701" s="100"/>
      <c r="Q701" s="100"/>
      <c r="R701" s="100"/>
      <c r="S701" s="100"/>
    </row>
    <row r="702" spans="12:19" x14ac:dyDescent="0.25">
      <c r="L702" s="100"/>
      <c r="M702" s="100"/>
      <c r="N702" s="100"/>
      <c r="O702" s="100"/>
      <c r="P702" s="100"/>
      <c r="Q702" s="100"/>
      <c r="R702" s="100"/>
      <c r="S702" s="100"/>
    </row>
    <row r="703" spans="12:19" x14ac:dyDescent="0.25">
      <c r="L703" s="100"/>
      <c r="M703" s="100"/>
      <c r="N703" s="100"/>
      <c r="O703" s="100"/>
      <c r="P703" s="100"/>
      <c r="Q703" s="100"/>
      <c r="R703" s="100"/>
      <c r="S703" s="100"/>
    </row>
    <row r="704" spans="12:19" x14ac:dyDescent="0.25">
      <c r="L704" s="100"/>
      <c r="M704" s="100"/>
      <c r="N704" s="100"/>
      <c r="O704" s="100"/>
      <c r="P704" s="100"/>
      <c r="Q704" s="100"/>
      <c r="R704" s="100"/>
      <c r="S704" s="100"/>
    </row>
    <row r="705" spans="12:19" x14ac:dyDescent="0.25">
      <c r="L705" s="100"/>
      <c r="M705" s="100"/>
      <c r="N705" s="100"/>
      <c r="O705" s="100"/>
      <c r="P705" s="100"/>
      <c r="Q705" s="100"/>
      <c r="R705" s="100"/>
      <c r="S705" s="100"/>
    </row>
    <row r="706" spans="12:19" x14ac:dyDescent="0.25">
      <c r="L706" s="100"/>
      <c r="M706" s="100"/>
      <c r="N706" s="100"/>
      <c r="O706" s="100"/>
      <c r="P706" s="100"/>
      <c r="Q706" s="100"/>
      <c r="R706" s="100"/>
      <c r="S706" s="100"/>
    </row>
    <row r="707" spans="12:19" x14ac:dyDescent="0.25">
      <c r="L707" s="100"/>
      <c r="M707" s="100"/>
      <c r="N707" s="100"/>
      <c r="O707" s="100"/>
      <c r="P707" s="100"/>
      <c r="Q707" s="100"/>
      <c r="R707" s="100"/>
      <c r="S707" s="100"/>
    </row>
    <row r="708" spans="12:19" x14ac:dyDescent="0.25">
      <c r="L708" s="100"/>
      <c r="M708" s="100"/>
      <c r="N708" s="100"/>
      <c r="O708" s="100"/>
      <c r="P708" s="100"/>
      <c r="Q708" s="100"/>
      <c r="R708" s="100"/>
      <c r="S708" s="100"/>
    </row>
    <row r="709" spans="12:19" x14ac:dyDescent="0.25">
      <c r="L709" s="100"/>
      <c r="M709" s="100"/>
      <c r="N709" s="100"/>
      <c r="O709" s="100"/>
      <c r="P709" s="100"/>
      <c r="Q709" s="100"/>
      <c r="R709" s="100"/>
      <c r="S709" s="100"/>
    </row>
    <row r="710" spans="12:19" x14ac:dyDescent="0.25">
      <c r="L710" s="100"/>
      <c r="M710" s="100"/>
      <c r="N710" s="100"/>
      <c r="O710" s="100"/>
      <c r="P710" s="100"/>
      <c r="Q710" s="100"/>
      <c r="R710" s="100"/>
      <c r="S710" s="100"/>
    </row>
    <row r="711" spans="12:19" x14ac:dyDescent="0.25">
      <c r="L711" s="100"/>
      <c r="M711" s="100"/>
      <c r="N711" s="100"/>
      <c r="O711" s="100"/>
      <c r="P711" s="100"/>
      <c r="Q711" s="100"/>
      <c r="R711" s="100"/>
      <c r="S711" s="100"/>
    </row>
    <row r="712" spans="12:19" x14ac:dyDescent="0.25">
      <c r="L712" s="100"/>
      <c r="M712" s="100"/>
      <c r="N712" s="100"/>
      <c r="O712" s="100"/>
      <c r="P712" s="100"/>
      <c r="Q712" s="100"/>
      <c r="R712" s="100"/>
      <c r="S712" s="100"/>
    </row>
    <row r="713" spans="12:19" x14ac:dyDescent="0.25">
      <c r="L713" s="100"/>
      <c r="M713" s="100"/>
      <c r="N713" s="100"/>
      <c r="O713" s="100"/>
      <c r="P713" s="100"/>
      <c r="Q713" s="100"/>
      <c r="R713" s="100"/>
      <c r="S713" s="100"/>
    </row>
    <row r="714" spans="12:19" x14ac:dyDescent="0.25">
      <c r="L714" s="100"/>
      <c r="M714" s="100"/>
      <c r="N714" s="100"/>
      <c r="O714" s="100"/>
      <c r="P714" s="100"/>
      <c r="Q714" s="100"/>
      <c r="R714" s="100"/>
      <c r="S714" s="100"/>
    </row>
    <row r="715" spans="12:19" x14ac:dyDescent="0.25">
      <c r="L715" s="100"/>
      <c r="M715" s="100"/>
      <c r="N715" s="100"/>
      <c r="O715" s="100"/>
      <c r="P715" s="100"/>
      <c r="Q715" s="100"/>
      <c r="R715" s="100"/>
      <c r="S715" s="100"/>
    </row>
    <row r="716" spans="12:19" x14ac:dyDescent="0.25">
      <c r="L716" s="100"/>
      <c r="M716" s="100"/>
      <c r="N716" s="100"/>
      <c r="O716" s="100"/>
      <c r="P716" s="100"/>
      <c r="Q716" s="100"/>
      <c r="R716" s="100"/>
      <c r="S716" s="100"/>
    </row>
    <row r="717" spans="12:19" x14ac:dyDescent="0.25">
      <c r="L717" s="100"/>
      <c r="M717" s="100"/>
      <c r="N717" s="100"/>
      <c r="O717" s="100"/>
      <c r="P717" s="100"/>
      <c r="Q717" s="100"/>
      <c r="R717" s="100"/>
      <c r="S717" s="100"/>
    </row>
    <row r="718" spans="12:19" x14ac:dyDescent="0.25">
      <c r="L718" s="100"/>
      <c r="M718" s="100"/>
      <c r="N718" s="100"/>
      <c r="O718" s="100"/>
      <c r="P718" s="100"/>
      <c r="Q718" s="100"/>
      <c r="R718" s="100"/>
      <c r="S718" s="100"/>
    </row>
    <row r="719" spans="12:19" x14ac:dyDescent="0.25">
      <c r="L719" s="100"/>
      <c r="M719" s="100"/>
      <c r="N719" s="100"/>
      <c r="O719" s="100"/>
      <c r="P719" s="100"/>
      <c r="Q719" s="100"/>
      <c r="R719" s="100"/>
      <c r="S719" s="100"/>
    </row>
    <row r="720" spans="12:19" x14ac:dyDescent="0.25">
      <c r="L720" s="100"/>
      <c r="M720" s="100"/>
      <c r="N720" s="100"/>
      <c r="O720" s="100"/>
      <c r="P720" s="100"/>
      <c r="Q720" s="100"/>
      <c r="R720" s="100"/>
      <c r="S720" s="100"/>
    </row>
    <row r="721" spans="12:19" x14ac:dyDescent="0.25">
      <c r="L721" s="100"/>
      <c r="M721" s="100"/>
      <c r="N721" s="100"/>
      <c r="O721" s="100"/>
      <c r="P721" s="100"/>
      <c r="Q721" s="100"/>
      <c r="R721" s="100"/>
      <c r="S721" s="100"/>
    </row>
    <row r="722" spans="12:19" x14ac:dyDescent="0.25">
      <c r="L722" s="100"/>
      <c r="M722" s="100"/>
      <c r="N722" s="100"/>
      <c r="O722" s="100"/>
      <c r="P722" s="100"/>
      <c r="Q722" s="100"/>
      <c r="R722" s="100"/>
      <c r="S722" s="100"/>
    </row>
    <row r="723" spans="12:19" x14ac:dyDescent="0.25">
      <c r="L723" s="100"/>
      <c r="M723" s="100"/>
      <c r="N723" s="100"/>
      <c r="O723" s="100"/>
      <c r="P723" s="100"/>
      <c r="Q723" s="100"/>
      <c r="R723" s="100"/>
      <c r="S723" s="100"/>
    </row>
    <row r="724" spans="12:19" x14ac:dyDescent="0.25">
      <c r="L724" s="100"/>
      <c r="M724" s="100"/>
      <c r="N724" s="100"/>
      <c r="O724" s="100"/>
      <c r="P724" s="100"/>
      <c r="Q724" s="100"/>
      <c r="R724" s="100"/>
      <c r="S724" s="100"/>
    </row>
    <row r="725" spans="12:19" x14ac:dyDescent="0.25">
      <c r="L725" s="100"/>
      <c r="M725" s="100"/>
      <c r="N725" s="100"/>
      <c r="O725" s="100"/>
      <c r="P725" s="100"/>
      <c r="Q725" s="100"/>
      <c r="R725" s="100"/>
      <c r="S725" s="100"/>
    </row>
    <row r="726" spans="12:19" x14ac:dyDescent="0.25">
      <c r="L726" s="100"/>
      <c r="M726" s="100"/>
      <c r="N726" s="100"/>
      <c r="O726" s="100"/>
      <c r="P726" s="100"/>
      <c r="Q726" s="100"/>
      <c r="R726" s="100"/>
      <c r="S726" s="100"/>
    </row>
    <row r="727" spans="12:19" x14ac:dyDescent="0.25">
      <c r="L727" s="100"/>
      <c r="M727" s="100"/>
      <c r="N727" s="100"/>
      <c r="O727" s="100"/>
      <c r="P727" s="100"/>
      <c r="Q727" s="100"/>
      <c r="R727" s="100"/>
      <c r="S727" s="100"/>
    </row>
    <row r="728" spans="12:19" x14ac:dyDescent="0.25">
      <c r="L728" s="100"/>
      <c r="M728" s="100"/>
      <c r="N728" s="100"/>
      <c r="O728" s="100"/>
      <c r="P728" s="100"/>
      <c r="Q728" s="100"/>
      <c r="R728" s="100"/>
      <c r="S728" s="100"/>
    </row>
    <row r="729" spans="12:19" x14ac:dyDescent="0.25">
      <c r="L729" s="100"/>
      <c r="M729" s="100"/>
      <c r="N729" s="100"/>
      <c r="O729" s="100"/>
      <c r="P729" s="100"/>
      <c r="Q729" s="100"/>
      <c r="R729" s="100"/>
      <c r="S729" s="100"/>
    </row>
    <row r="730" spans="12:19" x14ac:dyDescent="0.25">
      <c r="L730" s="100"/>
      <c r="M730" s="100"/>
      <c r="N730" s="100"/>
      <c r="O730" s="100"/>
      <c r="P730" s="100"/>
      <c r="Q730" s="100"/>
      <c r="R730" s="100"/>
      <c r="S730" s="100"/>
    </row>
    <row r="731" spans="12:19" x14ac:dyDescent="0.25">
      <c r="L731" s="100"/>
      <c r="M731" s="100"/>
      <c r="N731" s="100"/>
      <c r="O731" s="100"/>
      <c r="P731" s="100"/>
      <c r="Q731" s="100"/>
      <c r="R731" s="100"/>
      <c r="S731" s="100"/>
    </row>
    <row r="732" spans="12:19" x14ac:dyDescent="0.25">
      <c r="L732" s="100"/>
      <c r="M732" s="100"/>
      <c r="N732" s="100"/>
      <c r="O732" s="100"/>
      <c r="P732" s="100"/>
      <c r="Q732" s="100"/>
      <c r="R732" s="100"/>
      <c r="S732" s="100"/>
    </row>
    <row r="733" spans="12:19" x14ac:dyDescent="0.25">
      <c r="L733" s="100"/>
      <c r="M733" s="100"/>
      <c r="N733" s="100"/>
      <c r="O733" s="100"/>
      <c r="P733" s="100"/>
      <c r="Q733" s="100"/>
      <c r="R733" s="100"/>
      <c r="S733" s="100"/>
    </row>
    <row r="734" spans="12:19" x14ac:dyDescent="0.25">
      <c r="L734" s="100"/>
      <c r="M734" s="100"/>
      <c r="N734" s="100"/>
      <c r="O734" s="100"/>
      <c r="P734" s="100"/>
      <c r="Q734" s="100"/>
      <c r="R734" s="100"/>
      <c r="S734" s="100"/>
    </row>
    <row r="735" spans="12:19" x14ac:dyDescent="0.25">
      <c r="L735" s="100"/>
      <c r="M735" s="100"/>
      <c r="N735" s="100"/>
      <c r="O735" s="100"/>
      <c r="P735" s="100"/>
      <c r="Q735" s="100"/>
      <c r="R735" s="100"/>
      <c r="S735" s="100"/>
    </row>
    <row r="736" spans="12:19" x14ac:dyDescent="0.25">
      <c r="L736" s="100"/>
      <c r="M736" s="100"/>
      <c r="N736" s="100"/>
      <c r="O736" s="100"/>
      <c r="P736" s="100"/>
      <c r="Q736" s="100"/>
      <c r="R736" s="100"/>
      <c r="S736" s="100"/>
    </row>
    <row r="737" spans="12:19" x14ac:dyDescent="0.25">
      <c r="L737" s="100"/>
      <c r="M737" s="100"/>
      <c r="N737" s="100"/>
      <c r="O737" s="100"/>
      <c r="P737" s="100"/>
      <c r="Q737" s="100"/>
      <c r="R737" s="100"/>
      <c r="S737" s="100"/>
    </row>
    <row r="738" spans="12:19" x14ac:dyDescent="0.25">
      <c r="L738" s="100"/>
      <c r="M738" s="100"/>
      <c r="N738" s="100"/>
      <c r="O738" s="100"/>
      <c r="P738" s="100"/>
      <c r="Q738" s="100"/>
      <c r="R738" s="100"/>
      <c r="S738" s="100"/>
    </row>
    <row r="739" spans="12:19" x14ac:dyDescent="0.25">
      <c r="L739" s="100"/>
      <c r="M739" s="100"/>
      <c r="N739" s="100"/>
      <c r="O739" s="100"/>
      <c r="P739" s="100"/>
      <c r="Q739" s="100"/>
      <c r="R739" s="100"/>
      <c r="S739" s="100"/>
    </row>
    <row r="740" spans="12:19" x14ac:dyDescent="0.25">
      <c r="L740" s="100"/>
      <c r="M740" s="100"/>
      <c r="N740" s="100"/>
      <c r="O740" s="100"/>
      <c r="P740" s="100"/>
      <c r="Q740" s="100"/>
      <c r="R740" s="100"/>
      <c r="S740" s="100"/>
    </row>
    <row r="741" spans="12:19" x14ac:dyDescent="0.25">
      <c r="L741" s="100"/>
      <c r="M741" s="100"/>
      <c r="N741" s="100"/>
      <c r="O741" s="100"/>
      <c r="P741" s="100"/>
      <c r="Q741" s="100"/>
      <c r="R741" s="100"/>
      <c r="S741" s="100"/>
    </row>
    <row r="742" spans="12:19" x14ac:dyDescent="0.25">
      <c r="L742" s="100"/>
      <c r="M742" s="100"/>
      <c r="N742" s="100"/>
      <c r="O742" s="100"/>
      <c r="P742" s="100"/>
      <c r="Q742" s="100"/>
      <c r="R742" s="100"/>
      <c r="S742" s="100"/>
    </row>
    <row r="743" spans="12:19" x14ac:dyDescent="0.25">
      <c r="L743" s="100"/>
      <c r="M743" s="100"/>
      <c r="N743" s="100"/>
      <c r="O743" s="100"/>
      <c r="P743" s="100"/>
      <c r="Q743" s="100"/>
      <c r="R743" s="100"/>
      <c r="S743" s="100"/>
    </row>
    <row r="744" spans="12:19" x14ac:dyDescent="0.25">
      <c r="L744" s="100"/>
      <c r="M744" s="100"/>
      <c r="N744" s="100"/>
      <c r="O744" s="100"/>
      <c r="P744" s="100"/>
      <c r="Q744" s="100"/>
      <c r="R744" s="100"/>
      <c r="S744" s="100"/>
    </row>
    <row r="745" spans="12:19" x14ac:dyDescent="0.25">
      <c r="L745" s="100"/>
      <c r="M745" s="100"/>
      <c r="N745" s="100"/>
      <c r="O745" s="100"/>
      <c r="P745" s="100"/>
      <c r="Q745" s="100"/>
      <c r="R745" s="100"/>
      <c r="S745" s="100"/>
    </row>
    <row r="746" spans="12:19" x14ac:dyDescent="0.25">
      <c r="L746" s="100"/>
      <c r="M746" s="100"/>
      <c r="N746" s="100"/>
      <c r="O746" s="100"/>
      <c r="P746" s="100"/>
      <c r="Q746" s="100"/>
      <c r="R746" s="100"/>
      <c r="S746" s="100"/>
    </row>
    <row r="747" spans="12:19" x14ac:dyDescent="0.25">
      <c r="L747" s="100"/>
      <c r="M747" s="100"/>
      <c r="N747" s="100"/>
      <c r="O747" s="100"/>
      <c r="P747" s="100"/>
      <c r="Q747" s="100"/>
      <c r="R747" s="100"/>
      <c r="S747" s="100"/>
    </row>
    <row r="748" spans="12:19" x14ac:dyDescent="0.25">
      <c r="L748" s="100"/>
      <c r="M748" s="100"/>
      <c r="N748" s="100"/>
      <c r="O748" s="100"/>
      <c r="P748" s="100"/>
      <c r="Q748" s="100"/>
      <c r="R748" s="100"/>
      <c r="S748" s="100"/>
    </row>
    <row r="749" spans="12:19" x14ac:dyDescent="0.25">
      <c r="L749" s="100"/>
      <c r="M749" s="100"/>
      <c r="N749" s="100"/>
      <c r="O749" s="100"/>
      <c r="P749" s="100"/>
      <c r="Q749" s="100"/>
      <c r="R749" s="100"/>
      <c r="S749" s="100"/>
    </row>
    <row r="750" spans="12:19" x14ac:dyDescent="0.25">
      <c r="L750" s="100"/>
      <c r="M750" s="100"/>
      <c r="N750" s="100"/>
      <c r="O750" s="100"/>
      <c r="P750" s="100"/>
      <c r="Q750" s="100"/>
      <c r="R750" s="100"/>
      <c r="S750" s="100"/>
    </row>
    <row r="751" spans="12:19" x14ac:dyDescent="0.25">
      <c r="L751" s="100"/>
      <c r="M751" s="100"/>
      <c r="N751" s="100"/>
      <c r="O751" s="100"/>
      <c r="P751" s="100"/>
      <c r="Q751" s="100"/>
      <c r="R751" s="100"/>
      <c r="S751" s="100"/>
    </row>
    <row r="752" spans="12:19" x14ac:dyDescent="0.25">
      <c r="L752" s="100"/>
      <c r="M752" s="100"/>
      <c r="N752" s="100"/>
      <c r="O752" s="100"/>
      <c r="P752" s="100"/>
      <c r="Q752" s="100"/>
      <c r="R752" s="100"/>
      <c r="S752" s="100"/>
    </row>
  </sheetData>
  <autoFilter ref="L4:R26"/>
  <mergeCells count="31">
    <mergeCell ref="A1:E2"/>
    <mergeCell ref="F1:U1"/>
    <mergeCell ref="V1:Y1"/>
    <mergeCell ref="Z1:AA1"/>
    <mergeCell ref="V2:W2"/>
    <mergeCell ref="X2:Y2"/>
    <mergeCell ref="Z2:AA2"/>
    <mergeCell ref="F2:U2"/>
    <mergeCell ref="W3:AA3"/>
    <mergeCell ref="F8:G8"/>
    <mergeCell ref="A3:A4"/>
    <mergeCell ref="B3:B4"/>
    <mergeCell ref="C3:C4"/>
    <mergeCell ref="D3:D4"/>
    <mergeCell ref="E3:E4"/>
    <mergeCell ref="F3:G3"/>
    <mergeCell ref="H3:H4"/>
    <mergeCell ref="I3:K3"/>
    <mergeCell ref="L3:R3"/>
    <mergeCell ref="T3:V3"/>
    <mergeCell ref="A26:AA26"/>
    <mergeCell ref="F5:G5"/>
    <mergeCell ref="F13:G13"/>
    <mergeCell ref="C5:D25"/>
    <mergeCell ref="A5:A25"/>
    <mergeCell ref="E5:E25"/>
    <mergeCell ref="B5:B25"/>
    <mergeCell ref="F23:G23"/>
    <mergeCell ref="F10:G10"/>
    <mergeCell ref="F19:G19"/>
    <mergeCell ref="F16:G16"/>
  </mergeCells>
  <pageMargins left="0.70866141732283472" right="0.70866141732283472" top="0.74803149606299213" bottom="0.74803149606299213" header="0.31496062992125984" footer="0.31496062992125984"/>
  <pageSetup scale="25" orientation="landscape" horizontalDpi="360" verticalDpi="360" r:id="rId1"/>
  <colBreaks count="1" manualBreakCount="1">
    <brk id="27" max="25" man="1"/>
  </colBreaks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A829"/>
  <sheetViews>
    <sheetView view="pageBreakPreview" zoomScale="60" zoomScaleNormal="70" workbookViewId="0">
      <pane xSplit="5" ySplit="4" topLeftCell="L5" activePane="bottomRight" state="frozen"/>
      <selection pane="topRight" activeCell="F1" sqref="F1"/>
      <selection pane="bottomLeft" activeCell="A5" sqref="A5"/>
      <selection pane="bottomRight" activeCell="Z2" sqref="Z2:AA2"/>
    </sheetView>
  </sheetViews>
  <sheetFormatPr baseColWidth="10" defaultColWidth="10.85546875" defaultRowHeight="16.5" x14ac:dyDescent="0.25"/>
  <cols>
    <col min="1" max="1" width="7.7109375" style="98" customWidth="1"/>
    <col min="2" max="2" width="7.85546875" style="98" customWidth="1"/>
    <col min="3" max="4" width="6.42578125" style="98" customWidth="1"/>
    <col min="5" max="5" width="7.7109375" style="98" customWidth="1"/>
    <col min="6" max="6" width="27.140625" style="98" customWidth="1"/>
    <col min="7" max="7" width="17.42578125" style="98" customWidth="1"/>
    <col min="8" max="8" width="30.7109375" style="98" customWidth="1"/>
    <col min="9" max="10" width="27.7109375" style="98" customWidth="1"/>
    <col min="11" max="11" width="28.28515625" style="98" customWidth="1"/>
    <col min="12" max="17" width="10.85546875" style="102"/>
    <col min="18" max="18" width="13.140625" style="102" customWidth="1"/>
    <col min="19" max="19" width="22.85546875" style="102" customWidth="1"/>
    <col min="20" max="20" width="10.85546875" style="98"/>
    <col min="21" max="21" width="19.5703125" style="98" customWidth="1"/>
    <col min="22" max="22" width="13.140625" style="98" customWidth="1"/>
    <col min="23" max="23" width="18.5703125" style="98" customWidth="1"/>
    <col min="24" max="24" width="16.5703125" style="98" customWidth="1"/>
    <col min="25" max="25" width="21.28515625" style="98" customWidth="1"/>
    <col min="26" max="26" width="31" style="98" customWidth="1"/>
    <col min="27" max="27" width="26.140625" style="98" customWidth="1"/>
    <col min="28" max="16384" width="10.85546875" style="98"/>
  </cols>
  <sheetData>
    <row r="1" spans="1:27" ht="52.5" customHeight="1" x14ac:dyDescent="0.25">
      <c r="A1" s="414" t="s">
        <v>706</v>
      </c>
      <c r="B1" s="415"/>
      <c r="C1" s="415"/>
      <c r="D1" s="415"/>
      <c r="E1" s="416"/>
      <c r="F1" s="420" t="s">
        <v>341</v>
      </c>
      <c r="G1" s="420"/>
      <c r="H1" s="420"/>
      <c r="I1" s="420"/>
      <c r="J1" s="420"/>
      <c r="K1" s="420"/>
      <c r="L1" s="420"/>
      <c r="M1" s="420"/>
      <c r="N1" s="420"/>
      <c r="O1" s="420"/>
      <c r="P1" s="420"/>
      <c r="Q1" s="420"/>
      <c r="R1" s="420"/>
      <c r="S1" s="420"/>
      <c r="T1" s="420"/>
      <c r="U1" s="420"/>
      <c r="V1" s="421" t="s">
        <v>718</v>
      </c>
      <c r="W1" s="421"/>
      <c r="X1" s="421"/>
      <c r="Y1" s="421"/>
      <c r="Z1" s="422" t="s">
        <v>340</v>
      </c>
      <c r="AA1" s="422"/>
    </row>
    <row r="2" spans="1:27" s="103" customFormat="1" ht="52.5" customHeight="1" x14ac:dyDescent="0.25">
      <c r="A2" s="417"/>
      <c r="B2" s="418"/>
      <c r="C2" s="418"/>
      <c r="D2" s="418"/>
      <c r="E2" s="419"/>
      <c r="F2" s="425" t="s">
        <v>342</v>
      </c>
      <c r="G2" s="426"/>
      <c r="H2" s="426"/>
      <c r="I2" s="426"/>
      <c r="J2" s="426"/>
      <c r="K2" s="426"/>
      <c r="L2" s="426"/>
      <c r="M2" s="426"/>
      <c r="N2" s="426"/>
      <c r="O2" s="426"/>
      <c r="P2" s="426"/>
      <c r="Q2" s="426"/>
      <c r="R2" s="426"/>
      <c r="S2" s="426"/>
      <c r="T2" s="426"/>
      <c r="U2" s="427"/>
      <c r="V2" s="423" t="s">
        <v>717</v>
      </c>
      <c r="W2" s="423"/>
      <c r="X2" s="423" t="s">
        <v>720</v>
      </c>
      <c r="Y2" s="423"/>
      <c r="Z2" s="424" t="s">
        <v>723</v>
      </c>
      <c r="AA2" s="424"/>
    </row>
    <row r="3" spans="1:27" s="99" customFormat="1" ht="31.5" customHeight="1" x14ac:dyDescent="0.25">
      <c r="A3" s="408" t="s">
        <v>271</v>
      </c>
      <c r="B3" s="408" t="s">
        <v>272</v>
      </c>
      <c r="C3" s="408" t="s">
        <v>273</v>
      </c>
      <c r="D3" s="408" t="s">
        <v>274</v>
      </c>
      <c r="E3" s="408" t="s">
        <v>275</v>
      </c>
      <c r="F3" s="409" t="s">
        <v>276</v>
      </c>
      <c r="G3" s="409"/>
      <c r="H3" s="410" t="s">
        <v>277</v>
      </c>
      <c r="I3" s="411" t="s">
        <v>278</v>
      </c>
      <c r="J3" s="411"/>
      <c r="K3" s="411"/>
      <c r="L3" s="412" t="s">
        <v>279</v>
      </c>
      <c r="M3" s="412"/>
      <c r="N3" s="412"/>
      <c r="O3" s="412"/>
      <c r="P3" s="412"/>
      <c r="Q3" s="412"/>
      <c r="R3" s="412"/>
      <c r="S3" s="121" t="s">
        <v>280</v>
      </c>
      <c r="T3" s="413" t="s">
        <v>281</v>
      </c>
      <c r="U3" s="413"/>
      <c r="V3" s="413"/>
      <c r="W3" s="407" t="s">
        <v>339</v>
      </c>
      <c r="X3" s="407"/>
      <c r="Y3" s="407"/>
      <c r="Z3" s="407"/>
      <c r="AA3" s="407"/>
    </row>
    <row r="4" spans="1:27" s="99" customFormat="1" ht="120.75" customHeight="1" x14ac:dyDescent="0.25">
      <c r="A4" s="408"/>
      <c r="B4" s="408"/>
      <c r="C4" s="408"/>
      <c r="D4" s="408"/>
      <c r="E4" s="408"/>
      <c r="F4" s="122" t="s">
        <v>282</v>
      </c>
      <c r="G4" s="122" t="s">
        <v>283</v>
      </c>
      <c r="H4" s="410"/>
      <c r="I4" s="107" t="s">
        <v>284</v>
      </c>
      <c r="J4" s="107" t="s">
        <v>285</v>
      </c>
      <c r="K4" s="107" t="s">
        <v>286</v>
      </c>
      <c r="L4" s="104" t="s">
        <v>287</v>
      </c>
      <c r="M4" s="104" t="s">
        <v>288</v>
      </c>
      <c r="N4" s="104" t="s">
        <v>289</v>
      </c>
      <c r="O4" s="104" t="s">
        <v>290</v>
      </c>
      <c r="P4" s="104" t="s">
        <v>291</v>
      </c>
      <c r="Q4" s="104" t="s">
        <v>292</v>
      </c>
      <c r="R4" s="104" t="s">
        <v>293</v>
      </c>
      <c r="S4" s="122" t="s">
        <v>294</v>
      </c>
      <c r="T4" s="108" t="s">
        <v>295</v>
      </c>
      <c r="U4" s="108" t="s">
        <v>296</v>
      </c>
      <c r="V4" s="108" t="s">
        <v>297</v>
      </c>
      <c r="W4" s="109" t="s">
        <v>298</v>
      </c>
      <c r="X4" s="109" t="s">
        <v>299</v>
      </c>
      <c r="Y4" s="109" t="s">
        <v>300</v>
      </c>
      <c r="Z4" s="109" t="s">
        <v>301</v>
      </c>
      <c r="AA4" s="109" t="s">
        <v>302</v>
      </c>
    </row>
    <row r="5" spans="1:27" s="111" customFormat="1" ht="18" customHeight="1" x14ac:dyDescent="0.25">
      <c r="A5" s="398" t="s">
        <v>402</v>
      </c>
      <c r="B5" s="404" t="s">
        <v>704</v>
      </c>
      <c r="C5" s="392" t="s">
        <v>565</v>
      </c>
      <c r="D5" s="393"/>
      <c r="E5" s="401" t="s">
        <v>344</v>
      </c>
      <c r="F5" s="428" t="s">
        <v>403</v>
      </c>
      <c r="G5" s="429"/>
      <c r="H5" s="126"/>
      <c r="I5" s="126"/>
      <c r="J5" s="126"/>
      <c r="K5" s="126"/>
      <c r="L5" s="133"/>
      <c r="M5" s="133"/>
      <c r="N5" s="133"/>
      <c r="O5" s="133"/>
      <c r="P5" s="133"/>
      <c r="Q5" s="133"/>
      <c r="R5" s="133"/>
      <c r="S5" s="133"/>
      <c r="T5" s="133"/>
      <c r="U5" s="133"/>
      <c r="V5" s="133"/>
      <c r="W5" s="133"/>
      <c r="X5" s="133"/>
      <c r="Y5" s="133"/>
      <c r="Z5" s="133"/>
      <c r="AA5" s="133"/>
    </row>
    <row r="6" spans="1:27" s="111" customFormat="1" ht="52.5" customHeight="1" x14ac:dyDescent="0.25">
      <c r="A6" s="399"/>
      <c r="B6" s="405"/>
      <c r="C6" s="394"/>
      <c r="D6" s="395"/>
      <c r="E6" s="402"/>
      <c r="F6" s="129" t="s">
        <v>404</v>
      </c>
      <c r="G6" s="129" t="s">
        <v>405</v>
      </c>
      <c r="H6" s="129" t="s">
        <v>406</v>
      </c>
      <c r="I6" s="129" t="s">
        <v>407</v>
      </c>
      <c r="J6" s="129" t="s">
        <v>407</v>
      </c>
      <c r="K6" s="129" t="s">
        <v>407</v>
      </c>
      <c r="L6" s="135">
        <v>2</v>
      </c>
      <c r="M6" s="135">
        <v>1</v>
      </c>
      <c r="N6" s="135">
        <f>L6*M6</f>
        <v>2</v>
      </c>
      <c r="O6" s="135" t="str">
        <f>IF(N6&lt;=4,"BAJO",IF(N6&lt;=8,"MEDIO",IF(N6&lt;=20,"ALTO","MUY ALTO")))</f>
        <v>BAJO</v>
      </c>
      <c r="P6" s="135">
        <v>10</v>
      </c>
      <c r="Q6" s="135">
        <f>N6*P6</f>
        <v>20</v>
      </c>
      <c r="R6" s="135" t="str">
        <f>IF(Q6&lt;=20,"IV",IF(Q6&lt;=120,"III",IF(Q6&lt;=500,"II",IF(Q6&lt;=4000,"I",0))))</f>
        <v>IV</v>
      </c>
      <c r="S6" s="135" t="str">
        <f>IF(Q6&lt;=20,"ACEPTABLE",IF(Q6&lt;=120,"ACEPTABLE",IF(Q6&lt;=500,"NO ACEPTABLE O ACEPTABLE CON CONTROL ESPECIFICO",IF(Q6&lt;=4000,"NO ACEPTABLE",0))))</f>
        <v>ACEPTABLE</v>
      </c>
      <c r="T6" s="129">
        <v>9</v>
      </c>
      <c r="U6" s="129" t="s">
        <v>410</v>
      </c>
      <c r="V6" s="129" t="s">
        <v>411</v>
      </c>
      <c r="W6" s="129" t="s">
        <v>354</v>
      </c>
      <c r="X6" s="129" t="s">
        <v>354</v>
      </c>
      <c r="Y6" s="129" t="s">
        <v>354</v>
      </c>
      <c r="Z6" s="129" t="s">
        <v>412</v>
      </c>
      <c r="AA6" s="129" t="s">
        <v>413</v>
      </c>
    </row>
    <row r="7" spans="1:27" s="111" customFormat="1" ht="52.5" customHeight="1" x14ac:dyDescent="0.25">
      <c r="A7" s="399"/>
      <c r="B7" s="405"/>
      <c r="C7" s="394"/>
      <c r="D7" s="395"/>
      <c r="E7" s="402"/>
      <c r="F7" s="129" t="s">
        <v>414</v>
      </c>
      <c r="G7" s="152" t="s">
        <v>405</v>
      </c>
      <c r="H7" s="129" t="s">
        <v>415</v>
      </c>
      <c r="I7" s="129" t="s">
        <v>416</v>
      </c>
      <c r="J7" s="129" t="s">
        <v>407</v>
      </c>
      <c r="K7" s="129" t="s">
        <v>407</v>
      </c>
      <c r="L7" s="143">
        <v>2</v>
      </c>
      <c r="M7" s="143">
        <v>1</v>
      </c>
      <c r="N7" s="143">
        <f>L7*M7</f>
        <v>2</v>
      </c>
      <c r="O7" s="143" t="str">
        <f>IF(N7&lt;=4,"BAJO",IF(N7&lt;=8,"MEDIO",IF(N7&lt;=20,"ALTO","MUY ALTO")))</f>
        <v>BAJO</v>
      </c>
      <c r="P7" s="143">
        <v>10</v>
      </c>
      <c r="Q7" s="143">
        <f>N7*P7</f>
        <v>20</v>
      </c>
      <c r="R7" s="143" t="str">
        <f>IF(Q7&lt;=20,"IV",IF(Q7&lt;=120,"III",IF(Q7&lt;=500,"II",IF(Q7&lt;=4000,"I",0))))</f>
        <v>IV</v>
      </c>
      <c r="S7" s="143" t="str">
        <f>IF(Q7&lt;=20,"ACEPTABLE",IF(Q7&lt;=120,"ACEPTABLE",IF(Q7&lt;=500,"NO ACEPTABLE O ACEPTABLE CON CONTROL ESPECIFICO",IF(Q7&lt;=4000,"NO ACEPTABLE",0))))</f>
        <v>ACEPTABLE</v>
      </c>
      <c r="T7" s="143">
        <v>9</v>
      </c>
      <c r="U7" s="129" t="s">
        <v>415</v>
      </c>
      <c r="V7" s="129" t="s">
        <v>411</v>
      </c>
      <c r="W7" s="129" t="s">
        <v>354</v>
      </c>
      <c r="X7" s="129" t="s">
        <v>354</v>
      </c>
      <c r="Y7" s="129" t="s">
        <v>579</v>
      </c>
      <c r="Z7" s="129" t="s">
        <v>354</v>
      </c>
      <c r="AA7" s="129" t="s">
        <v>354</v>
      </c>
    </row>
    <row r="8" spans="1:27" s="111" customFormat="1" ht="18" customHeight="1" x14ac:dyDescent="0.25">
      <c r="A8" s="399"/>
      <c r="B8" s="405"/>
      <c r="C8" s="394"/>
      <c r="D8" s="395"/>
      <c r="E8" s="402"/>
      <c r="F8" s="428" t="s">
        <v>417</v>
      </c>
      <c r="G8" s="429"/>
      <c r="H8" s="126"/>
      <c r="I8" s="126"/>
      <c r="J8" s="126"/>
      <c r="K8" s="126"/>
      <c r="L8" s="133"/>
      <c r="M8" s="133"/>
      <c r="N8" s="133"/>
      <c r="O8" s="133"/>
      <c r="P8" s="133"/>
      <c r="Q8" s="133"/>
      <c r="R8" s="133"/>
      <c r="S8" s="133"/>
      <c r="T8" s="133"/>
      <c r="U8" s="133"/>
      <c r="V8" s="133"/>
      <c r="W8" s="133"/>
      <c r="X8" s="133"/>
      <c r="Y8" s="133"/>
      <c r="Z8" s="133"/>
      <c r="AA8" s="133"/>
    </row>
    <row r="9" spans="1:27" s="111" customFormat="1" ht="66.75" customHeight="1" x14ac:dyDescent="0.25">
      <c r="A9" s="399"/>
      <c r="B9" s="405"/>
      <c r="C9" s="394"/>
      <c r="D9" s="395"/>
      <c r="E9" s="402"/>
      <c r="F9" s="143" t="s">
        <v>48</v>
      </c>
      <c r="G9" s="129" t="s">
        <v>700</v>
      </c>
      <c r="H9" s="129" t="s">
        <v>418</v>
      </c>
      <c r="I9" s="129" t="s">
        <v>407</v>
      </c>
      <c r="J9" s="129" t="s">
        <v>407</v>
      </c>
      <c r="K9" s="129" t="s">
        <v>419</v>
      </c>
      <c r="L9" s="135">
        <v>2</v>
      </c>
      <c r="M9" s="135">
        <v>3</v>
      </c>
      <c r="N9" s="135">
        <f t="shared" ref="N9:N10" si="0">L9*M9</f>
        <v>6</v>
      </c>
      <c r="O9" s="135" t="str">
        <f t="shared" ref="O9:O28" si="1">IF(N9&lt;=4,"BAJO",IF(N9&lt;=8,"MEDIO",IF(N9&lt;=20,"ALTO","MUY ALTO")))</f>
        <v>MEDIO</v>
      </c>
      <c r="P9" s="135">
        <v>25</v>
      </c>
      <c r="Q9" s="143">
        <f>N9*P9</f>
        <v>150</v>
      </c>
      <c r="R9" s="135" t="str">
        <f t="shared" ref="R9:R28" si="2">IF(Q9&lt;=20,"IV",IF(Q9&lt;=120,"III",IF(Q9&lt;=500,"II",IF(Q9&lt;=4000,"I",0))))</f>
        <v>II</v>
      </c>
      <c r="S9" s="135" t="str">
        <f t="shared" ref="S9:S10" si="3">IF(Q9&lt;=20,"ACEPTABLE",IF(Q9&lt;=120,"ACEPTABLE",IF(Q9&lt;=500,"NO ACEPTABLE O ACEPTABLE CON CONTROL ESPECIFICO",IF(Q9&lt;=4000,"NO ACEPTABLE",0))))</f>
        <v>NO ACEPTABLE O ACEPTABLE CON CONTROL ESPECIFICO</v>
      </c>
      <c r="T9" s="129">
        <v>13</v>
      </c>
      <c r="U9" s="129" t="s">
        <v>580</v>
      </c>
      <c r="V9" s="129" t="s">
        <v>411</v>
      </c>
      <c r="W9" s="129" t="s">
        <v>354</v>
      </c>
      <c r="X9" s="129" t="s">
        <v>354</v>
      </c>
      <c r="Y9" s="129" t="s">
        <v>354</v>
      </c>
      <c r="Z9" s="129" t="s">
        <v>420</v>
      </c>
      <c r="AA9" s="129" t="s">
        <v>582</v>
      </c>
    </row>
    <row r="10" spans="1:27" s="111" customFormat="1" ht="72.75" customHeight="1" x14ac:dyDescent="0.25">
      <c r="A10" s="399"/>
      <c r="B10" s="405"/>
      <c r="C10" s="394"/>
      <c r="D10" s="395"/>
      <c r="E10" s="402"/>
      <c r="F10" s="144" t="s">
        <v>562</v>
      </c>
      <c r="G10" s="129" t="s">
        <v>701</v>
      </c>
      <c r="H10" s="129" t="s">
        <v>424</v>
      </c>
      <c r="I10" s="129" t="s">
        <v>407</v>
      </c>
      <c r="J10" s="129" t="s">
        <v>407</v>
      </c>
      <c r="K10" s="129" t="s">
        <v>28</v>
      </c>
      <c r="L10" s="135">
        <v>6</v>
      </c>
      <c r="M10" s="135">
        <v>4</v>
      </c>
      <c r="N10" s="135">
        <f t="shared" si="0"/>
        <v>24</v>
      </c>
      <c r="O10" s="135" t="str">
        <f t="shared" si="1"/>
        <v>MUY ALTO</v>
      </c>
      <c r="P10" s="135">
        <v>25</v>
      </c>
      <c r="Q10" s="143">
        <f>N10*P10</f>
        <v>600</v>
      </c>
      <c r="R10" s="135" t="str">
        <f t="shared" si="2"/>
        <v>I</v>
      </c>
      <c r="S10" s="135" t="str">
        <f t="shared" si="3"/>
        <v>NO ACEPTABLE</v>
      </c>
      <c r="T10" s="129">
        <v>13</v>
      </c>
      <c r="U10" s="129" t="s">
        <v>425</v>
      </c>
      <c r="V10" s="129" t="s">
        <v>411</v>
      </c>
      <c r="W10" s="129" t="s">
        <v>354</v>
      </c>
      <c r="X10" s="129" t="s">
        <v>354</v>
      </c>
      <c r="Y10" s="129" t="s">
        <v>354</v>
      </c>
      <c r="Z10" s="129" t="s">
        <v>426</v>
      </c>
      <c r="AA10" s="143" t="s">
        <v>568</v>
      </c>
    </row>
    <row r="11" spans="1:27" s="111" customFormat="1" ht="18" customHeight="1" x14ac:dyDescent="0.25">
      <c r="A11" s="399"/>
      <c r="B11" s="405"/>
      <c r="C11" s="394"/>
      <c r="D11" s="395"/>
      <c r="E11" s="402"/>
      <c r="F11" s="428" t="s">
        <v>427</v>
      </c>
      <c r="G11" s="429"/>
      <c r="H11" s="126"/>
      <c r="I11" s="126"/>
      <c r="J11" s="126"/>
      <c r="K11" s="126"/>
      <c r="L11" s="133"/>
      <c r="M11" s="133"/>
      <c r="N11" s="133"/>
      <c r="O11" s="133"/>
      <c r="P11" s="133"/>
      <c r="Q11" s="133"/>
      <c r="R11" s="133"/>
      <c r="S11" s="133"/>
      <c r="T11" s="133"/>
      <c r="U11" s="133"/>
      <c r="V11" s="133"/>
      <c r="W11" s="133"/>
      <c r="X11" s="133"/>
      <c r="Y11" s="133"/>
      <c r="Z11" s="133"/>
      <c r="AA11" s="133"/>
    </row>
    <row r="12" spans="1:27" s="111" customFormat="1" ht="76.5" customHeight="1" x14ac:dyDescent="0.25">
      <c r="A12" s="399"/>
      <c r="B12" s="405"/>
      <c r="C12" s="394"/>
      <c r="D12" s="395"/>
      <c r="E12" s="402"/>
      <c r="F12" s="129" t="s">
        <v>702</v>
      </c>
      <c r="G12" s="129" t="s">
        <v>376</v>
      </c>
      <c r="H12" s="129" t="s">
        <v>429</v>
      </c>
      <c r="I12" s="129" t="s">
        <v>407</v>
      </c>
      <c r="J12" s="129" t="s">
        <v>407</v>
      </c>
      <c r="K12" s="129" t="s">
        <v>407</v>
      </c>
      <c r="L12" s="135">
        <v>6</v>
      </c>
      <c r="M12" s="135">
        <v>1</v>
      </c>
      <c r="N12" s="135">
        <f t="shared" ref="N12:N13" si="4">L12*M12</f>
        <v>6</v>
      </c>
      <c r="O12" s="135" t="str">
        <f t="shared" si="1"/>
        <v>MEDIO</v>
      </c>
      <c r="P12" s="135">
        <v>25</v>
      </c>
      <c r="Q12" s="135">
        <f>N12*P12</f>
        <v>150</v>
      </c>
      <c r="R12" s="135" t="str">
        <f t="shared" si="2"/>
        <v>II</v>
      </c>
      <c r="S12" s="135" t="str">
        <f t="shared" ref="S12:S13" si="5">IF(Q12&lt;=20,"ACEPTABLE",IF(Q12&lt;=120,"ACEPTABLE",IF(Q12&lt;=500,"NO ACEPTABLE O ACEPTABLE CON CONTROL ESPECIFICO",IF(Q12&lt;=4000,"NO ACEPTABLE",0))))</f>
        <v>NO ACEPTABLE O ACEPTABLE CON CONTROL ESPECIFICO</v>
      </c>
      <c r="T12" s="129">
        <v>9</v>
      </c>
      <c r="U12" s="129" t="s">
        <v>430</v>
      </c>
      <c r="V12" s="129" t="s">
        <v>411</v>
      </c>
      <c r="W12" s="129" t="s">
        <v>354</v>
      </c>
      <c r="X12" s="129" t="s">
        <v>354</v>
      </c>
      <c r="Y12" s="129" t="s">
        <v>354</v>
      </c>
      <c r="Z12" s="129" t="s">
        <v>431</v>
      </c>
      <c r="AA12" s="129" t="s">
        <v>432</v>
      </c>
    </row>
    <row r="13" spans="1:27" s="115" customFormat="1" ht="60" customHeight="1" x14ac:dyDescent="0.25">
      <c r="A13" s="399"/>
      <c r="B13" s="405"/>
      <c r="C13" s="394"/>
      <c r="D13" s="395"/>
      <c r="E13" s="402"/>
      <c r="F13" s="129" t="s">
        <v>637</v>
      </c>
      <c r="G13" s="129" t="s">
        <v>703</v>
      </c>
      <c r="H13" s="129" t="s">
        <v>639</v>
      </c>
      <c r="I13" s="129" t="s">
        <v>407</v>
      </c>
      <c r="J13" s="129" t="s">
        <v>640</v>
      </c>
      <c r="K13" s="129" t="s">
        <v>407</v>
      </c>
      <c r="L13" s="135">
        <v>2</v>
      </c>
      <c r="M13" s="135">
        <v>3</v>
      </c>
      <c r="N13" s="135">
        <f t="shared" si="4"/>
        <v>6</v>
      </c>
      <c r="O13" s="135" t="str">
        <f t="shared" si="1"/>
        <v>MEDIO</v>
      </c>
      <c r="P13" s="135">
        <v>25</v>
      </c>
      <c r="Q13" s="143">
        <f>N13*P13</f>
        <v>150</v>
      </c>
      <c r="R13" s="135" t="str">
        <f t="shared" si="2"/>
        <v>II</v>
      </c>
      <c r="S13" s="135" t="str">
        <f t="shared" si="5"/>
        <v>NO ACEPTABLE O ACEPTABLE CON CONTROL ESPECIFICO</v>
      </c>
      <c r="T13" s="129">
        <v>13</v>
      </c>
      <c r="U13" s="129" t="s">
        <v>435</v>
      </c>
      <c r="V13" s="129" t="s">
        <v>411</v>
      </c>
      <c r="W13" s="129" t="s">
        <v>354</v>
      </c>
      <c r="X13" s="129" t="s">
        <v>354</v>
      </c>
      <c r="Y13" s="129" t="s">
        <v>354</v>
      </c>
      <c r="Z13" s="129" t="s">
        <v>436</v>
      </c>
      <c r="AA13" s="129" t="s">
        <v>437</v>
      </c>
    </row>
    <row r="14" spans="1:27" s="115" customFormat="1" ht="18" customHeight="1" x14ac:dyDescent="0.25">
      <c r="A14" s="399"/>
      <c r="B14" s="405"/>
      <c r="C14" s="394"/>
      <c r="D14" s="395"/>
      <c r="E14" s="402"/>
      <c r="F14" s="428" t="s">
        <v>438</v>
      </c>
      <c r="G14" s="429"/>
      <c r="H14" s="126"/>
      <c r="I14" s="126"/>
      <c r="J14" s="126"/>
      <c r="K14" s="126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3"/>
      <c r="AA14" s="133"/>
    </row>
    <row r="15" spans="1:27" s="115" customFormat="1" ht="63" customHeight="1" x14ac:dyDescent="0.25">
      <c r="A15" s="399"/>
      <c r="B15" s="405"/>
      <c r="C15" s="394"/>
      <c r="D15" s="395"/>
      <c r="E15" s="402"/>
      <c r="F15" s="142" t="s">
        <v>494</v>
      </c>
      <c r="G15" s="129" t="s">
        <v>438</v>
      </c>
      <c r="H15" s="129" t="s">
        <v>439</v>
      </c>
      <c r="I15" s="129" t="s">
        <v>407</v>
      </c>
      <c r="J15" s="129" t="s">
        <v>407</v>
      </c>
      <c r="K15" s="129" t="s">
        <v>407</v>
      </c>
      <c r="L15" s="135">
        <v>6</v>
      </c>
      <c r="M15" s="135">
        <v>3</v>
      </c>
      <c r="N15" s="135">
        <f t="shared" ref="N15:N18" si="6">L15*M15</f>
        <v>18</v>
      </c>
      <c r="O15" s="135" t="str">
        <f t="shared" si="1"/>
        <v>ALTO</v>
      </c>
      <c r="P15" s="135">
        <v>60</v>
      </c>
      <c r="Q15" s="135">
        <f>N15*P15</f>
        <v>1080</v>
      </c>
      <c r="R15" s="135" t="str">
        <f t="shared" si="2"/>
        <v>I</v>
      </c>
      <c r="S15" s="135" t="str">
        <f t="shared" ref="S15:S18" si="7">IF(Q15&lt;=20,"ACEPTABLE",IF(Q15&lt;=120,"ACEPTABLE",IF(Q15&lt;=500,"NO ACEPTABLE O ACEPTABLE CON CONTROL ESPECIFICO",IF(Q15&lt;=4000,"NO ACEPTABLE",0))))</f>
        <v>NO ACEPTABLE</v>
      </c>
      <c r="T15" s="129">
        <v>9</v>
      </c>
      <c r="U15" s="129" t="s">
        <v>440</v>
      </c>
      <c r="V15" s="129" t="s">
        <v>411</v>
      </c>
      <c r="W15" s="129" t="s">
        <v>354</v>
      </c>
      <c r="X15" s="129" t="s">
        <v>354</v>
      </c>
      <c r="Y15" s="129" t="s">
        <v>354</v>
      </c>
      <c r="Z15" s="129" t="s">
        <v>586</v>
      </c>
      <c r="AA15" s="129" t="s">
        <v>354</v>
      </c>
    </row>
    <row r="16" spans="1:27" s="115" customFormat="1" ht="60.75" customHeight="1" x14ac:dyDescent="0.25">
      <c r="A16" s="399"/>
      <c r="B16" s="405"/>
      <c r="C16" s="394"/>
      <c r="D16" s="395"/>
      <c r="E16" s="402"/>
      <c r="F16" s="129" t="s">
        <v>441</v>
      </c>
      <c r="G16" s="129" t="s">
        <v>438</v>
      </c>
      <c r="H16" s="129" t="s">
        <v>584</v>
      </c>
      <c r="I16" s="129" t="s">
        <v>407</v>
      </c>
      <c r="J16" s="129" t="s">
        <v>407</v>
      </c>
      <c r="K16" s="129" t="s">
        <v>407</v>
      </c>
      <c r="L16" s="135">
        <v>6</v>
      </c>
      <c r="M16" s="135">
        <v>3</v>
      </c>
      <c r="N16" s="135">
        <f t="shared" si="6"/>
        <v>18</v>
      </c>
      <c r="O16" s="135" t="str">
        <f t="shared" si="1"/>
        <v>ALTO</v>
      </c>
      <c r="P16" s="135">
        <v>60</v>
      </c>
      <c r="Q16" s="135">
        <f>N16*P16</f>
        <v>1080</v>
      </c>
      <c r="R16" s="135" t="str">
        <f t="shared" si="2"/>
        <v>I</v>
      </c>
      <c r="S16" s="135" t="str">
        <f t="shared" si="7"/>
        <v>NO ACEPTABLE</v>
      </c>
      <c r="T16" s="129">
        <v>9</v>
      </c>
      <c r="U16" s="129" t="s">
        <v>442</v>
      </c>
      <c r="V16" s="129" t="s">
        <v>411</v>
      </c>
      <c r="W16" s="129" t="s">
        <v>354</v>
      </c>
      <c r="X16" s="129" t="s">
        <v>354</v>
      </c>
      <c r="Y16" s="143" t="s">
        <v>446</v>
      </c>
      <c r="Z16" s="119" t="s">
        <v>551</v>
      </c>
      <c r="AA16" s="129" t="s">
        <v>354</v>
      </c>
    </row>
    <row r="17" spans="1:27" s="115" customFormat="1" ht="79.5" customHeight="1" x14ac:dyDescent="0.25">
      <c r="A17" s="399"/>
      <c r="B17" s="405"/>
      <c r="C17" s="394"/>
      <c r="D17" s="395"/>
      <c r="E17" s="402"/>
      <c r="F17" s="129" t="s">
        <v>444</v>
      </c>
      <c r="G17" s="129" t="s">
        <v>438</v>
      </c>
      <c r="H17" s="113" t="s">
        <v>585</v>
      </c>
      <c r="I17" s="129" t="s">
        <v>407</v>
      </c>
      <c r="J17" s="129" t="s">
        <v>407</v>
      </c>
      <c r="K17" s="129" t="s">
        <v>407</v>
      </c>
      <c r="L17" s="135">
        <v>2</v>
      </c>
      <c r="M17" s="135">
        <v>3</v>
      </c>
      <c r="N17" s="135">
        <f t="shared" si="6"/>
        <v>6</v>
      </c>
      <c r="O17" s="135" t="str">
        <f t="shared" si="1"/>
        <v>MEDIO</v>
      </c>
      <c r="P17" s="135">
        <v>25</v>
      </c>
      <c r="Q17" s="135">
        <f>N17*P17</f>
        <v>150</v>
      </c>
      <c r="R17" s="135" t="str">
        <f t="shared" si="2"/>
        <v>II</v>
      </c>
      <c r="S17" s="135" t="str">
        <f t="shared" si="7"/>
        <v>NO ACEPTABLE O ACEPTABLE CON CONTROL ESPECIFICO</v>
      </c>
      <c r="T17" s="129">
        <v>13</v>
      </c>
      <c r="U17" s="129" t="s">
        <v>445</v>
      </c>
      <c r="V17" s="129" t="s">
        <v>411</v>
      </c>
      <c r="W17" s="129" t="s">
        <v>354</v>
      </c>
      <c r="X17" s="129" t="s">
        <v>354</v>
      </c>
      <c r="Y17" s="129" t="s">
        <v>354</v>
      </c>
      <c r="Z17" s="129" t="s">
        <v>443</v>
      </c>
      <c r="AA17" s="129" t="s">
        <v>354</v>
      </c>
    </row>
    <row r="18" spans="1:27" s="115" customFormat="1" ht="74.25" customHeight="1" x14ac:dyDescent="0.25">
      <c r="A18" s="399"/>
      <c r="B18" s="405"/>
      <c r="C18" s="394"/>
      <c r="D18" s="395"/>
      <c r="E18" s="402"/>
      <c r="F18" s="143" t="s">
        <v>573</v>
      </c>
      <c r="G18" s="129" t="s">
        <v>438</v>
      </c>
      <c r="H18" s="143" t="s">
        <v>583</v>
      </c>
      <c r="I18" s="129" t="s">
        <v>407</v>
      </c>
      <c r="J18" s="129" t="s">
        <v>407</v>
      </c>
      <c r="K18" s="129" t="s">
        <v>407</v>
      </c>
      <c r="L18" s="135">
        <v>6</v>
      </c>
      <c r="M18" s="135">
        <v>3</v>
      </c>
      <c r="N18" s="135">
        <f t="shared" si="6"/>
        <v>18</v>
      </c>
      <c r="O18" s="135" t="str">
        <f t="shared" si="1"/>
        <v>ALTO</v>
      </c>
      <c r="P18" s="135">
        <v>60</v>
      </c>
      <c r="Q18" s="135">
        <f>N18*P18</f>
        <v>1080</v>
      </c>
      <c r="R18" s="135" t="str">
        <f t="shared" si="2"/>
        <v>I</v>
      </c>
      <c r="S18" s="135" t="str">
        <f t="shared" si="7"/>
        <v>NO ACEPTABLE</v>
      </c>
      <c r="T18" s="129">
        <v>9</v>
      </c>
      <c r="U18" s="143" t="s">
        <v>583</v>
      </c>
      <c r="V18" s="129" t="s">
        <v>411</v>
      </c>
      <c r="W18" s="129" t="s">
        <v>354</v>
      </c>
      <c r="X18" s="129" t="s">
        <v>354</v>
      </c>
      <c r="Y18" s="129" t="s">
        <v>446</v>
      </c>
      <c r="Z18" s="143" t="s">
        <v>516</v>
      </c>
      <c r="AA18" s="129" t="s">
        <v>354</v>
      </c>
    </row>
    <row r="19" spans="1:27" s="115" customFormat="1" ht="19.5" customHeight="1" x14ac:dyDescent="0.25">
      <c r="A19" s="399"/>
      <c r="B19" s="405"/>
      <c r="C19" s="394"/>
      <c r="D19" s="395"/>
      <c r="E19" s="402"/>
      <c r="F19" s="428" t="s">
        <v>378</v>
      </c>
      <c r="G19" s="429"/>
      <c r="H19" s="126"/>
      <c r="I19" s="126"/>
      <c r="J19" s="126"/>
      <c r="K19" s="126"/>
      <c r="L19" s="133"/>
      <c r="M19" s="133"/>
      <c r="N19" s="133"/>
      <c r="O19" s="133"/>
      <c r="P19" s="133"/>
      <c r="Q19" s="133"/>
      <c r="R19" s="133"/>
      <c r="S19" s="133"/>
      <c r="T19" s="133"/>
      <c r="U19" s="133"/>
      <c r="V19" s="133"/>
      <c r="W19" s="133"/>
      <c r="X19" s="133"/>
      <c r="Y19" s="133"/>
      <c r="Z19" s="133"/>
      <c r="AA19" s="133"/>
    </row>
    <row r="20" spans="1:27" s="111" customFormat="1" ht="76.5" customHeight="1" x14ac:dyDescent="0.25">
      <c r="A20" s="399"/>
      <c r="B20" s="405"/>
      <c r="C20" s="394"/>
      <c r="D20" s="395"/>
      <c r="E20" s="402"/>
      <c r="F20" s="129" t="s">
        <v>587</v>
      </c>
      <c r="G20" s="129" t="s">
        <v>447</v>
      </c>
      <c r="H20" s="145" t="s">
        <v>591</v>
      </c>
      <c r="I20" s="129" t="s">
        <v>407</v>
      </c>
      <c r="J20" s="129" t="s">
        <v>407</v>
      </c>
      <c r="K20" s="129" t="s">
        <v>407</v>
      </c>
      <c r="L20" s="135">
        <v>2</v>
      </c>
      <c r="M20" s="135">
        <v>3</v>
      </c>
      <c r="N20" s="135">
        <f t="shared" ref="N20" si="8">L20*M20</f>
        <v>6</v>
      </c>
      <c r="O20" s="135" t="str">
        <f t="shared" si="1"/>
        <v>MEDIO</v>
      </c>
      <c r="P20" s="135">
        <v>60</v>
      </c>
      <c r="Q20" s="135">
        <f t="shared" ref="Q20:Q26" si="9">N20*P20</f>
        <v>360</v>
      </c>
      <c r="R20" s="135" t="str">
        <f t="shared" si="2"/>
        <v>II</v>
      </c>
      <c r="S20" s="135" t="str">
        <f t="shared" ref="S20" si="10">IF(Q20&lt;=20,"ACEPTABLE",IF(Q20&lt;=120,"ACEPTABLE",IF(Q20&lt;=500,"NO ACEPTABLE O ACEPTABLE CON CONTROL ESPECIFICO",IF(Q20&lt;=4000,"NO ACEPTABLE",0))))</f>
        <v>NO ACEPTABLE O ACEPTABLE CON CONTROL ESPECIFICO</v>
      </c>
      <c r="T20" s="129">
        <v>4</v>
      </c>
      <c r="U20" s="129" t="s">
        <v>448</v>
      </c>
      <c r="V20" s="129" t="s">
        <v>411</v>
      </c>
      <c r="W20" s="129" t="s">
        <v>354</v>
      </c>
      <c r="X20" s="129" t="s">
        <v>354</v>
      </c>
      <c r="Y20" s="129" t="s">
        <v>354</v>
      </c>
      <c r="Z20" s="129" t="s">
        <v>588</v>
      </c>
      <c r="AA20" s="129" t="s">
        <v>449</v>
      </c>
    </row>
    <row r="21" spans="1:27" s="111" customFormat="1" ht="70.5" customHeight="1" x14ac:dyDescent="0.25">
      <c r="A21" s="399"/>
      <c r="B21" s="405"/>
      <c r="C21" s="394"/>
      <c r="D21" s="395"/>
      <c r="E21" s="402"/>
      <c r="F21" s="129" t="s">
        <v>450</v>
      </c>
      <c r="G21" s="129" t="s">
        <v>447</v>
      </c>
      <c r="H21" s="129" t="s">
        <v>451</v>
      </c>
      <c r="I21" s="129" t="s">
        <v>407</v>
      </c>
      <c r="J21" s="129" t="s">
        <v>407</v>
      </c>
      <c r="K21" s="129" t="s">
        <v>407</v>
      </c>
      <c r="L21" s="135">
        <v>2</v>
      </c>
      <c r="M21" s="135">
        <v>3</v>
      </c>
      <c r="N21" s="135">
        <f t="shared" ref="N21:N28" si="11">L21*M21</f>
        <v>6</v>
      </c>
      <c r="O21" s="135" t="str">
        <f t="shared" si="1"/>
        <v>MEDIO</v>
      </c>
      <c r="P21" s="135">
        <v>25</v>
      </c>
      <c r="Q21" s="135">
        <f t="shared" si="9"/>
        <v>150</v>
      </c>
      <c r="R21" s="135" t="str">
        <f t="shared" si="2"/>
        <v>II</v>
      </c>
      <c r="S21" s="135" t="str">
        <f t="shared" ref="S21:S28" si="12">IF(Q21&lt;=20,"ACEPTABLE",IF(Q21&lt;=120,"ACEPTABLE",IF(Q21&lt;=500,"NO ACEPTABLE O ACEPTABLE CON CONTROL ESPECIFICO",IF(Q21&lt;=4000,"NO ACEPTABLE",0))))</f>
        <v>NO ACEPTABLE O ACEPTABLE CON CONTROL ESPECIFICO</v>
      </c>
      <c r="T21" s="129">
        <v>9</v>
      </c>
      <c r="U21" s="143" t="s">
        <v>451</v>
      </c>
      <c r="V21" s="129" t="s">
        <v>411</v>
      </c>
      <c r="W21" s="129" t="s">
        <v>354</v>
      </c>
      <c r="X21" s="129" t="s">
        <v>354</v>
      </c>
      <c r="Y21" s="129" t="s">
        <v>354</v>
      </c>
      <c r="Z21" s="129" t="s">
        <v>589</v>
      </c>
      <c r="AA21" s="129" t="s">
        <v>453</v>
      </c>
    </row>
    <row r="22" spans="1:27" s="111" customFormat="1" ht="87" customHeight="1" x14ac:dyDescent="0.25">
      <c r="A22" s="399"/>
      <c r="B22" s="405"/>
      <c r="C22" s="394"/>
      <c r="D22" s="395"/>
      <c r="E22" s="402"/>
      <c r="F22" s="129" t="s">
        <v>454</v>
      </c>
      <c r="G22" s="129" t="s">
        <v>455</v>
      </c>
      <c r="H22" s="129" t="s">
        <v>603</v>
      </c>
      <c r="I22" s="129" t="s">
        <v>407</v>
      </c>
      <c r="J22" s="129" t="s">
        <v>604</v>
      </c>
      <c r="K22" s="129" t="s">
        <v>605</v>
      </c>
      <c r="L22" s="135">
        <v>6</v>
      </c>
      <c r="M22" s="135">
        <v>1</v>
      </c>
      <c r="N22" s="135">
        <f t="shared" si="11"/>
        <v>6</v>
      </c>
      <c r="O22" s="135" t="str">
        <f t="shared" si="1"/>
        <v>MEDIO</v>
      </c>
      <c r="P22" s="135">
        <v>60</v>
      </c>
      <c r="Q22" s="135">
        <f t="shared" si="9"/>
        <v>360</v>
      </c>
      <c r="R22" s="135" t="str">
        <f t="shared" si="2"/>
        <v>II</v>
      </c>
      <c r="S22" s="135" t="str">
        <f t="shared" si="12"/>
        <v>NO ACEPTABLE O ACEPTABLE CON CONTROL ESPECIFICO</v>
      </c>
      <c r="T22" s="129">
        <v>6</v>
      </c>
      <c r="U22" s="129" t="s">
        <v>456</v>
      </c>
      <c r="V22" s="129" t="s">
        <v>411</v>
      </c>
      <c r="W22" s="129" t="s">
        <v>354</v>
      </c>
      <c r="X22" s="129" t="s">
        <v>354</v>
      </c>
      <c r="Y22" s="129" t="s">
        <v>354</v>
      </c>
      <c r="Z22" s="129" t="s">
        <v>457</v>
      </c>
      <c r="AA22" s="129" t="s">
        <v>458</v>
      </c>
    </row>
    <row r="23" spans="1:27" s="111" customFormat="1" ht="121.5" customHeight="1" x14ac:dyDescent="0.25">
      <c r="A23" s="399"/>
      <c r="B23" s="405"/>
      <c r="C23" s="394"/>
      <c r="D23" s="395"/>
      <c r="E23" s="402"/>
      <c r="F23" s="153" t="s">
        <v>716</v>
      </c>
      <c r="G23" s="145" t="s">
        <v>459</v>
      </c>
      <c r="H23" s="145" t="s">
        <v>595</v>
      </c>
      <c r="I23" s="145" t="s">
        <v>593</v>
      </c>
      <c r="J23" s="145" t="s">
        <v>596</v>
      </c>
      <c r="K23" s="145" t="s">
        <v>597</v>
      </c>
      <c r="L23" s="145">
        <v>2</v>
      </c>
      <c r="M23" s="145">
        <v>3</v>
      </c>
      <c r="N23" s="145">
        <f>L23*M23</f>
        <v>6</v>
      </c>
      <c r="O23" s="145" t="str">
        <f>IF(N23&lt;=4,"BAJO",IF(N23&lt;=8,"MEDIO",IF(N23&lt;=20,"ALTO","MUY ALTO")))</f>
        <v>MEDIO</v>
      </c>
      <c r="P23" s="145">
        <v>10</v>
      </c>
      <c r="Q23" s="145">
        <f t="shared" si="9"/>
        <v>60</v>
      </c>
      <c r="R23" s="145" t="str">
        <f>IF(Q23&lt;=20,"IV",IF(Q23&lt;=120,"III",IF(Q23&lt;=500,"II",IF(Q23&lt;=4000,"I",0))))</f>
        <v>III</v>
      </c>
      <c r="S23" s="145" t="str">
        <f>IF(Q23&lt;=20,"ACEPTABLE",IF(Q23&lt;=120,"ACEPTABLE",IF(Q23&lt;=500,"NO ACEPTABLE O ACEPTABLE CON CONTROL ESPECIFICO",IF(Q23&lt;=4000,"NO ACEPTABLE",0))))</f>
        <v>ACEPTABLE</v>
      </c>
      <c r="T23" s="145">
        <v>13</v>
      </c>
      <c r="U23" s="145" t="s">
        <v>598</v>
      </c>
      <c r="V23" s="145" t="s">
        <v>594</v>
      </c>
      <c r="W23" s="145" t="s">
        <v>593</v>
      </c>
      <c r="X23" s="145" t="s">
        <v>593</v>
      </c>
      <c r="Y23" s="145" t="s">
        <v>593</v>
      </c>
      <c r="Z23" s="145" t="s">
        <v>599</v>
      </c>
      <c r="AA23" s="145" t="s">
        <v>600</v>
      </c>
    </row>
    <row r="24" spans="1:27" s="111" customFormat="1" ht="78.75" customHeight="1" x14ac:dyDescent="0.25">
      <c r="A24" s="399"/>
      <c r="B24" s="405"/>
      <c r="C24" s="394"/>
      <c r="D24" s="395"/>
      <c r="E24" s="402"/>
      <c r="F24" s="129" t="s">
        <v>567</v>
      </c>
      <c r="G24" s="129" t="s">
        <v>463</v>
      </c>
      <c r="H24" s="129" t="s">
        <v>355</v>
      </c>
      <c r="I24" s="129"/>
      <c r="J24" s="129" t="s">
        <v>620</v>
      </c>
      <c r="K24" s="129" t="s">
        <v>621</v>
      </c>
      <c r="L24" s="135">
        <v>6</v>
      </c>
      <c r="M24" s="135">
        <v>3</v>
      </c>
      <c r="N24" s="135">
        <f t="shared" si="11"/>
        <v>18</v>
      </c>
      <c r="O24" s="135" t="str">
        <f t="shared" si="1"/>
        <v>ALTO</v>
      </c>
      <c r="P24" s="135">
        <v>100</v>
      </c>
      <c r="Q24" s="135">
        <f t="shared" si="9"/>
        <v>1800</v>
      </c>
      <c r="R24" s="135" t="str">
        <f t="shared" si="2"/>
        <v>I</v>
      </c>
      <c r="S24" s="135" t="str">
        <f t="shared" si="12"/>
        <v>NO ACEPTABLE</v>
      </c>
      <c r="T24" s="129">
        <v>10</v>
      </c>
      <c r="U24" s="129" t="s">
        <v>465</v>
      </c>
      <c r="V24" s="129" t="s">
        <v>411</v>
      </c>
      <c r="W24" s="129" t="s">
        <v>354</v>
      </c>
      <c r="X24" s="129" t="s">
        <v>354</v>
      </c>
      <c r="Y24" s="129" t="s">
        <v>391</v>
      </c>
      <c r="Z24" s="129" t="s">
        <v>622</v>
      </c>
      <c r="AA24" s="129" t="s">
        <v>623</v>
      </c>
    </row>
    <row r="25" spans="1:27" s="111" customFormat="1" ht="81" customHeight="1" x14ac:dyDescent="0.25">
      <c r="A25" s="399"/>
      <c r="B25" s="405"/>
      <c r="C25" s="394"/>
      <c r="D25" s="395"/>
      <c r="E25" s="402"/>
      <c r="F25" s="129" t="s">
        <v>467</v>
      </c>
      <c r="G25" s="129" t="s">
        <v>468</v>
      </c>
      <c r="H25" s="129" t="s">
        <v>469</v>
      </c>
      <c r="I25" s="129" t="s">
        <v>470</v>
      </c>
      <c r="J25" s="129" t="s">
        <v>471</v>
      </c>
      <c r="K25" s="129" t="s">
        <v>472</v>
      </c>
      <c r="L25" s="135">
        <v>2</v>
      </c>
      <c r="M25" s="135">
        <v>3</v>
      </c>
      <c r="N25" s="135">
        <f t="shared" si="11"/>
        <v>6</v>
      </c>
      <c r="O25" s="135" t="str">
        <f t="shared" si="1"/>
        <v>MEDIO</v>
      </c>
      <c r="P25" s="135">
        <v>60</v>
      </c>
      <c r="Q25" s="135">
        <f t="shared" si="9"/>
        <v>360</v>
      </c>
      <c r="R25" s="135" t="str">
        <f t="shared" si="2"/>
        <v>II</v>
      </c>
      <c r="S25" s="135" t="str">
        <f t="shared" si="12"/>
        <v>NO ACEPTABLE O ACEPTABLE CON CONTROL ESPECIFICO</v>
      </c>
      <c r="T25" s="136">
        <v>13</v>
      </c>
      <c r="U25" s="136" t="s">
        <v>613</v>
      </c>
      <c r="V25" s="136" t="s">
        <v>594</v>
      </c>
      <c r="W25" s="129" t="s">
        <v>593</v>
      </c>
      <c r="X25" s="145" t="s">
        <v>593</v>
      </c>
      <c r="Y25" s="129" t="s">
        <v>473</v>
      </c>
      <c r="Z25" s="129" t="s">
        <v>614</v>
      </c>
      <c r="AA25" s="129"/>
    </row>
    <row r="26" spans="1:27" s="111" customFormat="1" ht="81" customHeight="1" x14ac:dyDescent="0.25">
      <c r="A26" s="399"/>
      <c r="B26" s="405"/>
      <c r="C26" s="394"/>
      <c r="D26" s="395"/>
      <c r="E26" s="402"/>
      <c r="F26" s="110" t="s">
        <v>349</v>
      </c>
      <c r="G26" s="112" t="s">
        <v>602</v>
      </c>
      <c r="H26" s="112" t="s">
        <v>350</v>
      </c>
      <c r="I26" s="112" t="s">
        <v>354</v>
      </c>
      <c r="J26" s="112" t="s">
        <v>363</v>
      </c>
      <c r="K26" s="112" t="s">
        <v>364</v>
      </c>
      <c r="L26" s="112">
        <v>6</v>
      </c>
      <c r="M26" s="112">
        <v>1</v>
      </c>
      <c r="N26" s="135">
        <f t="shared" si="11"/>
        <v>6</v>
      </c>
      <c r="O26" s="135" t="str">
        <f t="shared" si="1"/>
        <v>MEDIO</v>
      </c>
      <c r="P26" s="135">
        <v>60</v>
      </c>
      <c r="Q26" s="135">
        <f t="shared" si="9"/>
        <v>360</v>
      </c>
      <c r="R26" s="135" t="str">
        <f t="shared" si="2"/>
        <v>II</v>
      </c>
      <c r="S26" s="135" t="str">
        <f t="shared" si="12"/>
        <v>NO ACEPTABLE O ACEPTABLE CON CONTROL ESPECIFICO</v>
      </c>
      <c r="T26" s="112">
        <v>13</v>
      </c>
      <c r="U26" s="112" t="s">
        <v>362</v>
      </c>
      <c r="V26" s="112">
        <v>75</v>
      </c>
      <c r="W26" s="112" t="s">
        <v>354</v>
      </c>
      <c r="X26" s="112" t="s">
        <v>354</v>
      </c>
      <c r="Y26" s="112" t="s">
        <v>354</v>
      </c>
      <c r="Z26" s="112" t="s">
        <v>387</v>
      </c>
      <c r="AA26" s="112" t="s">
        <v>388</v>
      </c>
    </row>
    <row r="27" spans="1:27" s="111" customFormat="1" ht="18" customHeight="1" x14ac:dyDescent="0.25">
      <c r="A27" s="399"/>
      <c r="B27" s="405"/>
      <c r="C27" s="394"/>
      <c r="D27" s="395"/>
      <c r="E27" s="402"/>
      <c r="F27" s="390" t="s">
        <v>569</v>
      </c>
      <c r="G27" s="433"/>
      <c r="H27" s="126"/>
      <c r="I27" s="126"/>
      <c r="J27" s="126"/>
      <c r="K27" s="126"/>
      <c r="L27" s="133"/>
      <c r="M27" s="133"/>
      <c r="N27" s="133"/>
      <c r="O27" s="133"/>
      <c r="P27" s="133"/>
      <c r="Q27" s="133"/>
      <c r="R27" s="133"/>
      <c r="S27" s="133"/>
      <c r="T27" s="133"/>
      <c r="U27" s="133"/>
      <c r="V27" s="133"/>
      <c r="W27" s="133"/>
      <c r="X27" s="133"/>
      <c r="Y27" s="133"/>
      <c r="Z27" s="133"/>
      <c r="AA27" s="133"/>
    </row>
    <row r="28" spans="1:27" s="111" customFormat="1" ht="81" customHeight="1" x14ac:dyDescent="0.25">
      <c r="A28" s="399"/>
      <c r="B28" s="405"/>
      <c r="C28" s="394"/>
      <c r="D28" s="395"/>
      <c r="E28" s="402"/>
      <c r="F28" s="112" t="s">
        <v>347</v>
      </c>
      <c r="G28" s="112" t="s">
        <v>346</v>
      </c>
      <c r="H28" s="112" t="s">
        <v>348</v>
      </c>
      <c r="I28" s="112" t="s">
        <v>354</v>
      </c>
      <c r="J28" s="112" t="s">
        <v>354</v>
      </c>
      <c r="K28" s="112" t="s">
        <v>359</v>
      </c>
      <c r="L28" s="112">
        <v>2</v>
      </c>
      <c r="M28" s="112">
        <v>1</v>
      </c>
      <c r="N28" s="152">
        <f t="shared" si="11"/>
        <v>2</v>
      </c>
      <c r="O28" s="152" t="str">
        <f t="shared" si="1"/>
        <v>BAJO</v>
      </c>
      <c r="P28" s="152">
        <v>25</v>
      </c>
      <c r="Q28" s="152">
        <f>N28*P28</f>
        <v>50</v>
      </c>
      <c r="R28" s="152" t="str">
        <f t="shared" si="2"/>
        <v>III</v>
      </c>
      <c r="S28" s="152" t="str">
        <f t="shared" si="12"/>
        <v>ACEPTABLE</v>
      </c>
      <c r="T28" s="112">
        <v>5</v>
      </c>
      <c r="U28" s="112" t="s">
        <v>361</v>
      </c>
      <c r="V28" s="112" t="s">
        <v>594</v>
      </c>
      <c r="W28" s="112" t="s">
        <v>354</v>
      </c>
      <c r="X28" s="112" t="s">
        <v>354</v>
      </c>
      <c r="Y28" s="112" t="s">
        <v>354</v>
      </c>
      <c r="Z28" s="112" t="s">
        <v>385</v>
      </c>
      <c r="AA28" s="112" t="s">
        <v>386</v>
      </c>
    </row>
    <row r="29" spans="1:27" s="111" customFormat="1" ht="18" customHeight="1" x14ac:dyDescent="0.25">
      <c r="A29" s="399"/>
      <c r="B29" s="405"/>
      <c r="C29" s="440" t="s">
        <v>474</v>
      </c>
      <c r="D29" s="441"/>
      <c r="E29" s="444"/>
      <c r="F29" s="390" t="s">
        <v>403</v>
      </c>
      <c r="G29" s="434"/>
      <c r="H29" s="434"/>
      <c r="I29" s="434"/>
      <c r="J29" s="434"/>
      <c r="K29" s="434"/>
      <c r="L29" s="434"/>
      <c r="M29" s="434"/>
      <c r="N29" s="434"/>
      <c r="O29" s="434"/>
      <c r="P29" s="434"/>
      <c r="Q29" s="434"/>
      <c r="R29" s="434"/>
      <c r="S29" s="434"/>
      <c r="T29" s="434"/>
      <c r="U29" s="434"/>
      <c r="V29" s="434"/>
      <c r="W29" s="434"/>
      <c r="X29" s="434"/>
      <c r="Y29" s="434"/>
      <c r="Z29" s="434"/>
      <c r="AA29" s="434"/>
    </row>
    <row r="30" spans="1:27" s="111" customFormat="1" ht="63" customHeight="1" x14ac:dyDescent="0.25">
      <c r="A30" s="399"/>
      <c r="B30" s="405"/>
      <c r="C30" s="438"/>
      <c r="D30" s="439"/>
      <c r="E30" s="449"/>
      <c r="F30" s="143" t="s">
        <v>404</v>
      </c>
      <c r="G30" s="143" t="s">
        <v>405</v>
      </c>
      <c r="H30" s="143" t="s">
        <v>406</v>
      </c>
      <c r="I30" s="143" t="s">
        <v>407</v>
      </c>
      <c r="J30" s="143" t="s">
        <v>407</v>
      </c>
      <c r="K30" s="143" t="s">
        <v>407</v>
      </c>
      <c r="L30" s="143">
        <v>2</v>
      </c>
      <c r="M30" s="143">
        <v>1</v>
      </c>
      <c r="N30" s="143">
        <f>L30*M30</f>
        <v>2</v>
      </c>
      <c r="O30" s="143" t="str">
        <f>IF(N30&lt;=4,"BAJO",IF(N30&lt;=8,"MEDIO",IF(N30&lt;=20,"ALTO","MUY ALTO")))</f>
        <v>BAJO</v>
      </c>
      <c r="P30" s="143">
        <v>10</v>
      </c>
      <c r="Q30" s="143">
        <f>N30*P30</f>
        <v>20</v>
      </c>
      <c r="R30" s="143" t="str">
        <f>IF(Q30&lt;=20,"IV",IF(Q30&lt;=120,"III",IF(Q30&lt;=500,"II",IF(Q30&lt;=4000,"I",0))))</f>
        <v>IV</v>
      </c>
      <c r="S30" s="143" t="str">
        <f>IF(Q30&lt;=20,"ACEPTABLE",IF(Q30&lt;=120,"ACEPTABLE",IF(Q30&lt;=500,"NO ACEPTABLE O ACEPTABLE CON CONTROL ESPECIFICO",IF(Q30&lt;=4000,"NO ACEPTABLE",0))))</f>
        <v>ACEPTABLE</v>
      </c>
      <c r="T30" s="143">
        <v>5</v>
      </c>
      <c r="U30" s="143" t="s">
        <v>410</v>
      </c>
      <c r="V30" s="143" t="s">
        <v>411</v>
      </c>
      <c r="W30" s="143" t="s">
        <v>354</v>
      </c>
      <c r="X30" s="143" t="s">
        <v>354</v>
      </c>
      <c r="Y30" s="143" t="s">
        <v>354</v>
      </c>
      <c r="Z30" s="143" t="s">
        <v>412</v>
      </c>
      <c r="AA30" s="143" t="s">
        <v>413</v>
      </c>
    </row>
    <row r="31" spans="1:27" s="111" customFormat="1" ht="75" customHeight="1" x14ac:dyDescent="0.25">
      <c r="A31" s="399"/>
      <c r="B31" s="405"/>
      <c r="C31" s="438"/>
      <c r="D31" s="439"/>
      <c r="E31" s="449"/>
      <c r="F31" s="128" t="s">
        <v>475</v>
      </c>
      <c r="G31" s="113" t="s">
        <v>405</v>
      </c>
      <c r="H31" s="113" t="s">
        <v>476</v>
      </c>
      <c r="I31" s="113" t="s">
        <v>407</v>
      </c>
      <c r="J31" s="113" t="s">
        <v>407</v>
      </c>
      <c r="K31" s="113" t="s">
        <v>407</v>
      </c>
      <c r="L31" s="129">
        <v>2</v>
      </c>
      <c r="M31" s="129">
        <v>1</v>
      </c>
      <c r="N31" s="143">
        <f>L31*M31</f>
        <v>2</v>
      </c>
      <c r="O31" s="143" t="str">
        <f>IF(N31&lt;=4,"BAJO",IF(N31&lt;=8,"MEDIO",IF(N31&lt;=20,"ALTO","MUY ALTO")))</f>
        <v>BAJO</v>
      </c>
      <c r="P31" s="129">
        <v>10</v>
      </c>
      <c r="Q31" s="143">
        <f>N31*P31</f>
        <v>20</v>
      </c>
      <c r="R31" s="143" t="str">
        <f>IF(Q31&lt;=20,"IV",IF(Q31&lt;=120,"III",IF(Q31&lt;=500,"II",IF(Q31&lt;=4000,"I",0))))</f>
        <v>IV</v>
      </c>
      <c r="S31" s="143" t="str">
        <f>IF(Q31&lt;=20,"ACEPTABLE",IF(Q31&lt;=120,"ACEPTABLE",IF(Q31&lt;=500,"NO ACEPTABLE O ACEPTABLE CON CONTROL ESPECIFICO",IF(Q31&lt;=4000,"NO ACEPTABLE",0))))</f>
        <v>ACEPTABLE</v>
      </c>
      <c r="T31" s="129">
        <v>20</v>
      </c>
      <c r="U31" s="129" t="s">
        <v>476</v>
      </c>
      <c r="V31" s="129" t="s">
        <v>411</v>
      </c>
      <c r="W31" s="129" t="s">
        <v>354</v>
      </c>
      <c r="X31" s="129" t="s">
        <v>354</v>
      </c>
      <c r="Y31" s="129" t="s">
        <v>477</v>
      </c>
      <c r="Z31" s="129" t="s">
        <v>354</v>
      </c>
      <c r="AA31" s="129" t="s">
        <v>354</v>
      </c>
    </row>
    <row r="32" spans="1:27" s="111" customFormat="1" ht="46.5" customHeight="1" x14ac:dyDescent="0.25">
      <c r="A32" s="399"/>
      <c r="B32" s="405"/>
      <c r="C32" s="438"/>
      <c r="D32" s="439"/>
      <c r="E32" s="449"/>
      <c r="F32" s="143" t="s">
        <v>414</v>
      </c>
      <c r="G32" s="143" t="s">
        <v>405</v>
      </c>
      <c r="H32" s="143" t="s">
        <v>415</v>
      </c>
      <c r="I32" s="143" t="s">
        <v>416</v>
      </c>
      <c r="J32" s="143" t="s">
        <v>407</v>
      </c>
      <c r="K32" s="143" t="s">
        <v>407</v>
      </c>
      <c r="L32" s="143">
        <v>2</v>
      </c>
      <c r="M32" s="143">
        <v>1</v>
      </c>
      <c r="N32" s="143">
        <f>L32*M32</f>
        <v>2</v>
      </c>
      <c r="O32" s="143" t="str">
        <f>IF(N32&lt;=4,"BAJO",IF(N32&lt;=8,"MEDIO",IF(N32&lt;=20,"ALTO","MUY ALTO")))</f>
        <v>BAJO</v>
      </c>
      <c r="P32" s="143">
        <v>10</v>
      </c>
      <c r="Q32" s="143">
        <f>N32*P32</f>
        <v>20</v>
      </c>
      <c r="R32" s="143" t="str">
        <f>IF(Q32&lt;=20,"IV",IF(Q32&lt;=120,"III",IF(Q32&lt;=500,"II",IF(Q32&lt;=4000,"I",0))))</f>
        <v>IV</v>
      </c>
      <c r="S32" s="143" t="str">
        <f>IF(Q32&lt;=20,"ACEPTABLE",IF(Q32&lt;=120,"ACEPTABLE",IF(Q32&lt;=500,"NO ACEPTABLE O ACEPTABLE CON CONTROL ESPECIFICO",IF(Q32&lt;=4000,"NO ACEPTABLE",0))))</f>
        <v>ACEPTABLE</v>
      </c>
      <c r="T32" s="143">
        <v>5</v>
      </c>
      <c r="U32" s="143" t="s">
        <v>415</v>
      </c>
      <c r="V32" s="143" t="s">
        <v>411</v>
      </c>
      <c r="W32" s="143" t="s">
        <v>354</v>
      </c>
      <c r="X32" s="143" t="s">
        <v>354</v>
      </c>
      <c r="Y32" s="143" t="s">
        <v>579</v>
      </c>
      <c r="Z32" s="143" t="s">
        <v>354</v>
      </c>
      <c r="AA32" s="143" t="s">
        <v>354</v>
      </c>
    </row>
    <row r="33" spans="1:27" s="111" customFormat="1" ht="0.75" customHeight="1" x14ac:dyDescent="0.25">
      <c r="A33" s="399"/>
      <c r="B33" s="405"/>
      <c r="C33" s="438"/>
      <c r="D33" s="439"/>
      <c r="E33" s="449"/>
      <c r="F33" s="435" t="s">
        <v>479</v>
      </c>
      <c r="G33" s="113" t="s">
        <v>48</v>
      </c>
      <c r="H33" s="113" t="s">
        <v>480</v>
      </c>
      <c r="I33" s="113" t="s">
        <v>416</v>
      </c>
      <c r="J33" s="113" t="s">
        <v>416</v>
      </c>
      <c r="K33" s="113" t="s">
        <v>416</v>
      </c>
      <c r="L33" s="129">
        <v>6</v>
      </c>
      <c r="M33" s="129">
        <v>4</v>
      </c>
      <c r="N33" s="129">
        <v>24</v>
      </c>
      <c r="O33" s="129" t="s">
        <v>452</v>
      </c>
      <c r="P33" s="129">
        <v>25</v>
      </c>
      <c r="Q33" s="129">
        <v>600</v>
      </c>
      <c r="R33" s="129" t="s">
        <v>360</v>
      </c>
      <c r="S33" s="129" t="s">
        <v>464</v>
      </c>
      <c r="T33" s="129">
        <v>20</v>
      </c>
      <c r="U33" s="129" t="s">
        <v>481</v>
      </c>
      <c r="V33" s="129" t="s">
        <v>411</v>
      </c>
      <c r="W33" s="129" t="s">
        <v>354</v>
      </c>
      <c r="X33" s="129" t="s">
        <v>354</v>
      </c>
      <c r="Y33" s="129" t="s">
        <v>354</v>
      </c>
      <c r="Z33" s="129" t="s">
        <v>420</v>
      </c>
      <c r="AA33" s="129" t="s">
        <v>421</v>
      </c>
    </row>
    <row r="34" spans="1:27" s="111" customFormat="1" ht="0.75" customHeight="1" x14ac:dyDescent="0.25">
      <c r="A34" s="399"/>
      <c r="B34" s="405"/>
      <c r="C34" s="438"/>
      <c r="D34" s="439"/>
      <c r="E34" s="449"/>
      <c r="F34" s="435"/>
      <c r="G34" s="113" t="s">
        <v>482</v>
      </c>
      <c r="H34" s="113" t="s">
        <v>483</v>
      </c>
      <c r="I34" s="113" t="s">
        <v>416</v>
      </c>
      <c r="J34" s="113" t="s">
        <v>416</v>
      </c>
      <c r="K34" s="113" t="s">
        <v>416</v>
      </c>
      <c r="L34" s="129">
        <v>2</v>
      </c>
      <c r="M34" s="129">
        <v>2</v>
      </c>
      <c r="N34" s="129">
        <v>4</v>
      </c>
      <c r="O34" s="129" t="s">
        <v>408</v>
      </c>
      <c r="P34" s="129">
        <v>10</v>
      </c>
      <c r="Q34" s="129">
        <v>40</v>
      </c>
      <c r="R34" s="129" t="s">
        <v>345</v>
      </c>
      <c r="S34" s="129" t="s">
        <v>409</v>
      </c>
      <c r="T34" s="129">
        <v>20</v>
      </c>
      <c r="U34" s="129" t="s">
        <v>484</v>
      </c>
      <c r="V34" s="129" t="s">
        <v>411</v>
      </c>
      <c r="W34" s="129" t="s">
        <v>354</v>
      </c>
      <c r="X34" s="129" t="s">
        <v>354</v>
      </c>
      <c r="Y34" s="129" t="s">
        <v>354</v>
      </c>
      <c r="Z34" s="129" t="s">
        <v>485</v>
      </c>
      <c r="AA34" s="129" t="s">
        <v>486</v>
      </c>
    </row>
    <row r="35" spans="1:27" s="111" customFormat="1" ht="18" customHeight="1" x14ac:dyDescent="0.25">
      <c r="A35" s="399"/>
      <c r="B35" s="405"/>
      <c r="C35" s="438"/>
      <c r="D35" s="439"/>
      <c r="E35" s="449"/>
      <c r="F35" s="141" t="s">
        <v>427</v>
      </c>
      <c r="G35" s="140"/>
      <c r="H35" s="139"/>
      <c r="I35" s="140"/>
      <c r="J35" s="139"/>
      <c r="K35" s="140"/>
      <c r="L35" s="139"/>
      <c r="M35" s="140"/>
      <c r="N35" s="139"/>
      <c r="O35" s="140"/>
      <c r="P35" s="139"/>
      <c r="Q35" s="140"/>
      <c r="R35" s="139"/>
      <c r="S35" s="140"/>
      <c r="T35" s="139"/>
      <c r="U35" s="140"/>
      <c r="V35" s="139"/>
      <c r="W35" s="140"/>
      <c r="X35" s="139"/>
      <c r="Y35" s="140"/>
      <c r="Z35" s="139"/>
      <c r="AA35" s="140"/>
    </row>
    <row r="36" spans="1:27" s="111" customFormat="1" ht="171" customHeight="1" x14ac:dyDescent="0.25">
      <c r="A36" s="399"/>
      <c r="B36" s="405"/>
      <c r="C36" s="438"/>
      <c r="D36" s="439"/>
      <c r="E36" s="449"/>
      <c r="F36" s="128" t="s">
        <v>487</v>
      </c>
      <c r="G36" s="113" t="s">
        <v>376</v>
      </c>
      <c r="H36" s="113" t="s">
        <v>488</v>
      </c>
      <c r="I36" s="113" t="s">
        <v>416</v>
      </c>
      <c r="J36" s="113" t="s">
        <v>416</v>
      </c>
      <c r="K36" s="113" t="s">
        <v>641</v>
      </c>
      <c r="L36" s="135">
        <v>6</v>
      </c>
      <c r="M36" s="135">
        <v>3</v>
      </c>
      <c r="N36" s="135">
        <f t="shared" ref="N36" si="13">L36*M36</f>
        <v>18</v>
      </c>
      <c r="O36" s="135" t="str">
        <f t="shared" ref="O36" si="14">IF(N36&lt;=4,"BAJO",IF(N36&lt;=8,"MEDIO",IF(N36&lt;=20,"ALTO","MUY ALTO")))</f>
        <v>ALTO</v>
      </c>
      <c r="P36" s="135">
        <v>60</v>
      </c>
      <c r="Q36" s="135">
        <f>N36*P36</f>
        <v>1080</v>
      </c>
      <c r="R36" s="135" t="str">
        <f t="shared" ref="R36" si="15">IF(Q36&lt;=20,"IV",IF(Q36&lt;=120,"III",IF(Q36&lt;=500,"II",IF(Q36&lt;=4000,"I",0))))</f>
        <v>I</v>
      </c>
      <c r="S36" s="135" t="str">
        <f t="shared" ref="S36" si="16">IF(Q36&lt;=20,"ACEPTABLE",IF(Q36&lt;=120,"ACEPTABLE",IF(Q36&lt;=500,"NO ACEPTABLE O ACEPTABLE CON CONTROL ESPECIFICO",IF(Q36&lt;=4000,"NO ACEPTABLE",0))))</f>
        <v>NO ACEPTABLE</v>
      </c>
      <c r="T36" s="136">
        <v>25</v>
      </c>
      <c r="U36" s="129" t="s">
        <v>489</v>
      </c>
      <c r="V36" s="129" t="s">
        <v>411</v>
      </c>
      <c r="W36" s="129" t="s">
        <v>354</v>
      </c>
      <c r="X36" s="129" t="s">
        <v>354</v>
      </c>
      <c r="Y36" s="129" t="s">
        <v>354</v>
      </c>
      <c r="Z36" s="129" t="s">
        <v>412</v>
      </c>
      <c r="AA36" s="129" t="s">
        <v>490</v>
      </c>
    </row>
    <row r="37" spans="1:27" s="111" customFormat="1" ht="131.25" customHeight="1" x14ac:dyDescent="0.25">
      <c r="A37" s="399"/>
      <c r="B37" s="405"/>
      <c r="C37" s="438"/>
      <c r="D37" s="439"/>
      <c r="E37" s="449"/>
      <c r="F37" s="128" t="s">
        <v>707</v>
      </c>
      <c r="G37" s="113" t="s">
        <v>376</v>
      </c>
      <c r="H37" s="113" t="s">
        <v>434</v>
      </c>
      <c r="I37" s="113" t="s">
        <v>416</v>
      </c>
      <c r="J37" s="113" t="s">
        <v>416</v>
      </c>
      <c r="K37" s="113" t="s">
        <v>416</v>
      </c>
      <c r="L37" s="135">
        <v>2</v>
      </c>
      <c r="M37" s="135">
        <v>2</v>
      </c>
      <c r="N37" s="135">
        <f t="shared" ref="N37" si="17">L37*M37</f>
        <v>4</v>
      </c>
      <c r="O37" s="135" t="str">
        <f t="shared" ref="O37" si="18">IF(N37&lt;=4,"BAJO",IF(N37&lt;=8,"MEDIO",IF(N37&lt;=20,"ALTO","MUY ALTO")))</f>
        <v>BAJO</v>
      </c>
      <c r="P37" s="135">
        <v>25</v>
      </c>
      <c r="Q37" s="135">
        <f>N37*P37</f>
        <v>100</v>
      </c>
      <c r="R37" s="135" t="str">
        <f t="shared" ref="R37" si="19">IF(Q37&lt;=20,"IV",IF(Q37&lt;=120,"III",IF(Q37&lt;=500,"II",IF(Q37&lt;=4000,"I",0))))</f>
        <v>III</v>
      </c>
      <c r="S37" s="135" t="str">
        <f t="shared" ref="S37" si="20">IF(Q37&lt;=20,"ACEPTABLE",IF(Q37&lt;=120,"ACEPTABLE",IF(Q37&lt;=500,"NO ACEPTABLE O ACEPTABLE CON CONTROL ESPECIFICO",IF(Q37&lt;=4000,"NO ACEPTABLE",0))))</f>
        <v>ACEPTABLE</v>
      </c>
      <c r="T37" s="136">
        <v>35</v>
      </c>
      <c r="U37" s="129" t="s">
        <v>435</v>
      </c>
      <c r="V37" s="129" t="s">
        <v>411</v>
      </c>
      <c r="W37" s="129" t="s">
        <v>354</v>
      </c>
      <c r="X37" s="129" t="s">
        <v>354</v>
      </c>
      <c r="Y37" s="129" t="s">
        <v>354</v>
      </c>
      <c r="Z37" s="129" t="s">
        <v>491</v>
      </c>
      <c r="AA37" s="129" t="s">
        <v>667</v>
      </c>
    </row>
    <row r="38" spans="1:27" s="111" customFormat="1" ht="18" customHeight="1" x14ac:dyDescent="0.25">
      <c r="A38" s="399"/>
      <c r="B38" s="405"/>
      <c r="C38" s="438"/>
      <c r="D38" s="439"/>
      <c r="E38" s="449"/>
      <c r="F38" s="139" t="s">
        <v>377</v>
      </c>
      <c r="G38" s="140"/>
      <c r="H38" s="139"/>
      <c r="I38" s="140"/>
      <c r="J38" s="139"/>
      <c r="K38" s="140"/>
      <c r="L38" s="139"/>
      <c r="M38" s="140"/>
      <c r="N38" s="139"/>
      <c r="O38" s="140"/>
      <c r="P38" s="139"/>
      <c r="Q38" s="140"/>
      <c r="R38" s="139"/>
      <c r="S38" s="140"/>
      <c r="T38" s="139"/>
      <c r="U38" s="140"/>
      <c r="V38" s="139"/>
      <c r="W38" s="140"/>
      <c r="X38" s="139"/>
      <c r="Y38" s="140"/>
      <c r="Z38" s="139"/>
      <c r="AA38" s="140"/>
    </row>
    <row r="39" spans="1:27" s="111" customFormat="1" ht="96" customHeight="1" x14ac:dyDescent="0.25">
      <c r="A39" s="399"/>
      <c r="B39" s="405"/>
      <c r="C39" s="438"/>
      <c r="D39" s="439"/>
      <c r="E39" s="449"/>
      <c r="F39" s="151" t="s">
        <v>492</v>
      </c>
      <c r="G39" s="123" t="s">
        <v>377</v>
      </c>
      <c r="H39" s="123" t="s">
        <v>566</v>
      </c>
      <c r="I39" s="123" t="s">
        <v>407</v>
      </c>
      <c r="J39" s="123" t="s">
        <v>407</v>
      </c>
      <c r="K39" s="123" t="s">
        <v>407</v>
      </c>
      <c r="L39" s="119">
        <v>2</v>
      </c>
      <c r="M39" s="119">
        <v>3</v>
      </c>
      <c r="N39" s="152">
        <f t="shared" ref="N39" si="21">L39*M39</f>
        <v>6</v>
      </c>
      <c r="O39" s="152" t="str">
        <f t="shared" ref="O39" si="22">IF(N39&lt;=4,"BAJO",IF(N39&lt;=8,"MEDIO",IF(N39&lt;=20,"ALTO","MUY ALTO")))</f>
        <v>MEDIO</v>
      </c>
      <c r="P39" s="119">
        <v>10</v>
      </c>
      <c r="Q39" s="119">
        <f>N39*P39</f>
        <v>60</v>
      </c>
      <c r="R39" s="152" t="str">
        <f t="shared" ref="R39" si="23">IF(Q39&lt;=20,"IV",IF(Q39&lt;=120,"III",IF(Q39&lt;=500,"II",IF(Q39&lt;=4000,"I",0))))</f>
        <v>III</v>
      </c>
      <c r="S39" s="152" t="str">
        <f t="shared" ref="S39" si="24">IF(Q39&lt;=20,"ACEPTABLE",IF(Q39&lt;=120,"ACEPTABLE",IF(Q39&lt;=500,"NO ACEPTABLE O ACEPTABLE CON CONTROL ESPECIFICO",IF(Q39&lt;=4000,"NO ACEPTABLE",0))))</f>
        <v>ACEPTABLE</v>
      </c>
      <c r="T39" s="119">
        <v>20</v>
      </c>
      <c r="U39" s="119" t="s">
        <v>493</v>
      </c>
      <c r="V39" s="119" t="s">
        <v>411</v>
      </c>
      <c r="W39" s="119" t="s">
        <v>354</v>
      </c>
      <c r="X39" s="119" t="s">
        <v>354</v>
      </c>
      <c r="Y39" s="119" t="s">
        <v>354</v>
      </c>
      <c r="Z39" s="119" t="s">
        <v>643</v>
      </c>
      <c r="AA39" s="119" t="s">
        <v>354</v>
      </c>
    </row>
    <row r="40" spans="1:27" s="111" customFormat="1" ht="18" customHeight="1" x14ac:dyDescent="0.25">
      <c r="A40" s="399"/>
      <c r="B40" s="405"/>
      <c r="C40" s="438"/>
      <c r="D40" s="439"/>
      <c r="E40" s="449"/>
      <c r="F40" s="139" t="s">
        <v>438</v>
      </c>
      <c r="G40" s="140"/>
      <c r="H40" s="139"/>
      <c r="I40" s="140"/>
      <c r="J40" s="139"/>
      <c r="K40" s="140"/>
      <c r="L40" s="139"/>
      <c r="M40" s="140"/>
      <c r="N40" s="139"/>
      <c r="O40" s="140"/>
      <c r="P40" s="139"/>
      <c r="Q40" s="140"/>
      <c r="R40" s="139"/>
      <c r="S40" s="140"/>
      <c r="T40" s="139"/>
      <c r="U40" s="140"/>
      <c r="V40" s="139"/>
      <c r="W40" s="140"/>
      <c r="X40" s="139"/>
      <c r="Y40" s="140"/>
      <c r="Z40" s="139"/>
      <c r="AA40" s="140"/>
    </row>
    <row r="41" spans="1:27" s="111" customFormat="1" ht="87" customHeight="1" x14ac:dyDescent="0.25">
      <c r="A41" s="399"/>
      <c r="B41" s="405"/>
      <c r="C41" s="438"/>
      <c r="D41" s="439"/>
      <c r="E41" s="449"/>
      <c r="F41" s="142" t="s">
        <v>494</v>
      </c>
      <c r="G41" s="143" t="s">
        <v>438</v>
      </c>
      <c r="H41" s="143" t="s">
        <v>439</v>
      </c>
      <c r="I41" s="143" t="s">
        <v>407</v>
      </c>
      <c r="J41" s="143" t="s">
        <v>407</v>
      </c>
      <c r="K41" s="143" t="s">
        <v>407</v>
      </c>
      <c r="L41" s="143">
        <v>6</v>
      </c>
      <c r="M41" s="143">
        <v>3</v>
      </c>
      <c r="N41" s="143">
        <f t="shared" ref="N41" si="25">L41*M41</f>
        <v>18</v>
      </c>
      <c r="O41" s="143" t="str">
        <f t="shared" ref="O41" si="26">IF(N41&lt;=4,"BAJO",IF(N41&lt;=8,"MEDIO",IF(N41&lt;=20,"ALTO","MUY ALTO")))</f>
        <v>ALTO</v>
      </c>
      <c r="P41" s="143">
        <v>60</v>
      </c>
      <c r="Q41" s="143">
        <f>N41*P41</f>
        <v>1080</v>
      </c>
      <c r="R41" s="143" t="str">
        <f t="shared" ref="R41" si="27">IF(Q41&lt;=20,"IV",IF(Q41&lt;=120,"III",IF(Q41&lt;=500,"II",IF(Q41&lt;=4000,"I",0))))</f>
        <v>I</v>
      </c>
      <c r="S41" s="143" t="str">
        <f t="shared" ref="S41" si="28">IF(Q41&lt;=20,"ACEPTABLE",IF(Q41&lt;=120,"ACEPTABLE",IF(Q41&lt;=500,"NO ACEPTABLE O ACEPTABLE CON CONTROL ESPECIFICO",IF(Q41&lt;=4000,"NO ACEPTABLE",0))))</f>
        <v>NO ACEPTABLE</v>
      </c>
      <c r="T41" s="143">
        <v>75</v>
      </c>
      <c r="U41" s="143" t="s">
        <v>440</v>
      </c>
      <c r="V41" s="143" t="s">
        <v>411</v>
      </c>
      <c r="W41" s="143" t="s">
        <v>354</v>
      </c>
      <c r="X41" s="143" t="s">
        <v>354</v>
      </c>
      <c r="Y41" s="143" t="s">
        <v>354</v>
      </c>
      <c r="Z41" s="143" t="s">
        <v>586</v>
      </c>
      <c r="AA41" s="143" t="s">
        <v>354</v>
      </c>
    </row>
    <row r="42" spans="1:27" s="111" customFormat="1" ht="85.5" customHeight="1" x14ac:dyDescent="0.25">
      <c r="A42" s="399"/>
      <c r="B42" s="405"/>
      <c r="C42" s="438"/>
      <c r="D42" s="439"/>
      <c r="E42" s="449"/>
      <c r="F42" s="143" t="s">
        <v>444</v>
      </c>
      <c r="G42" s="143" t="s">
        <v>438</v>
      </c>
      <c r="H42" s="113" t="s">
        <v>585</v>
      </c>
      <c r="I42" s="143" t="s">
        <v>407</v>
      </c>
      <c r="J42" s="143" t="s">
        <v>407</v>
      </c>
      <c r="K42" s="143" t="s">
        <v>407</v>
      </c>
      <c r="L42" s="143">
        <v>2</v>
      </c>
      <c r="M42" s="143">
        <v>3</v>
      </c>
      <c r="N42" s="143">
        <f t="shared" ref="N42:N43" si="29">L42*M42</f>
        <v>6</v>
      </c>
      <c r="O42" s="143" t="str">
        <f t="shared" ref="O42:O43" si="30">IF(N42&lt;=4,"BAJO",IF(N42&lt;=8,"MEDIO",IF(N42&lt;=20,"ALTO","MUY ALTO")))</f>
        <v>MEDIO</v>
      </c>
      <c r="P42" s="143">
        <v>25</v>
      </c>
      <c r="Q42" s="143">
        <f>N42*P42</f>
        <v>150</v>
      </c>
      <c r="R42" s="143" t="str">
        <f t="shared" ref="R42:R43" si="31">IF(Q42&lt;=20,"IV",IF(Q42&lt;=120,"III",IF(Q42&lt;=500,"II",IF(Q42&lt;=4000,"I",0))))</f>
        <v>II</v>
      </c>
      <c r="S42" s="143" t="str">
        <f t="shared" ref="S42:S43" si="32">IF(Q42&lt;=20,"ACEPTABLE",IF(Q42&lt;=120,"ACEPTABLE",IF(Q42&lt;=500,"NO ACEPTABLE O ACEPTABLE CON CONTROL ESPECIFICO",IF(Q42&lt;=4000,"NO ACEPTABLE",0))))</f>
        <v>NO ACEPTABLE O ACEPTABLE CON CONTROL ESPECIFICO</v>
      </c>
      <c r="T42" s="143">
        <v>75</v>
      </c>
      <c r="U42" s="143" t="s">
        <v>445</v>
      </c>
      <c r="V42" s="143" t="s">
        <v>411</v>
      </c>
      <c r="W42" s="143" t="s">
        <v>354</v>
      </c>
      <c r="X42" s="143" t="s">
        <v>354</v>
      </c>
      <c r="Y42" s="143" t="s">
        <v>354</v>
      </c>
      <c r="Z42" s="143" t="s">
        <v>443</v>
      </c>
      <c r="AA42" s="143" t="s">
        <v>354</v>
      </c>
    </row>
    <row r="43" spans="1:27" s="111" customFormat="1" ht="96.75" customHeight="1" x14ac:dyDescent="0.25">
      <c r="A43" s="399"/>
      <c r="B43" s="405"/>
      <c r="C43" s="438"/>
      <c r="D43" s="439"/>
      <c r="E43" s="449"/>
      <c r="F43" s="143" t="s">
        <v>573</v>
      </c>
      <c r="G43" s="143" t="s">
        <v>438</v>
      </c>
      <c r="H43" s="143" t="s">
        <v>583</v>
      </c>
      <c r="I43" s="143" t="s">
        <v>407</v>
      </c>
      <c r="J43" s="143" t="s">
        <v>407</v>
      </c>
      <c r="K43" s="143" t="s">
        <v>407</v>
      </c>
      <c r="L43" s="143">
        <v>6</v>
      </c>
      <c r="M43" s="143">
        <v>3</v>
      </c>
      <c r="N43" s="143">
        <f t="shared" si="29"/>
        <v>18</v>
      </c>
      <c r="O43" s="143" t="str">
        <f t="shared" si="30"/>
        <v>ALTO</v>
      </c>
      <c r="P43" s="143">
        <v>60</v>
      </c>
      <c r="Q43" s="143">
        <f>N43*P43</f>
        <v>1080</v>
      </c>
      <c r="R43" s="143" t="str">
        <f t="shared" si="31"/>
        <v>I</v>
      </c>
      <c r="S43" s="143" t="str">
        <f t="shared" si="32"/>
        <v>NO ACEPTABLE</v>
      </c>
      <c r="T43" s="143"/>
      <c r="U43" s="143" t="s">
        <v>583</v>
      </c>
      <c r="V43" s="143" t="s">
        <v>411</v>
      </c>
      <c r="W43" s="143" t="s">
        <v>354</v>
      </c>
      <c r="X43" s="143" t="s">
        <v>354</v>
      </c>
      <c r="Y43" s="143" t="s">
        <v>446</v>
      </c>
      <c r="Z43" s="143" t="s">
        <v>516</v>
      </c>
      <c r="AA43" s="143" t="s">
        <v>354</v>
      </c>
    </row>
    <row r="44" spans="1:27" s="111" customFormat="1" ht="18.75" customHeight="1" x14ac:dyDescent="0.25">
      <c r="A44" s="399"/>
      <c r="B44" s="405"/>
      <c r="C44" s="438"/>
      <c r="D44" s="439"/>
      <c r="E44" s="449"/>
      <c r="F44" s="436" t="s">
        <v>378</v>
      </c>
      <c r="G44" s="437"/>
      <c r="H44" s="139"/>
      <c r="I44" s="140"/>
      <c r="J44" s="139"/>
      <c r="K44" s="140"/>
      <c r="L44" s="139"/>
      <c r="M44" s="140"/>
      <c r="N44" s="139"/>
      <c r="O44" s="140"/>
      <c r="P44" s="139"/>
      <c r="Q44" s="140"/>
      <c r="R44" s="139"/>
      <c r="S44" s="140"/>
      <c r="T44" s="139"/>
      <c r="U44" s="140"/>
      <c r="V44" s="139"/>
      <c r="W44" s="140"/>
      <c r="X44" s="139"/>
      <c r="Y44" s="140"/>
      <c r="Z44" s="139"/>
      <c r="AA44" s="140"/>
    </row>
    <row r="45" spans="1:27" s="111" customFormat="1" ht="136.5" customHeight="1" x14ac:dyDescent="0.25">
      <c r="A45" s="399"/>
      <c r="B45" s="405"/>
      <c r="C45" s="438"/>
      <c r="D45" s="439"/>
      <c r="E45" s="449"/>
      <c r="F45" s="145" t="s">
        <v>450</v>
      </c>
      <c r="G45" s="113" t="s">
        <v>447</v>
      </c>
      <c r="H45" s="113" t="s">
        <v>495</v>
      </c>
      <c r="I45" s="113" t="s">
        <v>416</v>
      </c>
      <c r="J45" s="113" t="s">
        <v>416</v>
      </c>
      <c r="K45" s="113" t="s">
        <v>416</v>
      </c>
      <c r="L45" s="143">
        <v>2</v>
      </c>
      <c r="M45" s="143">
        <v>3</v>
      </c>
      <c r="N45" s="143">
        <f t="shared" ref="N45:N46" si="33">L45*M45</f>
        <v>6</v>
      </c>
      <c r="O45" s="143" t="str">
        <f t="shared" ref="O45:O46" si="34">IF(N45&lt;=4,"BAJO",IF(N45&lt;=8,"MEDIO",IF(N45&lt;=20,"ALTO","MUY ALTO")))</f>
        <v>MEDIO</v>
      </c>
      <c r="P45" s="143">
        <v>25</v>
      </c>
      <c r="Q45" s="143">
        <f>N45*P45</f>
        <v>150</v>
      </c>
      <c r="R45" s="143" t="str">
        <f t="shared" ref="R45:R46" si="35">IF(Q45&lt;=20,"IV",IF(Q45&lt;=120,"III",IF(Q45&lt;=500,"II",IF(Q45&lt;=4000,"I",0))))</f>
        <v>II</v>
      </c>
      <c r="S45" s="143" t="str">
        <f t="shared" ref="S45:S46" si="36">IF(Q45&lt;=20,"ACEPTABLE",IF(Q45&lt;=120,"ACEPTABLE",IF(Q45&lt;=500,"NO ACEPTABLE O ACEPTABLE CON CONTROL ESPECIFICO",IF(Q45&lt;=4000,"NO ACEPTABLE",0))))</f>
        <v>NO ACEPTABLE O ACEPTABLE CON CONTROL ESPECIFICO</v>
      </c>
      <c r="T45" s="143">
        <v>75</v>
      </c>
      <c r="U45" s="129" t="s">
        <v>448</v>
      </c>
      <c r="V45" s="129" t="s">
        <v>411</v>
      </c>
      <c r="W45" s="129" t="s">
        <v>354</v>
      </c>
      <c r="X45" s="129" t="s">
        <v>354</v>
      </c>
      <c r="Y45" s="129" t="s">
        <v>354</v>
      </c>
      <c r="Z45" s="129" t="s">
        <v>590</v>
      </c>
      <c r="AA45" s="129" t="s">
        <v>496</v>
      </c>
    </row>
    <row r="46" spans="1:27" s="111" customFormat="1" ht="96.75" customHeight="1" x14ac:dyDescent="0.25">
      <c r="A46" s="399"/>
      <c r="B46" s="405"/>
      <c r="C46" s="438"/>
      <c r="D46" s="439"/>
      <c r="E46" s="449"/>
      <c r="F46" s="128" t="s">
        <v>497</v>
      </c>
      <c r="G46" s="113" t="s">
        <v>455</v>
      </c>
      <c r="H46" s="113" t="s">
        <v>498</v>
      </c>
      <c r="I46" s="145" t="s">
        <v>407</v>
      </c>
      <c r="J46" s="145" t="s">
        <v>604</v>
      </c>
      <c r="K46" s="145" t="s">
        <v>605</v>
      </c>
      <c r="L46" s="145">
        <v>6</v>
      </c>
      <c r="M46" s="145">
        <v>2</v>
      </c>
      <c r="N46" s="145">
        <f t="shared" si="33"/>
        <v>12</v>
      </c>
      <c r="O46" s="145" t="str">
        <f t="shared" si="34"/>
        <v>ALTO</v>
      </c>
      <c r="P46" s="145">
        <v>60</v>
      </c>
      <c r="Q46" s="145">
        <f>N46*P46</f>
        <v>720</v>
      </c>
      <c r="R46" s="145" t="str">
        <f t="shared" si="35"/>
        <v>I</v>
      </c>
      <c r="S46" s="145" t="str">
        <f t="shared" si="36"/>
        <v>NO ACEPTABLE</v>
      </c>
      <c r="T46" s="145">
        <v>6</v>
      </c>
      <c r="U46" s="145" t="s">
        <v>456</v>
      </c>
      <c r="V46" s="145" t="s">
        <v>411</v>
      </c>
      <c r="W46" s="145" t="s">
        <v>354</v>
      </c>
      <c r="X46" s="145" t="s">
        <v>354</v>
      </c>
      <c r="Y46" s="145" t="s">
        <v>354</v>
      </c>
      <c r="Z46" s="145" t="s">
        <v>457</v>
      </c>
      <c r="AA46" s="145" t="s">
        <v>458</v>
      </c>
    </row>
    <row r="47" spans="1:27" s="111" customFormat="1" ht="114.75" customHeight="1" x14ac:dyDescent="0.25">
      <c r="A47" s="399"/>
      <c r="B47" s="405"/>
      <c r="C47" s="438"/>
      <c r="D47" s="439"/>
      <c r="E47" s="449"/>
      <c r="F47" s="119" t="s">
        <v>357</v>
      </c>
      <c r="G47" s="145" t="s">
        <v>447</v>
      </c>
      <c r="H47" s="112" t="s">
        <v>592</v>
      </c>
      <c r="I47" s="112" t="s">
        <v>354</v>
      </c>
      <c r="J47" s="112" t="s">
        <v>366</v>
      </c>
      <c r="K47" s="110" t="s">
        <v>367</v>
      </c>
      <c r="L47" s="112">
        <v>2</v>
      </c>
      <c r="M47" s="112">
        <v>4</v>
      </c>
      <c r="N47" s="135">
        <f t="shared" ref="N47:N53" si="37">L47*M47</f>
        <v>8</v>
      </c>
      <c r="O47" s="135" t="str">
        <f t="shared" ref="O47:O53" si="38">IF(N47&lt;=4,"BAJO",IF(N47&lt;=8,"MEDIO",IF(N47&lt;=20,"ALTO","MUY ALTO")))</f>
        <v>MEDIO</v>
      </c>
      <c r="P47" s="112">
        <v>25</v>
      </c>
      <c r="Q47" s="112" t="s">
        <v>358</v>
      </c>
      <c r="R47" s="135">
        <f t="shared" ref="R47:R53" si="39">IF(Q47&lt;=20,"IV",IF(Q47&lt;=120,"III",IF(Q47&lt;=500,"II",IF(Q47&lt;=4000,"I",0))))</f>
        <v>0</v>
      </c>
      <c r="S47" s="135">
        <f t="shared" ref="S47:S48" si="40">IF(Q47&lt;=20,"ACEPTABLE",IF(Q47&lt;=120,"ACEPTABLE",IF(Q47&lt;=500,"NO ACEPTABLE O ACEPTABLE CON CONTROL ESPECIFICO",IF(Q47&lt;=4000,"NO ACEPTABLE",0))))</f>
        <v>0</v>
      </c>
      <c r="T47" s="112">
        <v>7</v>
      </c>
      <c r="U47" s="112" t="s">
        <v>368</v>
      </c>
      <c r="V47" s="110"/>
      <c r="W47" s="112" t="s">
        <v>392</v>
      </c>
      <c r="X47" s="112" t="s">
        <v>393</v>
      </c>
      <c r="Y47" s="112" t="s">
        <v>354</v>
      </c>
      <c r="Z47" s="112" t="s">
        <v>601</v>
      </c>
      <c r="AA47" s="112" t="s">
        <v>394</v>
      </c>
    </row>
    <row r="48" spans="1:27" s="111" customFormat="1" ht="114.75" customHeight="1" x14ac:dyDescent="0.25">
      <c r="A48" s="399"/>
      <c r="B48" s="405"/>
      <c r="C48" s="438"/>
      <c r="D48" s="439"/>
      <c r="E48" s="449"/>
      <c r="F48" s="117" t="s">
        <v>356</v>
      </c>
      <c r="G48" s="145" t="s">
        <v>447</v>
      </c>
      <c r="H48" s="145" t="s">
        <v>451</v>
      </c>
      <c r="I48" s="145" t="s">
        <v>407</v>
      </c>
      <c r="J48" s="145" t="s">
        <v>407</v>
      </c>
      <c r="K48" s="145" t="s">
        <v>407</v>
      </c>
      <c r="L48" s="145">
        <v>2</v>
      </c>
      <c r="M48" s="145">
        <v>3</v>
      </c>
      <c r="N48" s="145">
        <f t="shared" si="37"/>
        <v>6</v>
      </c>
      <c r="O48" s="145" t="str">
        <f t="shared" si="38"/>
        <v>MEDIO</v>
      </c>
      <c r="P48" s="145">
        <v>25</v>
      </c>
      <c r="Q48" s="145">
        <f>N48*P48</f>
        <v>150</v>
      </c>
      <c r="R48" s="145" t="str">
        <f t="shared" si="39"/>
        <v>II</v>
      </c>
      <c r="S48" s="145" t="str">
        <f t="shared" si="40"/>
        <v>NO ACEPTABLE O ACEPTABLE CON CONTROL ESPECIFICO</v>
      </c>
      <c r="T48" s="145">
        <v>75</v>
      </c>
      <c r="U48" s="145" t="s">
        <v>451</v>
      </c>
      <c r="V48" s="145" t="s">
        <v>411</v>
      </c>
      <c r="W48" s="145" t="s">
        <v>354</v>
      </c>
      <c r="X48" s="145" t="s">
        <v>354</v>
      </c>
      <c r="Y48" s="145" t="s">
        <v>354</v>
      </c>
      <c r="Z48" s="145" t="s">
        <v>589</v>
      </c>
      <c r="AA48" s="145" t="s">
        <v>453</v>
      </c>
    </row>
    <row r="49" spans="1:27" s="111" customFormat="1" ht="96" customHeight="1" x14ac:dyDescent="0.25">
      <c r="A49" s="399"/>
      <c r="B49" s="405"/>
      <c r="C49" s="438"/>
      <c r="D49" s="439"/>
      <c r="E49" s="449"/>
      <c r="F49" s="128" t="s">
        <v>576</v>
      </c>
      <c r="G49" s="113" t="s">
        <v>459</v>
      </c>
      <c r="H49" s="113" t="s">
        <v>499</v>
      </c>
      <c r="I49" s="113" t="s">
        <v>416</v>
      </c>
      <c r="J49" s="113" t="s">
        <v>416</v>
      </c>
      <c r="K49" s="145" t="s">
        <v>597</v>
      </c>
      <c r="L49" s="145">
        <v>2</v>
      </c>
      <c r="M49" s="145">
        <v>3</v>
      </c>
      <c r="N49" s="145">
        <f>L49*M49</f>
        <v>6</v>
      </c>
      <c r="O49" s="145" t="str">
        <f>IF(N49&lt;=4,"BAJO",IF(N49&lt;=8,"MEDIO",IF(N49&lt;=20,"ALTO","MUY ALTO")))</f>
        <v>MEDIO</v>
      </c>
      <c r="P49" s="145">
        <v>10</v>
      </c>
      <c r="Q49" s="145">
        <f>N49*P49</f>
        <v>60</v>
      </c>
      <c r="R49" s="145" t="str">
        <f>IF(Q49&lt;=20,"IV",IF(Q49&lt;=120,"III",IF(Q49&lt;=500,"II",IF(Q49&lt;=4000,"I",0))))</f>
        <v>III</v>
      </c>
      <c r="S49" s="145" t="str">
        <f>IF(Q49&lt;=20,"ACEPTABLE",IF(Q49&lt;=120,"ACEPTABLE",IF(Q49&lt;=500,"NO ACEPTABLE O ACEPTABLE CON CONTROL ESPECIFICO",IF(Q49&lt;=4000,"NO ACEPTABLE",0))))</f>
        <v>ACEPTABLE</v>
      </c>
      <c r="T49" s="145">
        <v>75</v>
      </c>
      <c r="U49" s="145" t="s">
        <v>598</v>
      </c>
      <c r="V49" s="145" t="s">
        <v>594</v>
      </c>
      <c r="W49" s="145" t="s">
        <v>593</v>
      </c>
      <c r="X49" s="145" t="s">
        <v>593</v>
      </c>
      <c r="Y49" s="145" t="s">
        <v>593</v>
      </c>
      <c r="Z49" s="145" t="s">
        <v>599</v>
      </c>
      <c r="AA49" s="145" t="s">
        <v>600</v>
      </c>
    </row>
    <row r="50" spans="1:27" s="111" customFormat="1" ht="121.5" customHeight="1" x14ac:dyDescent="0.25">
      <c r="A50" s="399"/>
      <c r="B50" s="405"/>
      <c r="C50" s="438"/>
      <c r="D50" s="439"/>
      <c r="E50" s="449"/>
      <c r="F50" s="128" t="s">
        <v>610</v>
      </c>
      <c r="G50" s="113" t="s">
        <v>459</v>
      </c>
      <c r="H50" s="113" t="s">
        <v>500</v>
      </c>
      <c r="I50" s="113" t="s">
        <v>416</v>
      </c>
      <c r="J50" s="113" t="s">
        <v>609</v>
      </c>
      <c r="K50" s="113" t="s">
        <v>416</v>
      </c>
      <c r="L50" s="135">
        <v>2</v>
      </c>
      <c r="M50" s="135">
        <v>2</v>
      </c>
      <c r="N50" s="135">
        <f t="shared" si="37"/>
        <v>4</v>
      </c>
      <c r="O50" s="135" t="str">
        <f t="shared" si="38"/>
        <v>BAJO</v>
      </c>
      <c r="P50" s="135">
        <v>60</v>
      </c>
      <c r="Q50" s="135">
        <f>N50*P50</f>
        <v>240</v>
      </c>
      <c r="R50" s="135" t="str">
        <f t="shared" si="39"/>
        <v>II</v>
      </c>
      <c r="S50" s="135" t="str">
        <f t="shared" ref="S50:S53" si="41">IF(Q50&lt;=20,"ACEPTABLE",IF(Q50&lt;=120,"ACEPTABLE",IF(Q50&lt;=500,"NO ACEPTABLE O ACEPTABLE CON CONTROL ESPECIFICO",IF(Q50&lt;=4000,"NO ACEPTABLE",0))))</f>
        <v>NO ACEPTABLE O ACEPTABLE CON CONTROL ESPECIFICO</v>
      </c>
      <c r="T50" s="136">
        <v>75</v>
      </c>
      <c r="U50" s="113" t="s">
        <v>501</v>
      </c>
      <c r="V50" s="129" t="s">
        <v>411</v>
      </c>
      <c r="W50" s="129" t="s">
        <v>354</v>
      </c>
      <c r="X50" s="129" t="s">
        <v>354</v>
      </c>
      <c r="Y50" s="129" t="s">
        <v>461</v>
      </c>
      <c r="Z50" s="129" t="s">
        <v>502</v>
      </c>
      <c r="AA50" s="129" t="s">
        <v>462</v>
      </c>
    </row>
    <row r="51" spans="1:27" s="111" customFormat="1" ht="92.25" customHeight="1" x14ac:dyDescent="0.25">
      <c r="A51" s="399"/>
      <c r="B51" s="405"/>
      <c r="C51" s="438"/>
      <c r="D51" s="439"/>
      <c r="E51" s="449"/>
      <c r="F51" s="128" t="s">
        <v>503</v>
      </c>
      <c r="G51" s="113" t="s">
        <v>504</v>
      </c>
      <c r="H51" s="113" t="s">
        <v>505</v>
      </c>
      <c r="I51" s="113" t="s">
        <v>416</v>
      </c>
      <c r="J51" s="113" t="s">
        <v>617</v>
      </c>
      <c r="K51" s="113" t="s">
        <v>618</v>
      </c>
      <c r="L51" s="116">
        <v>6</v>
      </c>
      <c r="M51" s="116">
        <v>4</v>
      </c>
      <c r="N51" s="145">
        <f t="shared" si="37"/>
        <v>24</v>
      </c>
      <c r="O51" s="145" t="str">
        <f t="shared" si="38"/>
        <v>MUY ALTO</v>
      </c>
      <c r="P51" s="116">
        <v>100</v>
      </c>
      <c r="Q51" s="116">
        <f>P51*N51</f>
        <v>2400</v>
      </c>
      <c r="R51" s="145" t="str">
        <f t="shared" si="39"/>
        <v>I</v>
      </c>
      <c r="S51" s="145" t="str">
        <f t="shared" si="41"/>
        <v>NO ACEPTABLE</v>
      </c>
      <c r="T51" s="136">
        <v>25</v>
      </c>
      <c r="U51" s="112" t="s">
        <v>616</v>
      </c>
      <c r="V51" s="129" t="s">
        <v>615</v>
      </c>
      <c r="W51" s="129" t="s">
        <v>354</v>
      </c>
      <c r="X51" s="129" t="s">
        <v>354</v>
      </c>
      <c r="Y51" s="129" t="s">
        <v>466</v>
      </c>
      <c r="Z51" s="112" t="s">
        <v>619</v>
      </c>
      <c r="AA51" s="113" t="s">
        <v>506</v>
      </c>
    </row>
    <row r="52" spans="1:27" s="111" customFormat="1" ht="66.75" customHeight="1" x14ac:dyDescent="0.25">
      <c r="A52" s="399"/>
      <c r="B52" s="405"/>
      <c r="C52" s="438"/>
      <c r="D52" s="439"/>
      <c r="E52" s="137"/>
      <c r="F52" s="119" t="s">
        <v>372</v>
      </c>
      <c r="G52" s="113" t="s">
        <v>459</v>
      </c>
      <c r="H52" s="120" t="s">
        <v>373</v>
      </c>
      <c r="I52" s="112" t="s">
        <v>354</v>
      </c>
      <c r="J52" s="112" t="s">
        <v>611</v>
      </c>
      <c r="K52" s="112" t="s">
        <v>380</v>
      </c>
      <c r="L52" s="112">
        <v>2</v>
      </c>
      <c r="M52" s="112">
        <v>4</v>
      </c>
      <c r="N52" s="135">
        <f t="shared" si="37"/>
        <v>8</v>
      </c>
      <c r="O52" s="135" t="str">
        <f t="shared" si="38"/>
        <v>MEDIO</v>
      </c>
      <c r="P52" s="112">
        <v>25</v>
      </c>
      <c r="Q52" s="112">
        <f>N52*P52</f>
        <v>200</v>
      </c>
      <c r="R52" s="135" t="str">
        <f t="shared" si="39"/>
        <v>II</v>
      </c>
      <c r="S52" s="135" t="str">
        <f t="shared" si="41"/>
        <v>NO ACEPTABLE O ACEPTABLE CON CONTROL ESPECIFICO</v>
      </c>
      <c r="T52" s="112">
        <v>80</v>
      </c>
      <c r="U52" s="112" t="s">
        <v>383</v>
      </c>
      <c r="V52" s="110"/>
      <c r="W52" s="112" t="s">
        <v>398</v>
      </c>
      <c r="X52" s="112" t="s">
        <v>399</v>
      </c>
      <c r="Y52" s="112" t="s">
        <v>354</v>
      </c>
      <c r="Z52" s="112" t="s">
        <v>400</v>
      </c>
      <c r="AA52" s="112" t="s">
        <v>401</v>
      </c>
    </row>
    <row r="53" spans="1:27" s="111" customFormat="1" ht="66.75" customHeight="1" x14ac:dyDescent="0.25">
      <c r="A53" s="399"/>
      <c r="B53" s="405"/>
      <c r="C53" s="438"/>
      <c r="D53" s="439"/>
      <c r="E53" s="137"/>
      <c r="F53" s="119" t="s">
        <v>374</v>
      </c>
      <c r="G53" s="113" t="s">
        <v>459</v>
      </c>
      <c r="H53" s="120" t="s">
        <v>375</v>
      </c>
      <c r="I53" s="112" t="s">
        <v>381</v>
      </c>
      <c r="J53" s="112" t="s">
        <v>379</v>
      </c>
      <c r="K53" s="112" t="s">
        <v>382</v>
      </c>
      <c r="L53" s="112">
        <v>6</v>
      </c>
      <c r="M53" s="112">
        <v>1</v>
      </c>
      <c r="N53" s="135">
        <f t="shared" si="37"/>
        <v>6</v>
      </c>
      <c r="O53" s="135" t="str">
        <f t="shared" si="38"/>
        <v>MEDIO</v>
      </c>
      <c r="P53" s="112">
        <v>25</v>
      </c>
      <c r="Q53" s="112">
        <f>N53*P53</f>
        <v>150</v>
      </c>
      <c r="R53" s="135" t="str">
        <f t="shared" si="39"/>
        <v>II</v>
      </c>
      <c r="S53" s="135" t="str">
        <f t="shared" si="41"/>
        <v>NO ACEPTABLE O ACEPTABLE CON CONTROL ESPECIFICO</v>
      </c>
      <c r="T53" s="112">
        <v>40</v>
      </c>
      <c r="U53" s="112" t="s">
        <v>384</v>
      </c>
      <c r="V53" s="110"/>
      <c r="W53" s="112" t="s">
        <v>398</v>
      </c>
      <c r="X53" s="112" t="s">
        <v>399</v>
      </c>
      <c r="Y53" s="112" t="s">
        <v>354</v>
      </c>
      <c r="Z53" s="112" t="s">
        <v>400</v>
      </c>
      <c r="AA53" s="112" t="s">
        <v>401</v>
      </c>
    </row>
    <row r="54" spans="1:27" s="115" customFormat="1" ht="18" customHeight="1" x14ac:dyDescent="0.25">
      <c r="A54" s="399"/>
      <c r="B54" s="405"/>
      <c r="C54" s="438" t="s">
        <v>560</v>
      </c>
      <c r="D54" s="439"/>
      <c r="E54" s="127"/>
      <c r="F54" s="452" t="s">
        <v>405</v>
      </c>
      <c r="G54" s="453"/>
      <c r="H54" s="130"/>
      <c r="I54" s="130"/>
      <c r="J54" s="130"/>
      <c r="K54" s="130"/>
      <c r="L54" s="131"/>
      <c r="M54" s="131"/>
      <c r="N54" s="131"/>
      <c r="O54" s="131"/>
      <c r="P54" s="131"/>
      <c r="Q54" s="131"/>
      <c r="R54" s="131"/>
      <c r="S54" s="131"/>
      <c r="T54" s="131"/>
      <c r="U54" s="131"/>
      <c r="V54" s="131"/>
      <c r="W54" s="131"/>
      <c r="X54" s="131"/>
      <c r="Y54" s="131"/>
      <c r="Z54" s="131"/>
      <c r="AA54" s="131"/>
    </row>
    <row r="55" spans="1:27" s="115" customFormat="1" ht="74.25" customHeight="1" x14ac:dyDescent="0.25">
      <c r="A55" s="399"/>
      <c r="B55" s="405"/>
      <c r="C55" s="438"/>
      <c r="D55" s="439"/>
      <c r="E55" s="127"/>
      <c r="F55" s="143" t="s">
        <v>404</v>
      </c>
      <c r="G55" s="143" t="s">
        <v>405</v>
      </c>
      <c r="H55" s="143" t="s">
        <v>406</v>
      </c>
      <c r="I55" s="143" t="s">
        <v>407</v>
      </c>
      <c r="J55" s="143" t="s">
        <v>407</v>
      </c>
      <c r="K55" s="143" t="s">
        <v>407</v>
      </c>
      <c r="L55" s="143">
        <v>2</v>
      </c>
      <c r="M55" s="143">
        <v>1</v>
      </c>
      <c r="N55" s="143">
        <f>L55*M55</f>
        <v>2</v>
      </c>
      <c r="O55" s="143" t="str">
        <f>IF(N55&lt;=4,"BAJO",IF(N55&lt;=8,"MEDIO",IF(N55&lt;=20,"ALTO","MUY ALTO")))</f>
        <v>BAJO</v>
      </c>
      <c r="P55" s="143">
        <v>10</v>
      </c>
      <c r="Q55" s="143">
        <f>N55*P55</f>
        <v>20</v>
      </c>
      <c r="R55" s="143" t="str">
        <f>IF(Q55&lt;=20,"IV",IF(Q55&lt;=120,"III",IF(Q55&lt;=500,"II",IF(Q55&lt;=4000,"I",0))))</f>
        <v>IV</v>
      </c>
      <c r="S55" s="143" t="str">
        <f>IF(Q55&lt;=20,"ACEPTABLE",IF(Q55&lt;=120,"ACEPTABLE",IF(Q55&lt;=500,"NO ACEPTABLE O ACEPTABLE CON CONTROL ESPECIFICO",IF(Q55&lt;=4000,"NO ACEPTABLE",0))))</f>
        <v>ACEPTABLE</v>
      </c>
      <c r="T55" s="143">
        <v>5</v>
      </c>
      <c r="U55" s="143" t="s">
        <v>410</v>
      </c>
      <c r="V55" s="143" t="s">
        <v>411</v>
      </c>
      <c r="W55" s="143" t="s">
        <v>354</v>
      </c>
      <c r="X55" s="143" t="s">
        <v>354</v>
      </c>
      <c r="Y55" s="143" t="s">
        <v>354</v>
      </c>
      <c r="Z55" s="143" t="s">
        <v>412</v>
      </c>
      <c r="AA55" s="143" t="s">
        <v>413</v>
      </c>
    </row>
    <row r="56" spans="1:27" s="115" customFormat="1" ht="74.25" customHeight="1" x14ac:dyDescent="0.25">
      <c r="A56" s="399"/>
      <c r="B56" s="405"/>
      <c r="C56" s="438"/>
      <c r="D56" s="439"/>
      <c r="E56" s="127"/>
      <c r="F56" s="142" t="s">
        <v>475</v>
      </c>
      <c r="G56" s="113" t="s">
        <v>405</v>
      </c>
      <c r="H56" s="113" t="s">
        <v>476</v>
      </c>
      <c r="I56" s="113" t="s">
        <v>407</v>
      </c>
      <c r="J56" s="113" t="s">
        <v>407</v>
      </c>
      <c r="K56" s="113" t="s">
        <v>407</v>
      </c>
      <c r="L56" s="143">
        <v>2</v>
      </c>
      <c r="M56" s="143">
        <v>1</v>
      </c>
      <c r="N56" s="143">
        <f>L56*M56</f>
        <v>2</v>
      </c>
      <c r="O56" s="143" t="str">
        <f>IF(N56&lt;=4,"BAJO",IF(N56&lt;=8,"MEDIO",IF(N56&lt;=20,"ALTO","MUY ALTO")))</f>
        <v>BAJO</v>
      </c>
      <c r="P56" s="143">
        <v>10</v>
      </c>
      <c r="Q56" s="143">
        <f>N56*P56</f>
        <v>20</v>
      </c>
      <c r="R56" s="143" t="str">
        <f>IF(Q56&lt;=20,"IV",IF(Q56&lt;=120,"III",IF(Q56&lt;=500,"II",IF(Q56&lt;=4000,"I",0))))</f>
        <v>IV</v>
      </c>
      <c r="S56" s="143" t="str">
        <f>IF(Q56&lt;=20,"ACEPTABLE",IF(Q56&lt;=120,"ACEPTABLE",IF(Q56&lt;=500,"NO ACEPTABLE O ACEPTABLE CON CONTROL ESPECIFICO",IF(Q56&lt;=4000,"NO ACEPTABLE",0))))</f>
        <v>ACEPTABLE</v>
      </c>
      <c r="T56" s="143">
        <v>20</v>
      </c>
      <c r="U56" s="143" t="s">
        <v>476</v>
      </c>
      <c r="V56" s="143" t="s">
        <v>411</v>
      </c>
      <c r="W56" s="143" t="s">
        <v>354</v>
      </c>
      <c r="X56" s="143" t="s">
        <v>354</v>
      </c>
      <c r="Y56" s="143" t="s">
        <v>477</v>
      </c>
      <c r="Z56" s="143" t="s">
        <v>354</v>
      </c>
      <c r="AA56" s="143" t="s">
        <v>354</v>
      </c>
    </row>
    <row r="57" spans="1:27" s="115" customFormat="1" ht="74.25" customHeight="1" x14ac:dyDescent="0.25">
      <c r="A57" s="399"/>
      <c r="B57" s="405"/>
      <c r="C57" s="438"/>
      <c r="D57" s="439"/>
      <c r="E57" s="127"/>
      <c r="F57" s="143" t="s">
        <v>414</v>
      </c>
      <c r="G57" s="143" t="s">
        <v>405</v>
      </c>
      <c r="H57" s="143" t="s">
        <v>415</v>
      </c>
      <c r="I57" s="143" t="s">
        <v>416</v>
      </c>
      <c r="J57" s="143" t="s">
        <v>407</v>
      </c>
      <c r="K57" s="143" t="s">
        <v>407</v>
      </c>
      <c r="L57" s="143">
        <v>2</v>
      </c>
      <c r="M57" s="143">
        <v>1</v>
      </c>
      <c r="N57" s="143">
        <f>L57*M57</f>
        <v>2</v>
      </c>
      <c r="O57" s="143" t="str">
        <f>IF(N57&lt;=4,"BAJO",IF(N57&lt;=8,"MEDIO",IF(N57&lt;=20,"ALTO","MUY ALTO")))</f>
        <v>BAJO</v>
      </c>
      <c r="P57" s="143">
        <v>10</v>
      </c>
      <c r="Q57" s="143">
        <f>N57*P57</f>
        <v>20</v>
      </c>
      <c r="R57" s="143" t="str">
        <f>IF(Q57&lt;=20,"IV",IF(Q57&lt;=120,"III",IF(Q57&lt;=500,"II",IF(Q57&lt;=4000,"I",0))))</f>
        <v>IV</v>
      </c>
      <c r="S57" s="143" t="str">
        <f>IF(Q57&lt;=20,"ACEPTABLE",IF(Q57&lt;=120,"ACEPTABLE",IF(Q57&lt;=500,"NO ACEPTABLE O ACEPTABLE CON CONTROL ESPECIFICO",IF(Q57&lt;=4000,"NO ACEPTABLE",0))))</f>
        <v>ACEPTABLE</v>
      </c>
      <c r="T57" s="143">
        <v>5</v>
      </c>
      <c r="U57" s="143" t="s">
        <v>415</v>
      </c>
      <c r="V57" s="143" t="s">
        <v>411</v>
      </c>
      <c r="W57" s="143" t="s">
        <v>354</v>
      </c>
      <c r="X57" s="143" t="s">
        <v>354</v>
      </c>
      <c r="Y57" s="143" t="s">
        <v>579</v>
      </c>
      <c r="Z57" s="143" t="s">
        <v>354</v>
      </c>
      <c r="AA57" s="143" t="s">
        <v>354</v>
      </c>
    </row>
    <row r="58" spans="1:27" s="115" customFormat="1" ht="20.25" customHeight="1" x14ac:dyDescent="0.25">
      <c r="A58" s="399"/>
      <c r="B58" s="405"/>
      <c r="C58" s="438"/>
      <c r="D58" s="439"/>
      <c r="E58" s="127"/>
      <c r="F58" s="428" t="s">
        <v>526</v>
      </c>
      <c r="G58" s="429"/>
      <c r="H58" s="126"/>
      <c r="I58" s="126"/>
      <c r="J58" s="126"/>
      <c r="K58" s="126"/>
      <c r="L58" s="133"/>
      <c r="M58" s="133"/>
      <c r="N58" s="133"/>
      <c r="O58" s="133"/>
      <c r="P58" s="133"/>
      <c r="Q58" s="133"/>
      <c r="R58" s="133"/>
      <c r="S58" s="133"/>
      <c r="T58" s="133"/>
      <c r="U58" s="133"/>
      <c r="V58" s="133"/>
      <c r="W58" s="133"/>
      <c r="X58" s="133"/>
      <c r="Y58" s="133"/>
      <c r="Z58" s="133"/>
      <c r="AA58" s="133"/>
    </row>
    <row r="59" spans="1:27" s="115" customFormat="1" ht="92.25" customHeight="1" x14ac:dyDescent="0.25">
      <c r="A59" s="399"/>
      <c r="B59" s="405"/>
      <c r="C59" s="438"/>
      <c r="D59" s="439"/>
      <c r="E59" s="127"/>
      <c r="F59" s="124" t="s">
        <v>625</v>
      </c>
      <c r="G59" s="123" t="s">
        <v>632</v>
      </c>
      <c r="H59" s="123" t="s">
        <v>629</v>
      </c>
      <c r="I59" s="132" t="s">
        <v>416</v>
      </c>
      <c r="J59" s="132" t="s">
        <v>630</v>
      </c>
      <c r="K59" s="132" t="s">
        <v>631</v>
      </c>
      <c r="L59" s="135">
        <v>6</v>
      </c>
      <c r="M59" s="135">
        <v>3</v>
      </c>
      <c r="N59" s="135">
        <f t="shared" ref="N59:N60" si="42">L59*M59</f>
        <v>18</v>
      </c>
      <c r="O59" s="135" t="str">
        <f t="shared" ref="O59:O60" si="43">IF(N59&lt;=4,"BAJO",IF(N59&lt;=8,"MEDIO",IF(N59&lt;=20,"ALTO","MUY ALTO")))</f>
        <v>ALTO</v>
      </c>
      <c r="P59" s="135">
        <v>25</v>
      </c>
      <c r="Q59" s="135">
        <f>N59*P59</f>
        <v>450</v>
      </c>
      <c r="R59" s="135" t="str">
        <f t="shared" ref="R59:R60" si="44">IF(Q59&lt;=20,"IV",IF(Q59&lt;=120,"III",IF(Q59&lt;=500,"II",IF(Q59&lt;=4000,"I",0))))</f>
        <v>II</v>
      </c>
      <c r="S59" s="135" t="str">
        <f t="shared" ref="S59:S60" si="45">IF(Q59&lt;=20,"ACEPTABLE",IF(Q59&lt;=120,"ACEPTABLE",IF(Q59&lt;=500,"NO ACEPTABLE O ACEPTABLE CON CONTROL ESPECIFICO",IF(Q59&lt;=4000,"NO ACEPTABLE",0))))</f>
        <v>NO ACEPTABLE O ACEPTABLE CON CONTROL ESPECIFICO</v>
      </c>
      <c r="T59" s="136">
        <v>8</v>
      </c>
      <c r="U59" s="134" t="s">
        <v>527</v>
      </c>
      <c r="V59" s="119" t="s">
        <v>411</v>
      </c>
      <c r="W59" s="134" t="s">
        <v>354</v>
      </c>
      <c r="X59" s="134" t="s">
        <v>354</v>
      </c>
      <c r="Y59" s="117" t="s">
        <v>528</v>
      </c>
      <c r="Z59" s="117" t="s">
        <v>529</v>
      </c>
      <c r="AA59" s="117" t="s">
        <v>530</v>
      </c>
    </row>
    <row r="60" spans="1:27" s="115" customFormat="1" ht="92.25" customHeight="1" x14ac:dyDescent="0.25">
      <c r="A60" s="399"/>
      <c r="B60" s="405"/>
      <c r="C60" s="438"/>
      <c r="D60" s="439"/>
      <c r="E60" s="127"/>
      <c r="F60" s="124" t="s">
        <v>624</v>
      </c>
      <c r="G60" s="123" t="s">
        <v>482</v>
      </c>
      <c r="H60" s="123" t="s">
        <v>626</v>
      </c>
      <c r="I60" s="123" t="s">
        <v>627</v>
      </c>
      <c r="J60" s="123" t="s">
        <v>407</v>
      </c>
      <c r="K60" s="123" t="s">
        <v>628</v>
      </c>
      <c r="L60" s="145">
        <v>2</v>
      </c>
      <c r="M60" s="145">
        <v>3</v>
      </c>
      <c r="N60" s="145">
        <f t="shared" si="42"/>
        <v>6</v>
      </c>
      <c r="O60" s="145" t="str">
        <f t="shared" si="43"/>
        <v>MEDIO</v>
      </c>
      <c r="P60" s="145">
        <v>60</v>
      </c>
      <c r="Q60" s="145">
        <f>N60*P60</f>
        <v>360</v>
      </c>
      <c r="R60" s="145" t="str">
        <f t="shared" si="44"/>
        <v>II</v>
      </c>
      <c r="S60" s="145" t="str">
        <f t="shared" si="45"/>
        <v>NO ACEPTABLE O ACEPTABLE CON CONTROL ESPECIFICO</v>
      </c>
      <c r="T60" s="136">
        <v>2</v>
      </c>
      <c r="U60" s="123" t="s">
        <v>540</v>
      </c>
      <c r="V60" s="119" t="s">
        <v>411</v>
      </c>
      <c r="W60" s="119" t="s">
        <v>354</v>
      </c>
      <c r="X60" s="119" t="s">
        <v>354</v>
      </c>
      <c r="Y60" s="119" t="s">
        <v>354</v>
      </c>
      <c r="Z60" s="119" t="s">
        <v>541</v>
      </c>
      <c r="AA60" s="119" t="s">
        <v>542</v>
      </c>
    </row>
    <row r="61" spans="1:27" s="115" customFormat="1" ht="17.25" customHeight="1" x14ac:dyDescent="0.25">
      <c r="A61" s="399"/>
      <c r="B61" s="405"/>
      <c r="C61" s="438"/>
      <c r="D61" s="439"/>
      <c r="E61" s="127"/>
      <c r="F61" s="446" t="s">
        <v>378</v>
      </c>
      <c r="G61" s="446"/>
      <c r="H61" s="130"/>
      <c r="I61" s="130"/>
      <c r="J61" s="130"/>
      <c r="K61" s="130"/>
      <c r="L61" s="131"/>
      <c r="M61" s="131"/>
      <c r="N61" s="131"/>
      <c r="O61" s="131"/>
      <c r="P61" s="131"/>
      <c r="Q61" s="131"/>
      <c r="R61" s="131"/>
      <c r="S61" s="131"/>
      <c r="T61" s="131"/>
      <c r="U61" s="131"/>
      <c r="V61" s="131"/>
      <c r="W61" s="131"/>
      <c r="X61" s="131"/>
      <c r="Y61" s="131"/>
      <c r="Z61" s="131"/>
      <c r="AA61" s="131"/>
    </row>
    <row r="62" spans="1:27" s="115" customFormat="1" ht="92.25" customHeight="1" x14ac:dyDescent="0.25">
      <c r="A62" s="399"/>
      <c r="B62" s="405"/>
      <c r="C62" s="438"/>
      <c r="D62" s="439"/>
      <c r="E62" s="127"/>
      <c r="F62" s="143" t="s">
        <v>450</v>
      </c>
      <c r="G62" s="145" t="s">
        <v>447</v>
      </c>
      <c r="H62" s="145" t="s">
        <v>591</v>
      </c>
      <c r="I62" s="143" t="s">
        <v>407</v>
      </c>
      <c r="J62" s="143" t="s">
        <v>407</v>
      </c>
      <c r="K62" s="143" t="s">
        <v>407</v>
      </c>
      <c r="L62" s="143">
        <v>2</v>
      </c>
      <c r="M62" s="143">
        <v>3</v>
      </c>
      <c r="N62" s="143">
        <f t="shared" ref="N62:N63" si="46">L62*M62</f>
        <v>6</v>
      </c>
      <c r="O62" s="143" t="str">
        <f t="shared" ref="O62:O63" si="47">IF(N62&lt;=4,"BAJO",IF(N62&lt;=8,"MEDIO",IF(N62&lt;=20,"ALTO","MUY ALTO")))</f>
        <v>MEDIO</v>
      </c>
      <c r="P62" s="143">
        <v>25</v>
      </c>
      <c r="Q62" s="143">
        <f>N62*P62</f>
        <v>150</v>
      </c>
      <c r="R62" s="143" t="str">
        <f t="shared" ref="R62:R63" si="48">IF(Q62&lt;=20,"IV",IF(Q62&lt;=120,"III",IF(Q62&lt;=500,"II",IF(Q62&lt;=4000,"I",0))))</f>
        <v>II</v>
      </c>
      <c r="S62" s="143" t="str">
        <f t="shared" ref="S62:S63" si="49">IF(Q62&lt;=20,"ACEPTABLE",IF(Q62&lt;=120,"ACEPTABLE",IF(Q62&lt;=500,"NO ACEPTABLE O ACEPTABLE CON CONTROL ESPECIFICO",IF(Q62&lt;=4000,"NO ACEPTABLE",0))))</f>
        <v>NO ACEPTABLE O ACEPTABLE CON CONTROL ESPECIFICO</v>
      </c>
      <c r="T62" s="143">
        <v>75</v>
      </c>
      <c r="U62" s="143" t="s">
        <v>448</v>
      </c>
      <c r="V62" s="143" t="s">
        <v>411</v>
      </c>
      <c r="W62" s="143" t="s">
        <v>354</v>
      </c>
      <c r="X62" s="143" t="s">
        <v>354</v>
      </c>
      <c r="Y62" s="143" t="s">
        <v>354</v>
      </c>
      <c r="Z62" s="143" t="s">
        <v>589</v>
      </c>
      <c r="AA62" s="143" t="s">
        <v>453</v>
      </c>
    </row>
    <row r="63" spans="1:27" s="115" customFormat="1" ht="92.25" customHeight="1" x14ac:dyDescent="0.25">
      <c r="A63" s="399"/>
      <c r="B63" s="405"/>
      <c r="C63" s="438"/>
      <c r="D63" s="439"/>
      <c r="E63" s="127"/>
      <c r="F63" s="124" t="s">
        <v>531</v>
      </c>
      <c r="G63" s="123" t="s">
        <v>504</v>
      </c>
      <c r="H63" s="123" t="s">
        <v>532</v>
      </c>
      <c r="I63" s="123" t="s">
        <v>416</v>
      </c>
      <c r="J63" s="113" t="s">
        <v>617</v>
      </c>
      <c r="K63" s="113" t="s">
        <v>618</v>
      </c>
      <c r="L63" s="116">
        <v>10</v>
      </c>
      <c r="M63" s="116">
        <v>4</v>
      </c>
      <c r="N63" s="145">
        <f t="shared" si="46"/>
        <v>40</v>
      </c>
      <c r="O63" s="145" t="str">
        <f t="shared" si="47"/>
        <v>MUY ALTO</v>
      </c>
      <c r="P63" s="116">
        <v>100</v>
      </c>
      <c r="Q63" s="116">
        <f>P63*N63</f>
        <v>4000</v>
      </c>
      <c r="R63" s="145" t="str">
        <f t="shared" si="48"/>
        <v>I</v>
      </c>
      <c r="S63" s="145" t="str">
        <f t="shared" si="49"/>
        <v>NO ACEPTABLE</v>
      </c>
      <c r="T63" s="136">
        <v>35</v>
      </c>
      <c r="U63" s="112" t="s">
        <v>616</v>
      </c>
      <c r="V63" s="119" t="s">
        <v>411</v>
      </c>
      <c r="W63" s="119" t="s">
        <v>354</v>
      </c>
      <c r="X63" s="119" t="s">
        <v>354</v>
      </c>
      <c r="Y63" s="119" t="s">
        <v>354</v>
      </c>
      <c r="Z63" s="112" t="s">
        <v>619</v>
      </c>
      <c r="AA63" s="119" t="s">
        <v>533</v>
      </c>
    </row>
    <row r="64" spans="1:27" s="115" customFormat="1" ht="92.25" customHeight="1" x14ac:dyDescent="0.25">
      <c r="A64" s="399"/>
      <c r="B64" s="405"/>
      <c r="C64" s="438"/>
      <c r="D64" s="439"/>
      <c r="E64" s="127"/>
      <c r="F64" s="124" t="s">
        <v>606</v>
      </c>
      <c r="G64" s="123" t="s">
        <v>455</v>
      </c>
      <c r="H64" s="123" t="s">
        <v>607</v>
      </c>
      <c r="I64" s="123" t="s">
        <v>416</v>
      </c>
      <c r="J64" s="123" t="s">
        <v>608</v>
      </c>
      <c r="K64" s="145" t="s">
        <v>605</v>
      </c>
      <c r="L64" s="145">
        <v>6</v>
      </c>
      <c r="M64" s="145">
        <v>1</v>
      </c>
      <c r="N64" s="145">
        <f t="shared" ref="N64" si="50">L64*M64</f>
        <v>6</v>
      </c>
      <c r="O64" s="145" t="str">
        <f t="shared" ref="O64" si="51">IF(N64&lt;=4,"BAJO",IF(N64&lt;=8,"MEDIO",IF(N64&lt;=20,"ALTO","MUY ALTO")))</f>
        <v>MEDIO</v>
      </c>
      <c r="P64" s="145">
        <v>60</v>
      </c>
      <c r="Q64" s="145">
        <f>N64*P64</f>
        <v>360</v>
      </c>
      <c r="R64" s="145" t="str">
        <f t="shared" ref="R64" si="52">IF(Q64&lt;=20,"IV",IF(Q64&lt;=120,"III",IF(Q64&lt;=500,"II",IF(Q64&lt;=4000,"I",0))))</f>
        <v>II</v>
      </c>
      <c r="S64" s="145" t="str">
        <f t="shared" ref="S64" si="53">IF(Q64&lt;=20,"ACEPTABLE",IF(Q64&lt;=120,"ACEPTABLE",IF(Q64&lt;=500,"NO ACEPTABLE O ACEPTABLE CON CONTROL ESPECIFICO",IF(Q64&lt;=4000,"NO ACEPTABLE",0))))</f>
        <v>NO ACEPTABLE O ACEPTABLE CON CONTROL ESPECIFICO</v>
      </c>
      <c r="T64" s="145">
        <v>6</v>
      </c>
      <c r="U64" s="145" t="s">
        <v>456</v>
      </c>
      <c r="V64" s="145" t="s">
        <v>411</v>
      </c>
      <c r="W64" s="145" t="s">
        <v>354</v>
      </c>
      <c r="X64" s="145" t="s">
        <v>354</v>
      </c>
      <c r="Y64" s="145" t="s">
        <v>354</v>
      </c>
      <c r="Z64" s="145" t="s">
        <v>457</v>
      </c>
      <c r="AA64" s="145" t="s">
        <v>458</v>
      </c>
    </row>
    <row r="65" spans="1:27" s="111" customFormat="1" ht="18" customHeight="1" x14ac:dyDescent="0.25">
      <c r="A65" s="399"/>
      <c r="B65" s="405"/>
      <c r="C65" s="448" t="s">
        <v>561</v>
      </c>
      <c r="D65" s="448"/>
      <c r="E65" s="127"/>
      <c r="F65" s="428" t="s">
        <v>405</v>
      </c>
      <c r="G65" s="437"/>
      <c r="H65" s="126"/>
      <c r="I65" s="126"/>
      <c r="J65" s="126"/>
      <c r="K65" s="126"/>
      <c r="L65" s="125"/>
      <c r="M65" s="125"/>
      <c r="N65" s="125"/>
      <c r="O65" s="125"/>
      <c r="P65" s="125"/>
      <c r="Q65" s="125"/>
      <c r="R65" s="125"/>
      <c r="S65" s="125"/>
      <c r="T65" s="125"/>
      <c r="U65" s="125"/>
      <c r="V65" s="125"/>
      <c r="W65" s="125"/>
      <c r="X65" s="125"/>
      <c r="Y65" s="125"/>
      <c r="Z65" s="125"/>
      <c r="AA65" s="125"/>
    </row>
    <row r="66" spans="1:27" s="111" customFormat="1" ht="92.25" customHeight="1" x14ac:dyDescent="0.25">
      <c r="A66" s="399"/>
      <c r="B66" s="405"/>
      <c r="C66" s="448"/>
      <c r="D66" s="448"/>
      <c r="E66" s="127"/>
      <c r="F66" s="143" t="s">
        <v>404</v>
      </c>
      <c r="G66" s="143" t="s">
        <v>405</v>
      </c>
      <c r="H66" s="143" t="s">
        <v>406</v>
      </c>
      <c r="I66" s="143" t="s">
        <v>407</v>
      </c>
      <c r="J66" s="143" t="s">
        <v>407</v>
      </c>
      <c r="K66" s="143" t="s">
        <v>407</v>
      </c>
      <c r="L66" s="143">
        <v>2</v>
      </c>
      <c r="M66" s="143">
        <v>1</v>
      </c>
      <c r="N66" s="143">
        <f>L66*M66</f>
        <v>2</v>
      </c>
      <c r="O66" s="143" t="str">
        <f>IF(N66&lt;=4,"BAJO",IF(N66&lt;=8,"MEDIO",IF(N66&lt;=20,"ALTO","MUY ALTO")))</f>
        <v>BAJO</v>
      </c>
      <c r="P66" s="143">
        <v>10</v>
      </c>
      <c r="Q66" s="143">
        <f>N66*P66</f>
        <v>20</v>
      </c>
      <c r="R66" s="143" t="str">
        <f>IF(Q66&lt;=20,"IV",IF(Q66&lt;=120,"III",IF(Q66&lt;=500,"II",IF(Q66&lt;=4000,"I",0))))</f>
        <v>IV</v>
      </c>
      <c r="S66" s="143" t="str">
        <f>IF(Q66&lt;=20,"ACEPTABLE",IF(Q66&lt;=120,"ACEPTABLE",IF(Q66&lt;=500,"NO ACEPTABLE O ACEPTABLE CON CONTROL ESPECIFICO",IF(Q66&lt;=4000,"NO ACEPTABLE",0))))</f>
        <v>ACEPTABLE</v>
      </c>
      <c r="T66" s="143">
        <v>5</v>
      </c>
      <c r="U66" s="143" t="s">
        <v>410</v>
      </c>
      <c r="V66" s="143" t="s">
        <v>411</v>
      </c>
      <c r="W66" s="143" t="s">
        <v>354</v>
      </c>
      <c r="X66" s="143" t="s">
        <v>354</v>
      </c>
      <c r="Y66" s="143" t="s">
        <v>354</v>
      </c>
      <c r="Z66" s="143" t="s">
        <v>412</v>
      </c>
      <c r="AA66" s="143" t="s">
        <v>413</v>
      </c>
    </row>
    <row r="67" spans="1:27" s="111" customFormat="1" ht="92.25" customHeight="1" x14ac:dyDescent="0.25">
      <c r="A67" s="399"/>
      <c r="B67" s="405"/>
      <c r="C67" s="448"/>
      <c r="D67" s="448"/>
      <c r="E67" s="127"/>
      <c r="F67" s="142" t="s">
        <v>475</v>
      </c>
      <c r="G67" s="113" t="s">
        <v>405</v>
      </c>
      <c r="H67" s="113" t="s">
        <v>476</v>
      </c>
      <c r="I67" s="113" t="s">
        <v>407</v>
      </c>
      <c r="J67" s="113" t="s">
        <v>407</v>
      </c>
      <c r="K67" s="113" t="s">
        <v>407</v>
      </c>
      <c r="L67" s="143">
        <v>2</v>
      </c>
      <c r="M67" s="143">
        <v>1</v>
      </c>
      <c r="N67" s="143">
        <f>L67*M67</f>
        <v>2</v>
      </c>
      <c r="O67" s="143" t="str">
        <f>IF(N67&lt;=4,"BAJO",IF(N67&lt;=8,"MEDIO",IF(N67&lt;=20,"ALTO","MUY ALTO")))</f>
        <v>BAJO</v>
      </c>
      <c r="P67" s="143">
        <v>10</v>
      </c>
      <c r="Q67" s="143">
        <f>N67*P67</f>
        <v>20</v>
      </c>
      <c r="R67" s="143" t="str">
        <f>IF(Q67&lt;=20,"IV",IF(Q67&lt;=120,"III",IF(Q67&lt;=500,"II",IF(Q67&lt;=4000,"I",0))))</f>
        <v>IV</v>
      </c>
      <c r="S67" s="143" t="str">
        <f>IF(Q67&lt;=20,"ACEPTABLE",IF(Q67&lt;=120,"ACEPTABLE",IF(Q67&lt;=500,"NO ACEPTABLE O ACEPTABLE CON CONTROL ESPECIFICO",IF(Q67&lt;=4000,"NO ACEPTABLE",0))))</f>
        <v>ACEPTABLE</v>
      </c>
      <c r="T67" s="143">
        <v>20</v>
      </c>
      <c r="U67" s="143" t="s">
        <v>476</v>
      </c>
      <c r="V67" s="143" t="s">
        <v>411</v>
      </c>
      <c r="W67" s="143" t="s">
        <v>354</v>
      </c>
      <c r="X67" s="143" t="s">
        <v>354</v>
      </c>
      <c r="Y67" s="143" t="s">
        <v>477</v>
      </c>
      <c r="Z67" s="143" t="s">
        <v>354</v>
      </c>
      <c r="AA67" s="143" t="s">
        <v>354</v>
      </c>
    </row>
    <row r="68" spans="1:27" s="111" customFormat="1" ht="92.25" customHeight="1" x14ac:dyDescent="0.25">
      <c r="A68" s="399"/>
      <c r="B68" s="405"/>
      <c r="C68" s="448"/>
      <c r="D68" s="448"/>
      <c r="E68" s="127"/>
      <c r="F68" s="143" t="s">
        <v>414</v>
      </c>
      <c r="G68" s="143" t="s">
        <v>405</v>
      </c>
      <c r="H68" s="143" t="s">
        <v>415</v>
      </c>
      <c r="I68" s="143" t="s">
        <v>416</v>
      </c>
      <c r="J68" s="143" t="s">
        <v>407</v>
      </c>
      <c r="K68" s="143" t="s">
        <v>407</v>
      </c>
      <c r="L68" s="143">
        <v>2</v>
      </c>
      <c r="M68" s="143">
        <v>1</v>
      </c>
      <c r="N68" s="143">
        <f>L68*M68</f>
        <v>2</v>
      </c>
      <c r="O68" s="143" t="str">
        <f>IF(N68&lt;=4,"BAJO",IF(N68&lt;=8,"MEDIO",IF(N68&lt;=20,"ALTO","MUY ALTO")))</f>
        <v>BAJO</v>
      </c>
      <c r="P68" s="143">
        <v>10</v>
      </c>
      <c r="Q68" s="143">
        <f>N68*P68</f>
        <v>20</v>
      </c>
      <c r="R68" s="143" t="str">
        <f>IF(Q68&lt;=20,"IV",IF(Q68&lt;=120,"III",IF(Q68&lt;=500,"II",IF(Q68&lt;=4000,"I",0))))</f>
        <v>IV</v>
      </c>
      <c r="S68" s="143" t="str">
        <f>IF(Q68&lt;=20,"ACEPTABLE",IF(Q68&lt;=120,"ACEPTABLE",IF(Q68&lt;=500,"NO ACEPTABLE O ACEPTABLE CON CONTROL ESPECIFICO",IF(Q68&lt;=4000,"NO ACEPTABLE",0))))</f>
        <v>ACEPTABLE</v>
      </c>
      <c r="T68" s="143">
        <v>5</v>
      </c>
      <c r="U68" s="143" t="s">
        <v>415</v>
      </c>
      <c r="V68" s="143" t="s">
        <v>411</v>
      </c>
      <c r="W68" s="143" t="s">
        <v>354</v>
      </c>
      <c r="X68" s="143" t="s">
        <v>354</v>
      </c>
      <c r="Y68" s="143" t="s">
        <v>579</v>
      </c>
      <c r="Z68" s="143" t="s">
        <v>354</v>
      </c>
      <c r="AA68" s="143" t="s">
        <v>354</v>
      </c>
    </row>
    <row r="69" spans="1:27" s="111" customFormat="1" ht="18" customHeight="1" x14ac:dyDescent="0.25">
      <c r="A69" s="399"/>
      <c r="B69" s="405"/>
      <c r="C69" s="448"/>
      <c r="D69" s="448"/>
      <c r="E69" s="127"/>
      <c r="F69" s="428" t="s">
        <v>478</v>
      </c>
      <c r="G69" s="429"/>
      <c r="H69" s="130"/>
      <c r="I69" s="130"/>
      <c r="J69" s="130"/>
      <c r="K69" s="130"/>
      <c r="L69" s="131"/>
      <c r="M69" s="131"/>
      <c r="N69" s="131"/>
      <c r="O69" s="131"/>
      <c r="P69" s="131"/>
      <c r="Q69" s="131"/>
      <c r="R69" s="131"/>
      <c r="S69" s="131"/>
      <c r="T69" s="131"/>
      <c r="U69" s="131"/>
      <c r="V69" s="131"/>
      <c r="W69" s="131"/>
      <c r="X69" s="131"/>
      <c r="Y69" s="131"/>
      <c r="Z69" s="131"/>
      <c r="AA69" s="131"/>
    </row>
    <row r="70" spans="1:27" s="111" customFormat="1" ht="92.25" customHeight="1" x14ac:dyDescent="0.25">
      <c r="A70" s="399"/>
      <c r="B70" s="405"/>
      <c r="C70" s="448"/>
      <c r="D70" s="448"/>
      <c r="E70" s="127"/>
      <c r="F70" s="124" t="s">
        <v>534</v>
      </c>
      <c r="G70" s="123" t="s">
        <v>48</v>
      </c>
      <c r="H70" s="123" t="s">
        <v>535</v>
      </c>
      <c r="I70" s="123" t="s">
        <v>416</v>
      </c>
      <c r="J70" s="123" t="s">
        <v>407</v>
      </c>
      <c r="K70" s="123" t="s">
        <v>407</v>
      </c>
      <c r="L70" s="143">
        <v>2</v>
      </c>
      <c r="M70" s="143">
        <v>3</v>
      </c>
      <c r="N70" s="143">
        <f t="shared" ref="N70" si="54">L70*M70</f>
        <v>6</v>
      </c>
      <c r="O70" s="143" t="str">
        <f t="shared" ref="O70" si="55">IF(N70&lt;=4,"BAJO",IF(N70&lt;=8,"MEDIO",IF(N70&lt;=20,"ALTO","MUY ALTO")))</f>
        <v>MEDIO</v>
      </c>
      <c r="P70" s="143">
        <v>25</v>
      </c>
      <c r="Q70" s="143">
        <f>N70*P70</f>
        <v>150</v>
      </c>
      <c r="R70" s="143" t="str">
        <f t="shared" ref="R70" si="56">IF(Q70&lt;=20,"IV",IF(Q70&lt;=120,"III",IF(Q70&lt;=500,"II",IF(Q70&lt;=4000,"I",0))))</f>
        <v>II</v>
      </c>
      <c r="S70" s="143" t="str">
        <f t="shared" ref="S70" si="57">IF(Q70&lt;=20,"ACEPTABLE",IF(Q70&lt;=120,"ACEPTABLE",IF(Q70&lt;=500,"NO ACEPTABLE O ACEPTABLE CON CONTROL ESPECIFICO",IF(Q70&lt;=4000,"NO ACEPTABLE",0))))</f>
        <v>NO ACEPTABLE O ACEPTABLE CON CONTROL ESPECIFICO</v>
      </c>
      <c r="T70" s="136"/>
      <c r="U70" s="119" t="s">
        <v>536</v>
      </c>
      <c r="V70" s="119" t="s">
        <v>411</v>
      </c>
      <c r="W70" s="119" t="s">
        <v>354</v>
      </c>
      <c r="X70" s="119" t="s">
        <v>354</v>
      </c>
      <c r="Y70" s="119" t="s">
        <v>354</v>
      </c>
      <c r="Z70" s="119" t="s">
        <v>537</v>
      </c>
      <c r="AA70" s="119" t="s">
        <v>538</v>
      </c>
    </row>
    <row r="71" spans="1:27" s="111" customFormat="1" ht="92.25" customHeight="1" x14ac:dyDescent="0.25">
      <c r="A71" s="399"/>
      <c r="B71" s="405"/>
      <c r="C71" s="448"/>
      <c r="D71" s="448"/>
      <c r="E71" s="127"/>
      <c r="F71" s="124" t="s">
        <v>539</v>
      </c>
      <c r="G71" s="123" t="s">
        <v>482</v>
      </c>
      <c r="H71" s="123" t="s">
        <v>626</v>
      </c>
      <c r="I71" s="123" t="s">
        <v>627</v>
      </c>
      <c r="J71" s="123" t="s">
        <v>407</v>
      </c>
      <c r="K71" s="123" t="s">
        <v>628</v>
      </c>
      <c r="L71" s="135">
        <v>2</v>
      </c>
      <c r="M71" s="135">
        <v>3</v>
      </c>
      <c r="N71" s="135">
        <f t="shared" ref="N71" si="58">L71*M71</f>
        <v>6</v>
      </c>
      <c r="O71" s="135" t="str">
        <f t="shared" ref="O71" si="59">IF(N71&lt;=4,"BAJO",IF(N71&lt;=8,"MEDIO",IF(N71&lt;=20,"ALTO","MUY ALTO")))</f>
        <v>MEDIO</v>
      </c>
      <c r="P71" s="135">
        <v>60</v>
      </c>
      <c r="Q71" s="135">
        <f>N71*P71</f>
        <v>360</v>
      </c>
      <c r="R71" s="135" t="str">
        <f t="shared" ref="R71" si="60">IF(Q71&lt;=20,"IV",IF(Q71&lt;=120,"III",IF(Q71&lt;=500,"II",IF(Q71&lt;=4000,"I",0))))</f>
        <v>II</v>
      </c>
      <c r="S71" s="135" t="str">
        <f t="shared" ref="S71" si="61">IF(Q71&lt;=20,"ACEPTABLE",IF(Q71&lt;=120,"ACEPTABLE",IF(Q71&lt;=500,"NO ACEPTABLE O ACEPTABLE CON CONTROL ESPECIFICO",IF(Q71&lt;=4000,"NO ACEPTABLE",0))))</f>
        <v>NO ACEPTABLE O ACEPTABLE CON CONTROL ESPECIFICO</v>
      </c>
      <c r="T71" s="136">
        <v>2</v>
      </c>
      <c r="U71" s="123" t="s">
        <v>540</v>
      </c>
      <c r="V71" s="119" t="s">
        <v>411</v>
      </c>
      <c r="W71" s="119" t="s">
        <v>354</v>
      </c>
      <c r="X71" s="119" t="s">
        <v>354</v>
      </c>
      <c r="Y71" s="119" t="s">
        <v>354</v>
      </c>
      <c r="Z71" s="119" t="s">
        <v>541</v>
      </c>
      <c r="AA71" s="119" t="s">
        <v>542</v>
      </c>
    </row>
    <row r="72" spans="1:27" s="111" customFormat="1" ht="18" customHeight="1" x14ac:dyDescent="0.25">
      <c r="A72" s="399"/>
      <c r="B72" s="405"/>
      <c r="C72" s="448"/>
      <c r="D72" s="448"/>
      <c r="E72" s="127"/>
      <c r="F72" s="442" t="s">
        <v>427</v>
      </c>
      <c r="G72" s="443"/>
      <c r="H72" s="130"/>
      <c r="I72" s="130"/>
      <c r="J72" s="130"/>
      <c r="K72" s="130"/>
      <c r="L72" s="131"/>
      <c r="M72" s="131"/>
      <c r="N72" s="131"/>
      <c r="O72" s="131"/>
      <c r="P72" s="131"/>
      <c r="Q72" s="131"/>
      <c r="R72" s="131"/>
      <c r="S72" s="131"/>
      <c r="T72" s="131"/>
      <c r="U72" s="131"/>
      <c r="V72" s="131"/>
      <c r="W72" s="131"/>
      <c r="X72" s="131"/>
      <c r="Y72" s="131"/>
      <c r="Z72" s="131"/>
      <c r="AA72" s="131"/>
    </row>
    <row r="73" spans="1:27" s="111" customFormat="1" ht="92.25" customHeight="1" x14ac:dyDescent="0.25">
      <c r="A73" s="399"/>
      <c r="B73" s="405"/>
      <c r="C73" s="448"/>
      <c r="D73" s="448"/>
      <c r="E73" s="127"/>
      <c r="F73" s="124" t="s">
        <v>543</v>
      </c>
      <c r="G73" s="123" t="s">
        <v>642</v>
      </c>
      <c r="H73" s="123" t="s">
        <v>544</v>
      </c>
      <c r="I73" s="123" t="s">
        <v>416</v>
      </c>
      <c r="J73" s="123" t="s">
        <v>407</v>
      </c>
      <c r="K73" s="123" t="s">
        <v>407</v>
      </c>
      <c r="L73" s="135">
        <v>6</v>
      </c>
      <c r="M73" s="135">
        <v>2</v>
      </c>
      <c r="N73" s="135">
        <f t="shared" ref="N73:N75" si="62">L73*M73</f>
        <v>12</v>
      </c>
      <c r="O73" s="135" t="str">
        <f t="shared" ref="O73:O75" si="63">IF(N73&lt;=4,"BAJO",IF(N73&lt;=8,"MEDIO",IF(N73&lt;=20,"ALTO","MUY ALTO")))</f>
        <v>ALTO</v>
      </c>
      <c r="P73" s="135">
        <v>60</v>
      </c>
      <c r="Q73" s="135">
        <f>N73*P73</f>
        <v>720</v>
      </c>
      <c r="R73" s="135" t="str">
        <f t="shared" ref="R73:R75" si="64">IF(Q73&lt;=20,"IV",IF(Q73&lt;=120,"III",IF(Q73&lt;=500,"II",IF(Q73&lt;=4000,"I",0))))</f>
        <v>I</v>
      </c>
      <c r="S73" s="135" t="str">
        <f t="shared" ref="S73:S75" si="65">IF(Q73&lt;=20,"ACEPTABLE",IF(Q73&lt;=120,"ACEPTABLE",IF(Q73&lt;=500,"NO ACEPTABLE O ACEPTABLE CON CONTROL ESPECIFICO",IF(Q73&lt;=4000,"NO ACEPTABLE",0))))</f>
        <v>NO ACEPTABLE</v>
      </c>
      <c r="T73" s="136">
        <v>4</v>
      </c>
      <c r="U73" s="119" t="s">
        <v>545</v>
      </c>
      <c r="V73" s="119" t="s">
        <v>411</v>
      </c>
      <c r="W73" s="119" t="s">
        <v>354</v>
      </c>
      <c r="X73" s="119" t="s">
        <v>354</v>
      </c>
      <c r="Y73" s="119" t="s">
        <v>354</v>
      </c>
      <c r="Z73" s="119" t="s">
        <v>546</v>
      </c>
      <c r="AA73" s="119" t="s">
        <v>547</v>
      </c>
    </row>
    <row r="74" spans="1:27" s="111" customFormat="1" ht="92.25" customHeight="1" x14ac:dyDescent="0.25">
      <c r="A74" s="399"/>
      <c r="B74" s="405"/>
      <c r="C74" s="448"/>
      <c r="D74" s="448"/>
      <c r="E74" s="127"/>
      <c r="F74" s="124" t="s">
        <v>548</v>
      </c>
      <c r="G74" s="123" t="s">
        <v>713</v>
      </c>
      <c r="H74" s="113" t="s">
        <v>488</v>
      </c>
      <c r="I74" s="113" t="s">
        <v>416</v>
      </c>
      <c r="J74" s="113" t="s">
        <v>416</v>
      </c>
      <c r="K74" s="113" t="s">
        <v>641</v>
      </c>
      <c r="L74" s="152">
        <v>6</v>
      </c>
      <c r="M74" s="152">
        <v>3</v>
      </c>
      <c r="N74" s="152">
        <f t="shared" si="62"/>
        <v>18</v>
      </c>
      <c r="O74" s="152" t="str">
        <f t="shared" si="63"/>
        <v>ALTO</v>
      </c>
      <c r="P74" s="152">
        <v>60</v>
      </c>
      <c r="Q74" s="152">
        <f>N74*P74</f>
        <v>1080</v>
      </c>
      <c r="R74" s="152" t="str">
        <f t="shared" si="64"/>
        <v>I</v>
      </c>
      <c r="S74" s="152" t="str">
        <f t="shared" si="65"/>
        <v>NO ACEPTABLE</v>
      </c>
      <c r="T74" s="136">
        <v>25</v>
      </c>
      <c r="U74" s="152" t="s">
        <v>489</v>
      </c>
      <c r="V74" s="119" t="s">
        <v>411</v>
      </c>
      <c r="W74" s="119" t="s">
        <v>354</v>
      </c>
      <c r="X74" s="119" t="s">
        <v>354</v>
      </c>
      <c r="Y74" s="119" t="s">
        <v>354</v>
      </c>
      <c r="Z74" s="119" t="s">
        <v>549</v>
      </c>
      <c r="AA74" s="119" t="s">
        <v>550</v>
      </c>
    </row>
    <row r="75" spans="1:27" s="111" customFormat="1" ht="92.25" customHeight="1" x14ac:dyDescent="0.25">
      <c r="A75" s="399"/>
      <c r="B75" s="405"/>
      <c r="C75" s="448"/>
      <c r="D75" s="448"/>
      <c r="E75" s="127"/>
      <c r="F75" s="117" t="s">
        <v>714</v>
      </c>
      <c r="G75" s="112" t="s">
        <v>713</v>
      </c>
      <c r="H75" s="118" t="s">
        <v>644</v>
      </c>
      <c r="I75" s="112" t="s">
        <v>354</v>
      </c>
      <c r="J75" s="110" t="s">
        <v>369</v>
      </c>
      <c r="K75" s="112" t="s">
        <v>370</v>
      </c>
      <c r="L75" s="112">
        <v>10</v>
      </c>
      <c r="M75" s="112">
        <v>1</v>
      </c>
      <c r="N75" s="135">
        <f t="shared" si="62"/>
        <v>10</v>
      </c>
      <c r="O75" s="135" t="str">
        <f t="shared" si="63"/>
        <v>ALTO</v>
      </c>
      <c r="P75" s="112">
        <v>60</v>
      </c>
      <c r="Q75" s="112" t="s">
        <v>360</v>
      </c>
      <c r="R75" s="135">
        <f t="shared" si="64"/>
        <v>0</v>
      </c>
      <c r="S75" s="135">
        <f t="shared" si="65"/>
        <v>0</v>
      </c>
      <c r="T75" s="112">
        <v>8</v>
      </c>
      <c r="U75" s="112" t="s">
        <v>371</v>
      </c>
      <c r="V75" s="110"/>
      <c r="W75" s="112" t="s">
        <v>395</v>
      </c>
      <c r="X75" s="112" t="s">
        <v>396</v>
      </c>
      <c r="Y75" s="112" t="s">
        <v>354</v>
      </c>
      <c r="Z75" s="112" t="s">
        <v>354</v>
      </c>
      <c r="AA75" s="112" t="s">
        <v>397</v>
      </c>
    </row>
    <row r="76" spans="1:27" s="111" customFormat="1" ht="18" customHeight="1" x14ac:dyDescent="0.25">
      <c r="A76" s="399"/>
      <c r="B76" s="405"/>
      <c r="C76" s="448"/>
      <c r="D76" s="448"/>
      <c r="E76" s="127"/>
      <c r="F76" s="446" t="s">
        <v>438</v>
      </c>
      <c r="G76" s="447"/>
      <c r="H76" s="130"/>
      <c r="I76" s="130"/>
      <c r="J76" s="130"/>
      <c r="K76" s="130"/>
      <c r="L76" s="131"/>
      <c r="M76" s="131"/>
      <c r="N76" s="131"/>
      <c r="O76" s="131"/>
      <c r="P76" s="131"/>
      <c r="Q76" s="131"/>
      <c r="R76" s="131"/>
      <c r="S76" s="131"/>
      <c r="T76" s="131"/>
      <c r="U76" s="131"/>
      <c r="V76" s="131"/>
      <c r="W76" s="131"/>
      <c r="X76" s="131"/>
      <c r="Y76" s="131"/>
      <c r="Z76" s="131"/>
      <c r="AA76" s="131"/>
    </row>
    <row r="77" spans="1:27" s="111" customFormat="1" ht="92.25" customHeight="1" x14ac:dyDescent="0.25">
      <c r="A77" s="399"/>
      <c r="B77" s="405"/>
      <c r="C77" s="448"/>
      <c r="D77" s="448"/>
      <c r="E77" s="127"/>
      <c r="F77" s="143" t="s">
        <v>573</v>
      </c>
      <c r="G77" s="143" t="s">
        <v>438</v>
      </c>
      <c r="H77" s="143" t="s">
        <v>583</v>
      </c>
      <c r="I77" s="143" t="s">
        <v>407</v>
      </c>
      <c r="J77" s="143" t="s">
        <v>407</v>
      </c>
      <c r="K77" s="143" t="s">
        <v>407</v>
      </c>
      <c r="L77" s="143">
        <v>6</v>
      </c>
      <c r="M77" s="143">
        <v>3</v>
      </c>
      <c r="N77" s="143">
        <f t="shared" ref="N77" si="66">L77*M77</f>
        <v>18</v>
      </c>
      <c r="O77" s="143" t="str">
        <f t="shared" ref="O77" si="67">IF(N77&lt;=4,"BAJO",IF(N77&lt;=8,"MEDIO",IF(N77&lt;=20,"ALTO","MUY ALTO")))</f>
        <v>ALTO</v>
      </c>
      <c r="P77" s="143">
        <v>60</v>
      </c>
      <c r="Q77" s="143">
        <f>N77*P77</f>
        <v>1080</v>
      </c>
      <c r="R77" s="143" t="str">
        <f t="shared" ref="R77" si="68">IF(Q77&lt;=20,"IV",IF(Q77&lt;=120,"III",IF(Q77&lt;=500,"II",IF(Q77&lt;=4000,"I",0))))</f>
        <v>I</v>
      </c>
      <c r="S77" s="143" t="str">
        <f t="shared" ref="S77" si="69">IF(Q77&lt;=20,"ACEPTABLE",IF(Q77&lt;=120,"ACEPTABLE",IF(Q77&lt;=500,"NO ACEPTABLE O ACEPTABLE CON CONTROL ESPECIFICO",IF(Q77&lt;=4000,"NO ACEPTABLE",0))))</f>
        <v>NO ACEPTABLE</v>
      </c>
      <c r="T77" s="143"/>
      <c r="U77" s="143" t="s">
        <v>583</v>
      </c>
      <c r="V77" s="143" t="s">
        <v>411</v>
      </c>
      <c r="W77" s="143" t="s">
        <v>354</v>
      </c>
      <c r="X77" s="143" t="s">
        <v>354</v>
      </c>
      <c r="Y77" s="143" t="s">
        <v>446</v>
      </c>
      <c r="Z77" s="143" t="s">
        <v>516</v>
      </c>
      <c r="AA77" s="143" t="s">
        <v>354</v>
      </c>
    </row>
    <row r="78" spans="1:27" s="111" customFormat="1" ht="92.25" customHeight="1" x14ac:dyDescent="0.25">
      <c r="A78" s="399"/>
      <c r="B78" s="405"/>
      <c r="C78" s="448"/>
      <c r="D78" s="448"/>
      <c r="E78" s="127"/>
      <c r="F78" s="143" t="s">
        <v>441</v>
      </c>
      <c r="G78" s="143" t="s">
        <v>438</v>
      </c>
      <c r="H78" s="143" t="s">
        <v>584</v>
      </c>
      <c r="I78" s="143" t="s">
        <v>407</v>
      </c>
      <c r="J78" s="143" t="s">
        <v>407</v>
      </c>
      <c r="K78" s="143" t="s">
        <v>407</v>
      </c>
      <c r="L78" s="143">
        <v>10</v>
      </c>
      <c r="M78" s="143">
        <v>4</v>
      </c>
      <c r="N78" s="143">
        <f t="shared" ref="N78:N79" si="70">L78*M78</f>
        <v>40</v>
      </c>
      <c r="O78" s="143" t="str">
        <f t="shared" ref="O78:O79" si="71">IF(N78&lt;=4,"BAJO",IF(N78&lt;=8,"MEDIO",IF(N78&lt;=20,"ALTO","MUY ALTO")))</f>
        <v>MUY ALTO</v>
      </c>
      <c r="P78" s="143">
        <v>60</v>
      </c>
      <c r="Q78" s="143">
        <f>N78*P78</f>
        <v>2400</v>
      </c>
      <c r="R78" s="143" t="str">
        <f t="shared" ref="R78:R79" si="72">IF(Q78&lt;=20,"IV",IF(Q78&lt;=120,"III",IF(Q78&lt;=500,"II",IF(Q78&lt;=4000,"I",0))))</f>
        <v>I</v>
      </c>
      <c r="S78" s="143" t="str">
        <f t="shared" ref="S78:S79" si="73">IF(Q78&lt;=20,"ACEPTABLE",IF(Q78&lt;=120,"ACEPTABLE",IF(Q78&lt;=500,"NO ACEPTABLE O ACEPTABLE CON CONTROL ESPECIFICO",IF(Q78&lt;=4000,"NO ACEPTABLE",0))))</f>
        <v>NO ACEPTABLE</v>
      </c>
      <c r="T78" s="143">
        <v>75</v>
      </c>
      <c r="U78" s="143" t="s">
        <v>442</v>
      </c>
      <c r="V78" s="143" t="s">
        <v>411</v>
      </c>
      <c r="W78" s="143" t="s">
        <v>354</v>
      </c>
      <c r="X78" s="143" t="s">
        <v>354</v>
      </c>
      <c r="Y78" s="143" t="s">
        <v>446</v>
      </c>
      <c r="Z78" s="119" t="s">
        <v>551</v>
      </c>
      <c r="AA78" s="143" t="s">
        <v>354</v>
      </c>
    </row>
    <row r="79" spans="1:27" s="111" customFormat="1" ht="92.25" customHeight="1" x14ac:dyDescent="0.25">
      <c r="A79" s="399"/>
      <c r="B79" s="405"/>
      <c r="C79" s="448"/>
      <c r="D79" s="448"/>
      <c r="E79" s="127"/>
      <c r="F79" s="143" t="s">
        <v>444</v>
      </c>
      <c r="G79" s="143" t="s">
        <v>438</v>
      </c>
      <c r="H79" s="113" t="s">
        <v>585</v>
      </c>
      <c r="I79" s="143" t="s">
        <v>407</v>
      </c>
      <c r="J79" s="143" t="s">
        <v>407</v>
      </c>
      <c r="K79" s="143" t="s">
        <v>407</v>
      </c>
      <c r="L79" s="143">
        <v>2</v>
      </c>
      <c r="M79" s="143">
        <v>3</v>
      </c>
      <c r="N79" s="143">
        <f t="shared" si="70"/>
        <v>6</v>
      </c>
      <c r="O79" s="143" t="str">
        <f t="shared" si="71"/>
        <v>MEDIO</v>
      </c>
      <c r="P79" s="143">
        <v>25</v>
      </c>
      <c r="Q79" s="143">
        <f>N79*P79</f>
        <v>150</v>
      </c>
      <c r="R79" s="143" t="str">
        <f t="shared" si="72"/>
        <v>II</v>
      </c>
      <c r="S79" s="143" t="str">
        <f t="shared" si="73"/>
        <v>NO ACEPTABLE O ACEPTABLE CON CONTROL ESPECIFICO</v>
      </c>
      <c r="T79" s="143">
        <v>75</v>
      </c>
      <c r="U79" s="143" t="s">
        <v>445</v>
      </c>
      <c r="V79" s="143" t="s">
        <v>411</v>
      </c>
      <c r="W79" s="143" t="s">
        <v>354</v>
      </c>
      <c r="X79" s="143" t="s">
        <v>354</v>
      </c>
      <c r="Y79" s="143" t="s">
        <v>354</v>
      </c>
      <c r="Z79" s="143" t="s">
        <v>443</v>
      </c>
      <c r="AA79" s="143" t="s">
        <v>354</v>
      </c>
    </row>
    <row r="80" spans="1:27" s="111" customFormat="1" ht="18" customHeight="1" x14ac:dyDescent="0.25">
      <c r="A80" s="399"/>
      <c r="B80" s="405"/>
      <c r="C80" s="448"/>
      <c r="D80" s="448"/>
      <c r="E80" s="127"/>
      <c r="F80" s="446" t="s">
        <v>378</v>
      </c>
      <c r="G80" s="446"/>
      <c r="H80" s="130"/>
      <c r="I80" s="130"/>
      <c r="J80" s="130"/>
      <c r="K80" s="130"/>
      <c r="L80" s="131"/>
      <c r="M80" s="131"/>
      <c r="N80" s="131"/>
      <c r="O80" s="131"/>
      <c r="P80" s="131"/>
      <c r="Q80" s="131"/>
      <c r="R80" s="131"/>
      <c r="S80" s="131"/>
      <c r="T80" s="131"/>
      <c r="U80" s="131"/>
      <c r="V80" s="131"/>
      <c r="W80" s="131"/>
      <c r="X80" s="131"/>
      <c r="Y80" s="131"/>
      <c r="Z80" s="131"/>
      <c r="AA80" s="131"/>
    </row>
    <row r="81" spans="1:27" s="111" customFormat="1" ht="92.25" customHeight="1" x14ac:dyDescent="0.25">
      <c r="A81" s="399"/>
      <c r="B81" s="405"/>
      <c r="C81" s="448"/>
      <c r="D81" s="448"/>
      <c r="E81" s="127"/>
      <c r="F81" s="124" t="s">
        <v>552</v>
      </c>
      <c r="G81" s="123" t="s">
        <v>447</v>
      </c>
      <c r="H81" s="145" t="s">
        <v>591</v>
      </c>
      <c r="I81" s="143" t="s">
        <v>407</v>
      </c>
      <c r="J81" s="143" t="s">
        <v>407</v>
      </c>
      <c r="K81" s="143" t="s">
        <v>407</v>
      </c>
      <c r="L81" s="143">
        <v>2</v>
      </c>
      <c r="M81" s="143">
        <v>3</v>
      </c>
      <c r="N81" s="143">
        <f t="shared" ref="N81:N84" si="74">L81*M81</f>
        <v>6</v>
      </c>
      <c r="O81" s="143" t="str">
        <f t="shared" ref="O81:O84" si="75">IF(N81&lt;=4,"BAJO",IF(N81&lt;=8,"MEDIO",IF(N81&lt;=20,"ALTO","MUY ALTO")))</f>
        <v>MEDIO</v>
      </c>
      <c r="P81" s="143">
        <v>25</v>
      </c>
      <c r="Q81" s="143">
        <f>N81*P81</f>
        <v>150</v>
      </c>
      <c r="R81" s="143" t="str">
        <f t="shared" ref="R81:R84" si="76">IF(Q81&lt;=20,"IV",IF(Q81&lt;=120,"III",IF(Q81&lt;=500,"II",IF(Q81&lt;=4000,"I",0))))</f>
        <v>II</v>
      </c>
      <c r="S81" s="143" t="str">
        <f t="shared" ref="S81:S84" si="77">IF(Q81&lt;=20,"ACEPTABLE",IF(Q81&lt;=120,"ACEPTABLE",IF(Q81&lt;=500,"NO ACEPTABLE O ACEPTABLE CON CONTROL ESPECIFICO",IF(Q81&lt;=4000,"NO ACEPTABLE",0))))</f>
        <v>NO ACEPTABLE O ACEPTABLE CON CONTROL ESPECIFICO</v>
      </c>
      <c r="T81" s="143">
        <v>75</v>
      </c>
      <c r="U81" s="143" t="s">
        <v>448</v>
      </c>
      <c r="V81" s="143" t="s">
        <v>411</v>
      </c>
      <c r="W81" s="143" t="s">
        <v>354</v>
      </c>
      <c r="X81" s="143" t="s">
        <v>354</v>
      </c>
      <c r="Y81" s="143" t="s">
        <v>354</v>
      </c>
      <c r="Z81" s="143" t="s">
        <v>589</v>
      </c>
      <c r="AA81" s="143" t="s">
        <v>453</v>
      </c>
    </row>
    <row r="82" spans="1:27" s="111" customFormat="1" ht="92.25" customHeight="1" x14ac:dyDescent="0.25">
      <c r="A82" s="399"/>
      <c r="B82" s="405"/>
      <c r="C82" s="448"/>
      <c r="D82" s="448"/>
      <c r="E82" s="127"/>
      <c r="F82" s="124" t="s">
        <v>553</v>
      </c>
      <c r="G82" s="123" t="s">
        <v>455</v>
      </c>
      <c r="H82" s="123" t="s">
        <v>518</v>
      </c>
      <c r="I82" s="145" t="s">
        <v>407</v>
      </c>
      <c r="J82" s="145" t="s">
        <v>604</v>
      </c>
      <c r="K82" s="145" t="s">
        <v>605</v>
      </c>
      <c r="L82" s="145">
        <v>6</v>
      </c>
      <c r="M82" s="145">
        <v>1</v>
      </c>
      <c r="N82" s="145">
        <f t="shared" si="74"/>
        <v>6</v>
      </c>
      <c r="O82" s="145" t="str">
        <f t="shared" si="75"/>
        <v>MEDIO</v>
      </c>
      <c r="P82" s="145">
        <v>60</v>
      </c>
      <c r="Q82" s="145">
        <f>N82*P82</f>
        <v>360</v>
      </c>
      <c r="R82" s="145" t="str">
        <f t="shared" si="76"/>
        <v>II</v>
      </c>
      <c r="S82" s="145" t="str">
        <f t="shared" si="77"/>
        <v>NO ACEPTABLE O ACEPTABLE CON CONTROL ESPECIFICO</v>
      </c>
      <c r="T82" s="145">
        <v>6</v>
      </c>
      <c r="U82" s="145" t="s">
        <v>456</v>
      </c>
      <c r="V82" s="145" t="s">
        <v>411</v>
      </c>
      <c r="W82" s="145" t="s">
        <v>354</v>
      </c>
      <c r="X82" s="145" t="s">
        <v>354</v>
      </c>
      <c r="Y82" s="145" t="s">
        <v>354</v>
      </c>
      <c r="Z82" s="145" t="s">
        <v>457</v>
      </c>
      <c r="AA82" s="145" t="s">
        <v>458</v>
      </c>
    </row>
    <row r="83" spans="1:27" s="111" customFormat="1" ht="92.25" customHeight="1" x14ac:dyDescent="0.25">
      <c r="A83" s="399"/>
      <c r="B83" s="405"/>
      <c r="C83" s="448"/>
      <c r="D83" s="448"/>
      <c r="E83" s="127"/>
      <c r="F83" s="123" t="s">
        <v>531</v>
      </c>
      <c r="G83" s="123" t="s">
        <v>504</v>
      </c>
      <c r="H83" s="123" t="s">
        <v>532</v>
      </c>
      <c r="I83" s="123" t="s">
        <v>416</v>
      </c>
      <c r="J83" s="113" t="s">
        <v>617</v>
      </c>
      <c r="K83" s="113" t="s">
        <v>618</v>
      </c>
      <c r="L83" s="116">
        <v>10</v>
      </c>
      <c r="M83" s="116">
        <v>4</v>
      </c>
      <c r="N83" s="145">
        <f t="shared" si="74"/>
        <v>40</v>
      </c>
      <c r="O83" s="145" t="str">
        <f t="shared" si="75"/>
        <v>MUY ALTO</v>
      </c>
      <c r="P83" s="116">
        <v>100</v>
      </c>
      <c r="Q83" s="116">
        <f>P83*N83</f>
        <v>4000</v>
      </c>
      <c r="R83" s="145" t="str">
        <f t="shared" si="76"/>
        <v>I</v>
      </c>
      <c r="S83" s="145" t="str">
        <f t="shared" si="77"/>
        <v>NO ACEPTABLE</v>
      </c>
      <c r="T83" s="136"/>
      <c r="U83" s="112" t="s">
        <v>616</v>
      </c>
      <c r="V83" s="119" t="s">
        <v>411</v>
      </c>
      <c r="W83" s="119" t="s">
        <v>354</v>
      </c>
      <c r="X83" s="119" t="s">
        <v>354</v>
      </c>
      <c r="Y83" s="119" t="s">
        <v>354</v>
      </c>
      <c r="Z83" s="112" t="s">
        <v>619</v>
      </c>
      <c r="AA83" s="119" t="s">
        <v>533</v>
      </c>
    </row>
    <row r="84" spans="1:27" s="111" customFormat="1" ht="92.25" customHeight="1" x14ac:dyDescent="0.25">
      <c r="A84" s="399"/>
      <c r="B84" s="405"/>
      <c r="C84" s="448"/>
      <c r="D84" s="448"/>
      <c r="E84" s="127"/>
      <c r="F84" s="123" t="s">
        <v>554</v>
      </c>
      <c r="G84" s="123" t="s">
        <v>346</v>
      </c>
      <c r="H84" s="146" t="s">
        <v>555</v>
      </c>
      <c r="I84" s="146" t="s">
        <v>407</v>
      </c>
      <c r="J84" s="146" t="s">
        <v>407</v>
      </c>
      <c r="K84" s="146" t="s">
        <v>407</v>
      </c>
      <c r="L84" s="148">
        <v>2</v>
      </c>
      <c r="M84" s="148">
        <v>4</v>
      </c>
      <c r="N84" s="152">
        <f t="shared" si="74"/>
        <v>8</v>
      </c>
      <c r="O84" s="152" t="str">
        <f t="shared" si="75"/>
        <v>MEDIO</v>
      </c>
      <c r="P84" s="148">
        <v>10</v>
      </c>
      <c r="Q84" s="152">
        <f>N84*P84</f>
        <v>80</v>
      </c>
      <c r="R84" s="152" t="str">
        <f t="shared" si="76"/>
        <v>III</v>
      </c>
      <c r="S84" s="152" t="str">
        <f t="shared" si="77"/>
        <v>ACEPTABLE</v>
      </c>
      <c r="T84" s="148">
        <v>20</v>
      </c>
      <c r="U84" s="148" t="s">
        <v>556</v>
      </c>
      <c r="V84" s="148" t="s">
        <v>411</v>
      </c>
      <c r="W84" s="148" t="s">
        <v>354</v>
      </c>
      <c r="X84" s="148" t="s">
        <v>354</v>
      </c>
      <c r="Y84" s="148" t="s">
        <v>354</v>
      </c>
      <c r="Z84" s="148" t="s">
        <v>557</v>
      </c>
      <c r="AA84" s="148" t="s">
        <v>354</v>
      </c>
    </row>
    <row r="85" spans="1:27" s="111" customFormat="1" ht="92.25" customHeight="1" x14ac:dyDescent="0.25">
      <c r="A85" s="399"/>
      <c r="B85" s="405"/>
      <c r="C85" s="448"/>
      <c r="D85" s="448"/>
      <c r="E85" s="127"/>
      <c r="F85" s="123" t="s">
        <v>558</v>
      </c>
      <c r="G85" s="123" t="s">
        <v>346</v>
      </c>
      <c r="H85" s="123" t="s">
        <v>633</v>
      </c>
      <c r="I85" s="123" t="s">
        <v>407</v>
      </c>
      <c r="J85" s="123" t="s">
        <v>407</v>
      </c>
      <c r="K85" s="123" t="s">
        <v>634</v>
      </c>
      <c r="L85" s="152">
        <v>2</v>
      </c>
      <c r="M85" s="152">
        <v>1</v>
      </c>
      <c r="N85" s="152">
        <f t="shared" ref="N85" si="78">L85*M85</f>
        <v>2</v>
      </c>
      <c r="O85" s="152" t="str">
        <f t="shared" ref="O85" si="79">IF(N85&lt;=4,"BAJO",IF(N85&lt;=8,"MEDIO",IF(N85&lt;=20,"ALTO","MUY ALTO")))</f>
        <v>BAJO</v>
      </c>
      <c r="P85" s="152">
        <v>25</v>
      </c>
      <c r="Q85" s="152">
        <f>N85*P85</f>
        <v>50</v>
      </c>
      <c r="R85" s="152" t="str">
        <f t="shared" ref="R85" si="80">IF(Q85&lt;=20,"IV",IF(Q85&lt;=120,"III",IF(Q85&lt;=500,"II",IF(Q85&lt;=4000,"I",0))))</f>
        <v>III</v>
      </c>
      <c r="S85" s="152" t="str">
        <f t="shared" ref="S85" si="81">IF(Q85&lt;=20,"ACEPTABLE",IF(Q85&lt;=120,"ACEPTABLE",IF(Q85&lt;=500,"NO ACEPTABLE O ACEPTABLE CON CONTROL ESPECIFICO",IF(Q85&lt;=4000,"NO ACEPTABLE",0))))</f>
        <v>ACEPTABLE</v>
      </c>
      <c r="T85" s="136">
        <v>75</v>
      </c>
      <c r="U85" s="119" t="s">
        <v>556</v>
      </c>
      <c r="V85" s="119" t="s">
        <v>411</v>
      </c>
      <c r="W85" s="119" t="s">
        <v>354</v>
      </c>
      <c r="X85" s="119" t="s">
        <v>354</v>
      </c>
      <c r="Y85" s="119" t="s">
        <v>354</v>
      </c>
      <c r="Z85" s="119" t="s">
        <v>559</v>
      </c>
      <c r="AA85" s="119" t="s">
        <v>354</v>
      </c>
    </row>
    <row r="86" spans="1:27" s="115" customFormat="1" ht="18" customHeight="1" x14ac:dyDescent="0.25">
      <c r="A86" s="399"/>
      <c r="B86" s="405"/>
      <c r="C86" s="440" t="s">
        <v>525</v>
      </c>
      <c r="D86" s="441"/>
      <c r="E86" s="449"/>
      <c r="F86" s="390" t="s">
        <v>405</v>
      </c>
      <c r="G86" s="434"/>
      <c r="H86" s="434"/>
      <c r="I86" s="434"/>
      <c r="J86" s="434"/>
      <c r="K86" s="434"/>
      <c r="L86" s="434"/>
      <c r="M86" s="434"/>
      <c r="N86" s="434"/>
      <c r="O86" s="434"/>
      <c r="P86" s="434"/>
      <c r="Q86" s="434"/>
      <c r="R86" s="434"/>
      <c r="S86" s="434"/>
      <c r="T86" s="434"/>
      <c r="U86" s="434"/>
      <c r="V86" s="434"/>
      <c r="W86" s="434"/>
      <c r="X86" s="434"/>
      <c r="Y86" s="434"/>
      <c r="Z86" s="434"/>
      <c r="AA86" s="391"/>
    </row>
    <row r="87" spans="1:27" s="115" customFormat="1" ht="45" customHeight="1" x14ac:dyDescent="0.25">
      <c r="A87" s="399"/>
      <c r="B87" s="405"/>
      <c r="C87" s="438"/>
      <c r="D87" s="439"/>
      <c r="E87" s="449"/>
      <c r="F87" s="143" t="s">
        <v>404</v>
      </c>
      <c r="G87" s="143" t="s">
        <v>405</v>
      </c>
      <c r="H87" s="143" t="s">
        <v>406</v>
      </c>
      <c r="I87" s="143" t="s">
        <v>407</v>
      </c>
      <c r="J87" s="143" t="s">
        <v>407</v>
      </c>
      <c r="K87" s="143" t="s">
        <v>407</v>
      </c>
      <c r="L87" s="143">
        <v>2</v>
      </c>
      <c r="M87" s="143">
        <v>1</v>
      </c>
      <c r="N87" s="143">
        <f>L87*M87</f>
        <v>2</v>
      </c>
      <c r="O87" s="143" t="str">
        <f>IF(N87&lt;=4,"BAJO",IF(N87&lt;=8,"MEDIO",IF(N87&lt;=20,"ALTO","MUY ALTO")))</f>
        <v>BAJO</v>
      </c>
      <c r="P87" s="143">
        <v>10</v>
      </c>
      <c r="Q87" s="143">
        <f>N87*P87</f>
        <v>20</v>
      </c>
      <c r="R87" s="143" t="str">
        <f>IF(Q87&lt;=20,"IV",IF(Q87&lt;=120,"III",IF(Q87&lt;=500,"II",IF(Q87&lt;=4000,"I",0))))</f>
        <v>IV</v>
      </c>
      <c r="S87" s="143" t="str">
        <f>IF(Q87&lt;=20,"ACEPTABLE",IF(Q87&lt;=120,"ACEPTABLE",IF(Q87&lt;=500,"NO ACEPTABLE O ACEPTABLE CON CONTROL ESPECIFICO",IF(Q87&lt;=4000,"NO ACEPTABLE",0))))</f>
        <v>ACEPTABLE</v>
      </c>
      <c r="T87" s="143">
        <v>5</v>
      </c>
      <c r="U87" s="143" t="s">
        <v>410</v>
      </c>
      <c r="V87" s="143" t="s">
        <v>411</v>
      </c>
      <c r="W87" s="143" t="s">
        <v>354</v>
      </c>
      <c r="X87" s="143" t="s">
        <v>354</v>
      </c>
      <c r="Y87" s="143" t="s">
        <v>354</v>
      </c>
      <c r="Z87" s="143" t="s">
        <v>412</v>
      </c>
      <c r="AA87" s="143" t="s">
        <v>413</v>
      </c>
    </row>
    <row r="88" spans="1:27" s="115" customFormat="1" ht="36.75" customHeight="1" x14ac:dyDescent="0.25">
      <c r="A88" s="399"/>
      <c r="B88" s="405"/>
      <c r="C88" s="438"/>
      <c r="D88" s="439"/>
      <c r="E88" s="449"/>
      <c r="F88" s="142" t="s">
        <v>475</v>
      </c>
      <c r="G88" s="113" t="s">
        <v>405</v>
      </c>
      <c r="H88" s="113" t="s">
        <v>476</v>
      </c>
      <c r="I88" s="113" t="s">
        <v>407</v>
      </c>
      <c r="J88" s="113" t="s">
        <v>407</v>
      </c>
      <c r="K88" s="113" t="s">
        <v>407</v>
      </c>
      <c r="L88" s="143">
        <v>2</v>
      </c>
      <c r="M88" s="143">
        <v>1</v>
      </c>
      <c r="N88" s="143">
        <f>L88*M88</f>
        <v>2</v>
      </c>
      <c r="O88" s="143" t="str">
        <f>IF(N88&lt;=4,"BAJO",IF(N88&lt;=8,"MEDIO",IF(N88&lt;=20,"ALTO","MUY ALTO")))</f>
        <v>BAJO</v>
      </c>
      <c r="P88" s="143">
        <v>10</v>
      </c>
      <c r="Q88" s="143">
        <f>N88*P88</f>
        <v>20</v>
      </c>
      <c r="R88" s="143" t="str">
        <f>IF(Q88&lt;=20,"IV",IF(Q88&lt;=120,"III",IF(Q88&lt;=500,"II",IF(Q88&lt;=4000,"I",0))))</f>
        <v>IV</v>
      </c>
      <c r="S88" s="143" t="str">
        <f>IF(Q88&lt;=20,"ACEPTABLE",IF(Q88&lt;=120,"ACEPTABLE",IF(Q88&lt;=500,"NO ACEPTABLE O ACEPTABLE CON CONTROL ESPECIFICO",IF(Q88&lt;=4000,"NO ACEPTABLE",0))))</f>
        <v>ACEPTABLE</v>
      </c>
      <c r="T88" s="143">
        <v>20</v>
      </c>
      <c r="U88" s="143" t="s">
        <v>476</v>
      </c>
      <c r="V88" s="143" t="s">
        <v>411</v>
      </c>
      <c r="W88" s="143" t="s">
        <v>354</v>
      </c>
      <c r="X88" s="143" t="s">
        <v>354</v>
      </c>
      <c r="Y88" s="143" t="s">
        <v>477</v>
      </c>
      <c r="Z88" s="143" t="s">
        <v>354</v>
      </c>
      <c r="AA88" s="143" t="s">
        <v>354</v>
      </c>
    </row>
    <row r="89" spans="1:27" s="115" customFormat="1" ht="40.5" customHeight="1" x14ac:dyDescent="0.25">
      <c r="A89" s="399"/>
      <c r="B89" s="405"/>
      <c r="C89" s="438"/>
      <c r="D89" s="439"/>
      <c r="E89" s="449"/>
      <c r="F89" s="143" t="s">
        <v>414</v>
      </c>
      <c r="G89" s="143" t="s">
        <v>405</v>
      </c>
      <c r="H89" s="143" t="s">
        <v>415</v>
      </c>
      <c r="I89" s="143" t="s">
        <v>416</v>
      </c>
      <c r="J89" s="143" t="s">
        <v>407</v>
      </c>
      <c r="K89" s="143" t="s">
        <v>407</v>
      </c>
      <c r="L89" s="143">
        <v>2</v>
      </c>
      <c r="M89" s="143">
        <v>1</v>
      </c>
      <c r="N89" s="143">
        <f>L89*M89</f>
        <v>2</v>
      </c>
      <c r="O89" s="143" t="str">
        <f>IF(N89&lt;=4,"BAJO",IF(N89&lt;=8,"MEDIO",IF(N89&lt;=20,"ALTO","MUY ALTO")))</f>
        <v>BAJO</v>
      </c>
      <c r="P89" s="143">
        <v>10</v>
      </c>
      <c r="Q89" s="143">
        <f>N89*P89</f>
        <v>20</v>
      </c>
      <c r="R89" s="143" t="str">
        <f>IF(Q89&lt;=20,"IV",IF(Q89&lt;=120,"III",IF(Q89&lt;=500,"II",IF(Q89&lt;=4000,"I",0))))</f>
        <v>IV</v>
      </c>
      <c r="S89" s="143" t="str">
        <f>IF(Q89&lt;=20,"ACEPTABLE",IF(Q89&lt;=120,"ACEPTABLE",IF(Q89&lt;=500,"NO ACEPTABLE O ACEPTABLE CON CONTROL ESPECIFICO",IF(Q89&lt;=4000,"NO ACEPTABLE",0))))</f>
        <v>ACEPTABLE</v>
      </c>
      <c r="T89" s="143">
        <v>5</v>
      </c>
      <c r="U89" s="143" t="s">
        <v>415</v>
      </c>
      <c r="V89" s="143" t="s">
        <v>411</v>
      </c>
      <c r="W89" s="143" t="s">
        <v>354</v>
      </c>
      <c r="X89" s="143" t="s">
        <v>354</v>
      </c>
      <c r="Y89" s="143" t="s">
        <v>579</v>
      </c>
      <c r="Z89" s="143" t="s">
        <v>354</v>
      </c>
      <c r="AA89" s="143" t="s">
        <v>354</v>
      </c>
    </row>
    <row r="90" spans="1:27" s="115" customFormat="1" ht="18" customHeight="1" x14ac:dyDescent="0.25">
      <c r="A90" s="399"/>
      <c r="B90" s="405"/>
      <c r="C90" s="438"/>
      <c r="D90" s="439"/>
      <c r="E90" s="449"/>
      <c r="F90" s="390" t="s">
        <v>478</v>
      </c>
      <c r="G90" s="434"/>
      <c r="H90" s="434"/>
      <c r="I90" s="434"/>
      <c r="J90" s="434"/>
      <c r="K90" s="434"/>
      <c r="L90" s="434"/>
      <c r="M90" s="434"/>
      <c r="N90" s="434"/>
      <c r="O90" s="434"/>
      <c r="P90" s="434"/>
      <c r="Q90" s="434"/>
      <c r="R90" s="434"/>
      <c r="S90" s="434"/>
      <c r="T90" s="434"/>
      <c r="U90" s="434"/>
      <c r="V90" s="434"/>
      <c r="W90" s="434"/>
      <c r="X90" s="434"/>
      <c r="Y90" s="434"/>
      <c r="Z90" s="434"/>
      <c r="AA90" s="391"/>
    </row>
    <row r="91" spans="1:27" s="115" customFormat="1" ht="45" customHeight="1" x14ac:dyDescent="0.25">
      <c r="A91" s="399"/>
      <c r="B91" s="405"/>
      <c r="C91" s="438"/>
      <c r="D91" s="439"/>
      <c r="E91" s="449"/>
      <c r="F91" s="444" t="s">
        <v>715</v>
      </c>
      <c r="G91" s="113" t="s">
        <v>507</v>
      </c>
      <c r="H91" s="113" t="s">
        <v>508</v>
      </c>
      <c r="I91" s="113" t="s">
        <v>416</v>
      </c>
      <c r="J91" s="113" t="s">
        <v>416</v>
      </c>
      <c r="K91" s="113" t="s">
        <v>416</v>
      </c>
      <c r="L91" s="143">
        <v>2</v>
      </c>
      <c r="M91" s="143">
        <v>3</v>
      </c>
      <c r="N91" s="143">
        <f t="shared" ref="N91:N92" si="82">L91*M91</f>
        <v>6</v>
      </c>
      <c r="O91" s="143" t="str">
        <f t="shared" ref="O91:O92" si="83">IF(N91&lt;=4,"BAJO",IF(N91&lt;=8,"MEDIO",IF(N91&lt;=20,"ALTO","MUY ALTO")))</f>
        <v>MEDIO</v>
      </c>
      <c r="P91" s="143">
        <v>25</v>
      </c>
      <c r="Q91" s="143">
        <f>N91*P91</f>
        <v>150</v>
      </c>
      <c r="R91" s="143" t="str">
        <f t="shared" ref="R91" si="84">IF(Q91&lt;=20,"IV",IF(Q91&lt;=120,"III",IF(Q91&lt;=500,"II",IF(Q91&lt;=4000,"I",0))))</f>
        <v>II</v>
      </c>
      <c r="S91" s="143" t="str">
        <f t="shared" ref="S91" si="85">IF(Q91&lt;=20,"ACEPTABLE",IF(Q91&lt;=120,"ACEPTABLE",IF(Q91&lt;=500,"NO ACEPTABLE O ACEPTABLE CON CONTROL ESPECIFICO",IF(Q91&lt;=4000,"NO ACEPTABLE",0))))</f>
        <v>NO ACEPTABLE O ACEPTABLE CON CONTROL ESPECIFICO</v>
      </c>
      <c r="T91" s="129">
        <v>25</v>
      </c>
      <c r="U91" s="129" t="s">
        <v>581</v>
      </c>
      <c r="V91" s="129" t="s">
        <v>411</v>
      </c>
      <c r="W91" s="129" t="s">
        <v>354</v>
      </c>
      <c r="X91" s="129" t="s">
        <v>354</v>
      </c>
      <c r="Y91" s="129" t="s">
        <v>354</v>
      </c>
      <c r="Z91" s="129" t="s">
        <v>420</v>
      </c>
      <c r="AA91" s="129" t="s">
        <v>421</v>
      </c>
    </row>
    <row r="92" spans="1:27" s="115" customFormat="1" ht="55.5" customHeight="1" x14ac:dyDescent="0.25">
      <c r="A92" s="399"/>
      <c r="B92" s="405"/>
      <c r="C92" s="438"/>
      <c r="D92" s="439"/>
      <c r="E92" s="449"/>
      <c r="F92" s="445"/>
      <c r="G92" s="113" t="s">
        <v>696</v>
      </c>
      <c r="H92" s="113" t="s">
        <v>635</v>
      </c>
      <c r="I92" s="113" t="s">
        <v>416</v>
      </c>
      <c r="J92" s="113" t="s">
        <v>416</v>
      </c>
      <c r="K92" s="113" t="s">
        <v>636</v>
      </c>
      <c r="L92" s="129">
        <v>2</v>
      </c>
      <c r="M92" s="129">
        <v>4</v>
      </c>
      <c r="N92" s="145">
        <f t="shared" si="82"/>
        <v>8</v>
      </c>
      <c r="O92" s="145" t="str">
        <f t="shared" si="83"/>
        <v>MEDIO</v>
      </c>
      <c r="P92" s="129">
        <v>10</v>
      </c>
      <c r="Q92" s="145">
        <f>N92*P92</f>
        <v>80</v>
      </c>
      <c r="R92" s="145" t="str">
        <f t="shared" ref="R92" si="86">IF(Q92&lt;=20,"IV",IF(Q92&lt;=120,"III",IF(Q92&lt;=500,"II",IF(Q92&lt;=4000,"I",0))))</f>
        <v>III</v>
      </c>
      <c r="S92" s="145" t="str">
        <f t="shared" ref="S92" si="87">IF(Q92&lt;=20,"ACEPTABLE",IF(Q92&lt;=120,"ACEPTABLE",IF(Q92&lt;=500,"NO ACEPTABLE O ACEPTABLE CON CONTROL ESPECIFICO",IF(Q92&lt;=4000,"NO ACEPTABLE",0))))</f>
        <v>ACEPTABLE</v>
      </c>
      <c r="T92" s="129">
        <v>75</v>
      </c>
      <c r="U92" s="129" t="s">
        <v>509</v>
      </c>
      <c r="V92" s="129" t="s">
        <v>411</v>
      </c>
      <c r="W92" s="129" t="s">
        <v>354</v>
      </c>
      <c r="X92" s="129" t="s">
        <v>354</v>
      </c>
      <c r="Y92" s="129" t="s">
        <v>354</v>
      </c>
      <c r="Z92" s="129" t="s">
        <v>510</v>
      </c>
      <c r="AA92" s="129" t="s">
        <v>511</v>
      </c>
    </row>
    <row r="93" spans="1:27" s="115" customFormat="1" ht="18" customHeight="1" x14ac:dyDescent="0.25">
      <c r="A93" s="399"/>
      <c r="B93" s="405"/>
      <c r="C93" s="438"/>
      <c r="D93" s="439"/>
      <c r="E93" s="449"/>
      <c r="F93" s="390" t="s">
        <v>427</v>
      </c>
      <c r="G93" s="434"/>
      <c r="H93" s="434"/>
      <c r="I93" s="434"/>
      <c r="J93" s="434"/>
      <c r="K93" s="434"/>
      <c r="L93" s="434"/>
      <c r="M93" s="434"/>
      <c r="N93" s="434"/>
      <c r="O93" s="434"/>
      <c r="P93" s="434"/>
      <c r="Q93" s="434"/>
      <c r="R93" s="434"/>
      <c r="S93" s="434"/>
      <c r="T93" s="434"/>
      <c r="U93" s="434"/>
      <c r="V93" s="434"/>
      <c r="W93" s="434"/>
      <c r="X93" s="434"/>
      <c r="Y93" s="434"/>
      <c r="Z93" s="434"/>
      <c r="AA93" s="391"/>
    </row>
    <row r="94" spans="1:27" s="115" customFormat="1" ht="73.5" customHeight="1" x14ac:dyDescent="0.25">
      <c r="A94" s="399"/>
      <c r="B94" s="405"/>
      <c r="C94" s="438"/>
      <c r="D94" s="439"/>
      <c r="E94" s="449"/>
      <c r="F94" s="128" t="s">
        <v>512</v>
      </c>
      <c r="G94" s="113" t="s">
        <v>376</v>
      </c>
      <c r="H94" s="113" t="s">
        <v>638</v>
      </c>
      <c r="I94" s="113" t="s">
        <v>416</v>
      </c>
      <c r="J94" s="113" t="s">
        <v>416</v>
      </c>
      <c r="K94" s="113" t="s">
        <v>416</v>
      </c>
      <c r="L94" s="129">
        <v>2</v>
      </c>
      <c r="M94" s="129">
        <v>3</v>
      </c>
      <c r="N94" s="143">
        <f t="shared" ref="N94" si="88">L94*M94</f>
        <v>6</v>
      </c>
      <c r="O94" s="143" t="str">
        <f t="shared" ref="O94" si="89">IF(N94&lt;=4,"BAJO",IF(N94&lt;=8,"MEDIO",IF(N94&lt;=20,"ALTO","MUY ALTO")))</f>
        <v>MEDIO</v>
      </c>
      <c r="P94" s="143">
        <v>25</v>
      </c>
      <c r="Q94" s="143">
        <f>N94*P94</f>
        <v>150</v>
      </c>
      <c r="R94" s="143" t="str">
        <f t="shared" ref="R94" si="90">IF(Q94&lt;=20,"IV",IF(Q94&lt;=120,"III",IF(Q94&lt;=500,"II",IF(Q94&lt;=4000,"I",0))))</f>
        <v>II</v>
      </c>
      <c r="S94" s="143" t="str">
        <f t="shared" ref="S94" si="91">IF(Q94&lt;=20,"ACEPTABLE",IF(Q94&lt;=120,"ACEPTABLE",IF(Q94&lt;=500,"NO ACEPTABLE O ACEPTABLE CON CONTROL ESPECIFICO",IF(Q94&lt;=4000,"NO ACEPTABLE",0))))</f>
        <v>NO ACEPTABLE O ACEPTABLE CON CONTROL ESPECIFICO</v>
      </c>
      <c r="T94" s="129"/>
      <c r="U94" s="129" t="s">
        <v>513</v>
      </c>
      <c r="V94" s="129" t="s">
        <v>411</v>
      </c>
      <c r="W94" s="129" t="s">
        <v>354</v>
      </c>
      <c r="X94" s="129" t="s">
        <v>354</v>
      </c>
      <c r="Y94" s="129" t="s">
        <v>354</v>
      </c>
      <c r="Z94" s="129" t="s">
        <v>514</v>
      </c>
      <c r="AA94" s="129" t="s">
        <v>515</v>
      </c>
    </row>
    <row r="95" spans="1:27" s="115" customFormat="1" ht="18.75" customHeight="1" x14ac:dyDescent="0.25">
      <c r="A95" s="399"/>
      <c r="B95" s="405"/>
      <c r="C95" s="438"/>
      <c r="D95" s="439"/>
      <c r="E95" s="449"/>
      <c r="F95" s="390" t="s">
        <v>438</v>
      </c>
      <c r="G95" s="434"/>
      <c r="H95" s="434"/>
      <c r="I95" s="434"/>
      <c r="J95" s="434"/>
      <c r="K95" s="434"/>
      <c r="L95" s="434"/>
      <c r="M95" s="434"/>
      <c r="N95" s="434"/>
      <c r="O95" s="434"/>
      <c r="P95" s="434"/>
      <c r="Q95" s="434"/>
      <c r="R95" s="434"/>
      <c r="S95" s="434"/>
      <c r="T95" s="434"/>
      <c r="U95" s="434"/>
      <c r="V95" s="434"/>
      <c r="W95" s="434"/>
      <c r="X95" s="434"/>
      <c r="Y95" s="434"/>
      <c r="Z95" s="434"/>
      <c r="AA95" s="391"/>
    </row>
    <row r="96" spans="1:27" s="115" customFormat="1" ht="82.5" customHeight="1" x14ac:dyDescent="0.25">
      <c r="A96" s="399"/>
      <c r="B96" s="405"/>
      <c r="C96" s="438"/>
      <c r="D96" s="439"/>
      <c r="E96" s="449"/>
      <c r="F96" s="142" t="s">
        <v>494</v>
      </c>
      <c r="G96" s="143" t="s">
        <v>438</v>
      </c>
      <c r="H96" s="143" t="s">
        <v>439</v>
      </c>
      <c r="I96" s="143" t="s">
        <v>407</v>
      </c>
      <c r="J96" s="143" t="s">
        <v>407</v>
      </c>
      <c r="K96" s="143" t="s">
        <v>407</v>
      </c>
      <c r="L96" s="143">
        <v>6</v>
      </c>
      <c r="M96" s="143">
        <v>3</v>
      </c>
      <c r="N96" s="143">
        <f t="shared" ref="N96" si="92">L96*M96</f>
        <v>18</v>
      </c>
      <c r="O96" s="143" t="str">
        <f t="shared" ref="O96" si="93">IF(N96&lt;=4,"BAJO",IF(N96&lt;=8,"MEDIO",IF(N96&lt;=20,"ALTO","MUY ALTO")))</f>
        <v>ALTO</v>
      </c>
      <c r="P96" s="143">
        <v>60</v>
      </c>
      <c r="Q96" s="143">
        <f>N96*P96</f>
        <v>1080</v>
      </c>
      <c r="R96" s="143" t="str">
        <f t="shared" ref="R96" si="94">IF(Q96&lt;=20,"IV",IF(Q96&lt;=120,"III",IF(Q96&lt;=500,"II",IF(Q96&lt;=4000,"I",0))))</f>
        <v>I</v>
      </c>
      <c r="S96" s="143" t="str">
        <f t="shared" ref="S96" si="95">IF(Q96&lt;=20,"ACEPTABLE",IF(Q96&lt;=120,"ACEPTABLE",IF(Q96&lt;=500,"NO ACEPTABLE O ACEPTABLE CON CONTROL ESPECIFICO",IF(Q96&lt;=4000,"NO ACEPTABLE",0))))</f>
        <v>NO ACEPTABLE</v>
      </c>
      <c r="T96" s="143">
        <v>75</v>
      </c>
      <c r="U96" s="143" t="s">
        <v>440</v>
      </c>
      <c r="V96" s="143" t="s">
        <v>411</v>
      </c>
      <c r="W96" s="143" t="s">
        <v>354</v>
      </c>
      <c r="X96" s="143" t="s">
        <v>354</v>
      </c>
      <c r="Y96" s="143" t="s">
        <v>354</v>
      </c>
      <c r="Z96" s="143" t="s">
        <v>586</v>
      </c>
      <c r="AA96" s="143" t="s">
        <v>354</v>
      </c>
    </row>
    <row r="97" spans="1:27" s="115" customFormat="1" ht="57" customHeight="1" x14ac:dyDescent="0.25">
      <c r="A97" s="399"/>
      <c r="B97" s="405"/>
      <c r="C97" s="438"/>
      <c r="D97" s="439"/>
      <c r="E97" s="449"/>
      <c r="F97" s="143" t="s">
        <v>441</v>
      </c>
      <c r="G97" s="143" t="s">
        <v>438</v>
      </c>
      <c r="H97" s="143" t="s">
        <v>584</v>
      </c>
      <c r="I97" s="143" t="s">
        <v>407</v>
      </c>
      <c r="J97" s="143" t="s">
        <v>407</v>
      </c>
      <c r="K97" s="143" t="s">
        <v>407</v>
      </c>
      <c r="L97" s="143">
        <v>10</v>
      </c>
      <c r="M97" s="143">
        <v>4</v>
      </c>
      <c r="N97" s="143">
        <f t="shared" ref="N97" si="96">L97*M97</f>
        <v>40</v>
      </c>
      <c r="O97" s="143" t="str">
        <f t="shared" ref="O97" si="97">IF(N97&lt;=4,"BAJO",IF(N97&lt;=8,"MEDIO",IF(N97&lt;=20,"ALTO","MUY ALTO")))</f>
        <v>MUY ALTO</v>
      </c>
      <c r="P97" s="143">
        <v>60</v>
      </c>
      <c r="Q97" s="143">
        <f>N97*P97</f>
        <v>2400</v>
      </c>
      <c r="R97" s="143" t="str">
        <f t="shared" ref="R97" si="98">IF(Q97&lt;=20,"IV",IF(Q97&lt;=120,"III",IF(Q97&lt;=500,"II",IF(Q97&lt;=4000,"I",0))))</f>
        <v>I</v>
      </c>
      <c r="S97" s="143" t="str">
        <f t="shared" ref="S97" si="99">IF(Q97&lt;=20,"ACEPTABLE",IF(Q97&lt;=120,"ACEPTABLE",IF(Q97&lt;=500,"NO ACEPTABLE O ACEPTABLE CON CONTROL ESPECIFICO",IF(Q97&lt;=4000,"NO ACEPTABLE",0))))</f>
        <v>NO ACEPTABLE</v>
      </c>
      <c r="T97" s="143">
        <v>75</v>
      </c>
      <c r="U97" s="143" t="s">
        <v>442</v>
      </c>
      <c r="V97" s="143" t="s">
        <v>411</v>
      </c>
      <c r="W97" s="143" t="s">
        <v>354</v>
      </c>
      <c r="X97" s="143" t="s">
        <v>354</v>
      </c>
      <c r="Y97" s="143" t="s">
        <v>446</v>
      </c>
      <c r="Z97" s="119" t="s">
        <v>551</v>
      </c>
      <c r="AA97" s="143" t="s">
        <v>354</v>
      </c>
    </row>
    <row r="98" spans="1:27" s="115" customFormat="1" ht="65.25" customHeight="1" x14ac:dyDescent="0.25">
      <c r="A98" s="399"/>
      <c r="B98" s="405"/>
      <c r="C98" s="438"/>
      <c r="D98" s="439"/>
      <c r="E98" s="449"/>
      <c r="F98" s="143" t="s">
        <v>573</v>
      </c>
      <c r="G98" s="143" t="s">
        <v>438</v>
      </c>
      <c r="H98" s="143" t="s">
        <v>583</v>
      </c>
      <c r="I98" s="143" t="s">
        <v>407</v>
      </c>
      <c r="J98" s="143" t="s">
        <v>407</v>
      </c>
      <c r="K98" s="143" t="s">
        <v>407</v>
      </c>
      <c r="L98" s="143">
        <v>6</v>
      </c>
      <c r="M98" s="143">
        <v>3</v>
      </c>
      <c r="N98" s="143">
        <f t="shared" ref="N98" si="100">L98*M98</f>
        <v>18</v>
      </c>
      <c r="O98" s="143" t="str">
        <f t="shared" ref="O98" si="101">IF(N98&lt;=4,"BAJO",IF(N98&lt;=8,"MEDIO",IF(N98&lt;=20,"ALTO","MUY ALTO")))</f>
        <v>ALTO</v>
      </c>
      <c r="P98" s="143">
        <v>60</v>
      </c>
      <c r="Q98" s="143">
        <f>N98*P98</f>
        <v>1080</v>
      </c>
      <c r="R98" s="143" t="str">
        <f t="shared" ref="R98" si="102">IF(Q98&lt;=20,"IV",IF(Q98&lt;=120,"III",IF(Q98&lt;=500,"II",IF(Q98&lt;=4000,"I",0))))</f>
        <v>I</v>
      </c>
      <c r="S98" s="143" t="str">
        <f t="shared" ref="S98" si="103">IF(Q98&lt;=20,"ACEPTABLE",IF(Q98&lt;=120,"ACEPTABLE",IF(Q98&lt;=500,"NO ACEPTABLE O ACEPTABLE CON CONTROL ESPECIFICO",IF(Q98&lt;=4000,"NO ACEPTABLE",0))))</f>
        <v>NO ACEPTABLE</v>
      </c>
      <c r="T98" s="143"/>
      <c r="U98" s="143" t="s">
        <v>583</v>
      </c>
      <c r="V98" s="143" t="s">
        <v>411</v>
      </c>
      <c r="W98" s="143" t="s">
        <v>354</v>
      </c>
      <c r="X98" s="143" t="s">
        <v>354</v>
      </c>
      <c r="Y98" s="143" t="s">
        <v>446</v>
      </c>
      <c r="Z98" s="143" t="s">
        <v>516</v>
      </c>
      <c r="AA98" s="143" t="s">
        <v>354</v>
      </c>
    </row>
    <row r="99" spans="1:27" s="115" customFormat="1" ht="18" customHeight="1" x14ac:dyDescent="0.25">
      <c r="A99" s="399"/>
      <c r="B99" s="405"/>
      <c r="C99" s="438"/>
      <c r="D99" s="439"/>
      <c r="E99" s="449"/>
      <c r="F99" s="390" t="s">
        <v>378</v>
      </c>
      <c r="G99" s="434"/>
      <c r="H99" s="434"/>
      <c r="I99" s="434"/>
      <c r="J99" s="434"/>
      <c r="K99" s="434"/>
      <c r="L99" s="434"/>
      <c r="M99" s="434"/>
      <c r="N99" s="434"/>
      <c r="O99" s="434"/>
      <c r="P99" s="434"/>
      <c r="Q99" s="434"/>
      <c r="R99" s="434"/>
      <c r="S99" s="434"/>
      <c r="T99" s="434"/>
      <c r="U99" s="434"/>
      <c r="V99" s="434"/>
      <c r="W99" s="434"/>
      <c r="X99" s="434"/>
      <c r="Y99" s="434"/>
      <c r="Z99" s="434"/>
      <c r="AA99" s="391"/>
    </row>
    <row r="100" spans="1:27" s="115" customFormat="1" ht="68.25" customHeight="1" x14ac:dyDescent="0.25">
      <c r="A100" s="399"/>
      <c r="B100" s="405"/>
      <c r="C100" s="438"/>
      <c r="D100" s="439"/>
      <c r="E100" s="449"/>
      <c r="F100" s="128" t="s">
        <v>517</v>
      </c>
      <c r="G100" s="113" t="s">
        <v>455</v>
      </c>
      <c r="H100" s="113" t="s">
        <v>518</v>
      </c>
      <c r="I100" s="145" t="s">
        <v>407</v>
      </c>
      <c r="J100" s="145" t="s">
        <v>604</v>
      </c>
      <c r="K100" s="145" t="s">
        <v>605</v>
      </c>
      <c r="L100" s="145">
        <v>6</v>
      </c>
      <c r="M100" s="145">
        <v>2</v>
      </c>
      <c r="N100" s="145">
        <f t="shared" ref="N100:N102" si="104">L100*M100</f>
        <v>12</v>
      </c>
      <c r="O100" s="145" t="str">
        <f t="shared" ref="O100:O102" si="105">IF(N100&lt;=4,"BAJO",IF(N100&lt;=8,"MEDIO",IF(N100&lt;=20,"ALTO","MUY ALTO")))</f>
        <v>ALTO</v>
      </c>
      <c r="P100" s="145">
        <v>60</v>
      </c>
      <c r="Q100" s="145">
        <f>N100*P100</f>
        <v>720</v>
      </c>
      <c r="R100" s="145" t="str">
        <f t="shared" ref="R100:R102" si="106">IF(Q100&lt;=20,"IV",IF(Q100&lt;=120,"III",IF(Q100&lt;=500,"II",IF(Q100&lt;=4000,"I",0))))</f>
        <v>I</v>
      </c>
      <c r="S100" s="145" t="str">
        <f t="shared" ref="S100:S102" si="107">IF(Q100&lt;=20,"ACEPTABLE",IF(Q100&lt;=120,"ACEPTABLE",IF(Q100&lt;=500,"NO ACEPTABLE O ACEPTABLE CON CONTROL ESPECIFICO",IF(Q100&lt;=4000,"NO ACEPTABLE",0))))</f>
        <v>NO ACEPTABLE</v>
      </c>
      <c r="T100" s="145">
        <v>6</v>
      </c>
      <c r="U100" s="145" t="s">
        <v>456</v>
      </c>
      <c r="V100" s="145" t="s">
        <v>411</v>
      </c>
      <c r="W100" s="145" t="s">
        <v>354</v>
      </c>
      <c r="X100" s="145" t="s">
        <v>354</v>
      </c>
      <c r="Y100" s="145" t="s">
        <v>354</v>
      </c>
      <c r="Z100" s="145" t="s">
        <v>457</v>
      </c>
      <c r="AA100" s="145" t="s">
        <v>458</v>
      </c>
    </row>
    <row r="101" spans="1:27" s="115" customFormat="1" ht="54.75" customHeight="1" x14ac:dyDescent="0.25">
      <c r="A101" s="399"/>
      <c r="B101" s="405"/>
      <c r="C101" s="438"/>
      <c r="D101" s="439"/>
      <c r="E101" s="449"/>
      <c r="F101" s="128" t="s">
        <v>612</v>
      </c>
      <c r="G101" s="113" t="s">
        <v>459</v>
      </c>
      <c r="H101" s="113" t="s">
        <v>519</v>
      </c>
      <c r="I101" s="113" t="s">
        <v>416</v>
      </c>
      <c r="J101" s="113" t="s">
        <v>416</v>
      </c>
      <c r="K101" s="113" t="s">
        <v>416</v>
      </c>
      <c r="L101" s="112">
        <v>2</v>
      </c>
      <c r="M101" s="112">
        <v>4</v>
      </c>
      <c r="N101" s="145">
        <f t="shared" si="104"/>
        <v>8</v>
      </c>
      <c r="O101" s="145" t="str">
        <f t="shared" si="105"/>
        <v>MEDIO</v>
      </c>
      <c r="P101" s="112">
        <v>25</v>
      </c>
      <c r="Q101" s="112">
        <f>N101*P101</f>
        <v>200</v>
      </c>
      <c r="R101" s="145" t="str">
        <f t="shared" si="106"/>
        <v>II</v>
      </c>
      <c r="S101" s="145" t="str">
        <f t="shared" si="107"/>
        <v>NO ACEPTABLE O ACEPTABLE CON CONTROL ESPECIFICO</v>
      </c>
      <c r="T101" s="112">
        <v>20</v>
      </c>
      <c r="U101" s="129" t="s">
        <v>460</v>
      </c>
      <c r="V101" s="129" t="s">
        <v>411</v>
      </c>
      <c r="W101" s="129" t="s">
        <v>354</v>
      </c>
      <c r="X101" s="129" t="s">
        <v>354</v>
      </c>
      <c r="Y101" s="129" t="s">
        <v>354</v>
      </c>
      <c r="Z101" s="129" t="s">
        <v>520</v>
      </c>
      <c r="AA101" s="129" t="s">
        <v>521</v>
      </c>
    </row>
    <row r="102" spans="1:27" s="115" customFormat="1" ht="49.5" x14ac:dyDescent="0.25">
      <c r="A102" s="400"/>
      <c r="B102" s="406"/>
      <c r="C102" s="450"/>
      <c r="D102" s="451"/>
      <c r="E102" s="445"/>
      <c r="F102" s="128" t="s">
        <v>522</v>
      </c>
      <c r="G102" s="113" t="s">
        <v>504</v>
      </c>
      <c r="H102" s="113" t="s">
        <v>523</v>
      </c>
      <c r="I102" s="113" t="s">
        <v>416</v>
      </c>
      <c r="J102" s="113" t="s">
        <v>617</v>
      </c>
      <c r="K102" s="113" t="s">
        <v>618</v>
      </c>
      <c r="L102" s="116">
        <v>10</v>
      </c>
      <c r="M102" s="116">
        <v>4</v>
      </c>
      <c r="N102" s="145">
        <f t="shared" si="104"/>
        <v>40</v>
      </c>
      <c r="O102" s="145" t="str">
        <f t="shared" si="105"/>
        <v>MUY ALTO</v>
      </c>
      <c r="P102" s="116">
        <v>100</v>
      </c>
      <c r="Q102" s="116">
        <f>P102*N102</f>
        <v>4000</v>
      </c>
      <c r="R102" s="145" t="str">
        <f t="shared" si="106"/>
        <v>I</v>
      </c>
      <c r="S102" s="145" t="str">
        <f t="shared" si="107"/>
        <v>NO ACEPTABLE</v>
      </c>
      <c r="T102" s="129"/>
      <c r="U102" s="112" t="s">
        <v>616</v>
      </c>
      <c r="V102" s="129" t="s">
        <v>411</v>
      </c>
      <c r="W102" s="129" t="s">
        <v>354</v>
      </c>
      <c r="X102" s="129" t="s">
        <v>354</v>
      </c>
      <c r="Y102" s="129" t="s">
        <v>524</v>
      </c>
      <c r="Z102" s="112" t="s">
        <v>619</v>
      </c>
      <c r="AA102" s="119" t="s">
        <v>533</v>
      </c>
    </row>
    <row r="103" spans="1:27" s="106" customFormat="1" ht="24.75" customHeight="1" x14ac:dyDescent="0.25">
      <c r="A103" s="430" t="s">
        <v>343</v>
      </c>
      <c r="B103" s="431"/>
      <c r="C103" s="431"/>
      <c r="D103" s="431"/>
      <c r="E103" s="431"/>
      <c r="F103" s="431"/>
      <c r="G103" s="431"/>
      <c r="H103" s="431"/>
      <c r="I103" s="431"/>
      <c r="J103" s="431"/>
      <c r="K103" s="431"/>
      <c r="L103" s="431"/>
      <c r="M103" s="431"/>
      <c r="N103" s="431"/>
      <c r="O103" s="431"/>
      <c r="P103" s="431"/>
      <c r="Q103" s="431"/>
      <c r="R103" s="431"/>
      <c r="S103" s="431"/>
      <c r="T103" s="431"/>
      <c r="U103" s="431"/>
      <c r="V103" s="431"/>
      <c r="W103" s="431"/>
      <c r="X103" s="431"/>
      <c r="Y103" s="431"/>
      <c r="Z103" s="431"/>
      <c r="AA103" s="432"/>
    </row>
    <row r="104" spans="1:27" s="106" customFormat="1" ht="15" x14ac:dyDescent="0.25"/>
    <row r="105" spans="1:27" s="106" customFormat="1" ht="15" x14ac:dyDescent="0.25"/>
    <row r="106" spans="1:27" s="106" customFormat="1" ht="15" x14ac:dyDescent="0.25"/>
    <row r="107" spans="1:27" s="106" customFormat="1" ht="15" x14ac:dyDescent="0.25"/>
    <row r="108" spans="1:27" s="106" customFormat="1" ht="15" x14ac:dyDescent="0.25"/>
    <row r="109" spans="1:27" s="106" customFormat="1" ht="15" x14ac:dyDescent="0.25"/>
    <row r="110" spans="1:27" s="106" customFormat="1" ht="15" x14ac:dyDescent="0.25"/>
    <row r="111" spans="1:27" s="106" customFormat="1" ht="15" x14ac:dyDescent="0.25"/>
    <row r="112" spans="1:27" s="106" customFormat="1" ht="15" x14ac:dyDescent="0.25"/>
    <row r="113" s="106" customFormat="1" ht="15" x14ac:dyDescent="0.25"/>
    <row r="114" s="106" customFormat="1" ht="15" x14ac:dyDescent="0.25"/>
    <row r="115" s="106" customFormat="1" ht="15" x14ac:dyDescent="0.25"/>
    <row r="116" s="106" customFormat="1" ht="15" x14ac:dyDescent="0.25"/>
    <row r="117" s="106" customFormat="1" ht="15" x14ac:dyDescent="0.25"/>
    <row r="118" s="106" customFormat="1" ht="15" x14ac:dyDescent="0.25"/>
    <row r="119" s="106" customFormat="1" ht="15" x14ac:dyDescent="0.25"/>
    <row r="120" s="106" customFormat="1" ht="15" x14ac:dyDescent="0.25"/>
    <row r="121" s="106" customFormat="1" ht="15" x14ac:dyDescent="0.25"/>
    <row r="122" s="106" customFormat="1" ht="15" x14ac:dyDescent="0.25"/>
    <row r="123" s="106" customFormat="1" ht="15" x14ac:dyDescent="0.25"/>
    <row r="124" s="106" customFormat="1" ht="15" x14ac:dyDescent="0.25"/>
    <row r="125" s="106" customFormat="1" ht="15" x14ac:dyDescent="0.25"/>
    <row r="126" s="106" customFormat="1" ht="15" x14ac:dyDescent="0.25"/>
    <row r="127" s="106" customFormat="1" ht="15" x14ac:dyDescent="0.25"/>
    <row r="128" s="106" customFormat="1" ht="15" x14ac:dyDescent="0.25"/>
    <row r="129" s="106" customFormat="1" ht="15" x14ac:dyDescent="0.25"/>
    <row r="130" s="106" customFormat="1" ht="15" x14ac:dyDescent="0.25"/>
    <row r="131" s="106" customFormat="1" ht="15" x14ac:dyDescent="0.25"/>
    <row r="132" s="106" customFormat="1" ht="15" x14ac:dyDescent="0.25"/>
    <row r="133" s="106" customFormat="1" ht="15" x14ac:dyDescent="0.25"/>
    <row r="134" s="106" customFormat="1" ht="15" x14ac:dyDescent="0.25"/>
    <row r="135" s="106" customFormat="1" ht="15" x14ac:dyDescent="0.25"/>
    <row r="136" s="106" customFormat="1" ht="15" x14ac:dyDescent="0.25"/>
    <row r="137" s="106" customFormat="1" ht="15" x14ac:dyDescent="0.25"/>
    <row r="138" s="106" customFormat="1" ht="15" x14ac:dyDescent="0.25"/>
    <row r="139" s="106" customFormat="1" ht="15" x14ac:dyDescent="0.25"/>
    <row r="140" s="106" customFormat="1" ht="15" x14ac:dyDescent="0.25"/>
    <row r="141" s="106" customFormat="1" ht="15" x14ac:dyDescent="0.25"/>
    <row r="142" s="106" customFormat="1" ht="15" x14ac:dyDescent="0.25"/>
    <row r="143" s="106" customFormat="1" ht="15" x14ac:dyDescent="0.25"/>
    <row r="144" s="106" customFormat="1" ht="15" x14ac:dyDescent="0.25"/>
    <row r="145" s="106" customFormat="1" ht="15" x14ac:dyDescent="0.25"/>
    <row r="146" s="106" customFormat="1" ht="15" x14ac:dyDescent="0.25"/>
    <row r="147" s="106" customFormat="1" ht="15" x14ac:dyDescent="0.25"/>
    <row r="148" s="106" customFormat="1" ht="15" x14ac:dyDescent="0.25"/>
    <row r="149" s="106" customFormat="1" ht="15" x14ac:dyDescent="0.25"/>
    <row r="150" s="106" customFormat="1" ht="15" x14ac:dyDescent="0.25"/>
    <row r="151" s="106" customFormat="1" ht="15" x14ac:dyDescent="0.25"/>
    <row r="152" s="106" customFormat="1" ht="15" x14ac:dyDescent="0.25"/>
    <row r="153" s="106" customFormat="1" ht="15" x14ac:dyDescent="0.25"/>
    <row r="154" s="106" customFormat="1" ht="15" x14ac:dyDescent="0.25"/>
    <row r="155" s="106" customFormat="1" ht="15" x14ac:dyDescent="0.25"/>
    <row r="156" s="106" customFormat="1" ht="15" x14ac:dyDescent="0.25"/>
    <row r="157" s="106" customFormat="1" ht="15" x14ac:dyDescent="0.25"/>
    <row r="158" s="106" customFormat="1" ht="15" x14ac:dyDescent="0.25"/>
    <row r="159" s="106" customFormat="1" ht="15" x14ac:dyDescent="0.25"/>
    <row r="160" s="106" customFormat="1" ht="15" x14ac:dyDescent="0.25"/>
    <row r="161" spans="6:6" s="106" customFormat="1" ht="15" x14ac:dyDescent="0.25"/>
    <row r="162" spans="6:6" s="106" customFormat="1" ht="15" x14ac:dyDescent="0.25"/>
    <row r="163" spans="6:6" s="106" customFormat="1" ht="15" x14ac:dyDescent="0.25"/>
    <row r="164" spans="6:6" s="106" customFormat="1" ht="15" x14ac:dyDescent="0.25"/>
    <row r="165" spans="6:6" s="106" customFormat="1" ht="15" x14ac:dyDescent="0.25"/>
    <row r="166" spans="6:6" s="106" customFormat="1" ht="15" x14ac:dyDescent="0.25"/>
    <row r="167" spans="6:6" s="106" customFormat="1" ht="15" x14ac:dyDescent="0.25"/>
    <row r="168" spans="6:6" s="106" customFormat="1" ht="15" x14ac:dyDescent="0.25"/>
    <row r="169" spans="6:6" s="106" customFormat="1" ht="15" x14ac:dyDescent="0.25"/>
    <row r="170" spans="6:6" s="106" customFormat="1" ht="15" x14ac:dyDescent="0.25"/>
    <row r="171" spans="6:6" s="106" customFormat="1" ht="15" x14ac:dyDescent="0.25"/>
    <row r="172" spans="6:6" s="106" customFormat="1" ht="15" x14ac:dyDescent="0.25"/>
    <row r="173" spans="6:6" s="106" customFormat="1" ht="15" x14ac:dyDescent="0.25"/>
    <row r="174" spans="6:6" s="105" customFormat="1" x14ac:dyDescent="0.25">
      <c r="F174" s="106"/>
    </row>
    <row r="175" spans="6:6" s="105" customFormat="1" x14ac:dyDescent="0.25"/>
    <row r="176" spans="6:6" s="105" customFormat="1" x14ac:dyDescent="0.25"/>
    <row r="177" s="105" customFormat="1" x14ac:dyDescent="0.25"/>
    <row r="178" s="105" customFormat="1" x14ac:dyDescent="0.25"/>
    <row r="179" s="105" customFormat="1" x14ac:dyDescent="0.25"/>
    <row r="180" s="105" customFormat="1" x14ac:dyDescent="0.25"/>
    <row r="181" s="105" customFormat="1" x14ac:dyDescent="0.25"/>
    <row r="182" s="105" customFormat="1" x14ac:dyDescent="0.25"/>
    <row r="183" s="105" customFormat="1" x14ac:dyDescent="0.25"/>
    <row r="184" s="105" customFormat="1" x14ac:dyDescent="0.25"/>
    <row r="185" s="105" customFormat="1" x14ac:dyDescent="0.25"/>
    <row r="186" s="105" customFormat="1" x14ac:dyDescent="0.25"/>
    <row r="187" s="105" customFormat="1" x14ac:dyDescent="0.25"/>
    <row r="188" s="105" customFormat="1" x14ac:dyDescent="0.25"/>
    <row r="189" s="105" customFormat="1" x14ac:dyDescent="0.25"/>
    <row r="190" s="105" customFormat="1" x14ac:dyDescent="0.25"/>
    <row r="191" s="105" customFormat="1" x14ac:dyDescent="0.25"/>
    <row r="192" s="105" customFormat="1" x14ac:dyDescent="0.25"/>
    <row r="193" spans="6:19" s="105" customFormat="1" x14ac:dyDescent="0.25"/>
    <row r="194" spans="6:19" s="105" customFormat="1" x14ac:dyDescent="0.25"/>
    <row r="195" spans="6:19" s="105" customFormat="1" x14ac:dyDescent="0.25"/>
    <row r="196" spans="6:19" s="105" customFormat="1" x14ac:dyDescent="0.25"/>
    <row r="197" spans="6:19" s="105" customFormat="1" x14ac:dyDescent="0.25"/>
    <row r="198" spans="6:19" s="105" customFormat="1" x14ac:dyDescent="0.25"/>
    <row r="199" spans="6:19" s="105" customFormat="1" x14ac:dyDescent="0.25"/>
    <row r="200" spans="6:19" s="105" customFormat="1" x14ac:dyDescent="0.25"/>
    <row r="201" spans="6:19" s="101" customFormat="1" x14ac:dyDescent="0.25">
      <c r="F201" s="105"/>
      <c r="L201" s="105"/>
      <c r="M201" s="105"/>
      <c r="N201" s="105"/>
      <c r="O201" s="105"/>
      <c r="P201" s="105"/>
      <c r="Q201" s="105"/>
      <c r="R201" s="105"/>
      <c r="S201" s="105"/>
    </row>
    <row r="202" spans="6:19" s="101" customFormat="1" x14ac:dyDescent="0.25">
      <c r="L202" s="105"/>
      <c r="M202" s="105"/>
      <c r="N202" s="105"/>
      <c r="O202" s="105"/>
      <c r="P202" s="105"/>
      <c r="Q202" s="105"/>
      <c r="R202" s="105"/>
      <c r="S202" s="105"/>
    </row>
    <row r="203" spans="6:19" s="101" customFormat="1" x14ac:dyDescent="0.25">
      <c r="L203" s="105"/>
      <c r="M203" s="105"/>
      <c r="N203" s="105"/>
      <c r="O203" s="105"/>
      <c r="P203" s="105"/>
      <c r="Q203" s="105"/>
      <c r="R203" s="105"/>
      <c r="S203" s="105"/>
    </row>
    <row r="204" spans="6:19" s="101" customFormat="1" x14ac:dyDescent="0.25">
      <c r="L204" s="105"/>
      <c r="M204" s="105"/>
      <c r="N204" s="105"/>
      <c r="O204" s="105"/>
      <c r="P204" s="105"/>
      <c r="Q204" s="105"/>
      <c r="R204" s="105"/>
      <c r="S204" s="105"/>
    </row>
    <row r="205" spans="6:19" s="101" customFormat="1" x14ac:dyDescent="0.25">
      <c r="L205" s="105"/>
      <c r="M205" s="105"/>
      <c r="N205" s="105"/>
      <c r="O205" s="105"/>
      <c r="P205" s="105"/>
      <c r="Q205" s="105"/>
      <c r="R205" s="105"/>
      <c r="S205" s="105"/>
    </row>
    <row r="206" spans="6:19" s="101" customFormat="1" x14ac:dyDescent="0.25">
      <c r="L206" s="105"/>
      <c r="M206" s="105"/>
      <c r="N206" s="105"/>
      <c r="O206" s="105"/>
      <c r="P206" s="105"/>
      <c r="Q206" s="105"/>
      <c r="R206" s="105"/>
      <c r="S206" s="105"/>
    </row>
    <row r="207" spans="6:19" s="101" customFormat="1" x14ac:dyDescent="0.25">
      <c r="L207" s="105"/>
      <c r="M207" s="105"/>
      <c r="N207" s="105"/>
      <c r="O207" s="105"/>
      <c r="P207" s="105"/>
      <c r="Q207" s="105"/>
      <c r="R207" s="105"/>
      <c r="S207" s="105"/>
    </row>
    <row r="208" spans="6:19" s="101" customFormat="1" x14ac:dyDescent="0.25">
      <c r="L208" s="105"/>
      <c r="M208" s="105"/>
      <c r="N208" s="105"/>
      <c r="O208" s="105"/>
      <c r="P208" s="105"/>
      <c r="Q208" s="105"/>
      <c r="R208" s="105"/>
      <c r="S208" s="105"/>
    </row>
    <row r="209" spans="12:19" s="101" customFormat="1" x14ac:dyDescent="0.25">
      <c r="L209" s="105"/>
      <c r="M209" s="105"/>
      <c r="N209" s="105"/>
      <c r="O209" s="105"/>
      <c r="P209" s="105"/>
      <c r="Q209" s="105"/>
      <c r="R209" s="105"/>
      <c r="S209" s="105"/>
    </row>
    <row r="210" spans="12:19" s="101" customFormat="1" x14ac:dyDescent="0.25">
      <c r="L210" s="105"/>
      <c r="M210" s="105"/>
      <c r="N210" s="105"/>
      <c r="O210" s="105"/>
      <c r="P210" s="105"/>
      <c r="Q210" s="105"/>
      <c r="R210" s="105"/>
      <c r="S210" s="105"/>
    </row>
    <row r="211" spans="12:19" s="101" customFormat="1" x14ac:dyDescent="0.25">
      <c r="L211" s="105"/>
      <c r="M211" s="105"/>
      <c r="N211" s="105"/>
      <c r="O211" s="105"/>
      <c r="P211" s="105"/>
      <c r="Q211" s="105"/>
      <c r="R211" s="105"/>
      <c r="S211" s="105"/>
    </row>
    <row r="212" spans="12:19" s="101" customFormat="1" x14ac:dyDescent="0.25">
      <c r="L212" s="105"/>
      <c r="M212" s="105"/>
      <c r="N212" s="105"/>
      <c r="O212" s="105"/>
      <c r="P212" s="105"/>
      <c r="Q212" s="105"/>
      <c r="R212" s="105"/>
      <c r="S212" s="105"/>
    </row>
    <row r="213" spans="12:19" s="101" customFormat="1" x14ac:dyDescent="0.25">
      <c r="L213" s="105"/>
      <c r="M213" s="105"/>
      <c r="N213" s="105"/>
      <c r="O213" s="105"/>
      <c r="P213" s="105"/>
      <c r="Q213" s="105"/>
      <c r="R213" s="105"/>
      <c r="S213" s="105"/>
    </row>
    <row r="214" spans="12:19" s="101" customFormat="1" x14ac:dyDescent="0.25">
      <c r="L214" s="105"/>
      <c r="M214" s="105"/>
      <c r="N214" s="105"/>
      <c r="O214" s="105"/>
      <c r="P214" s="105"/>
      <c r="Q214" s="105"/>
      <c r="R214" s="105"/>
      <c r="S214" s="105"/>
    </row>
    <row r="215" spans="12:19" s="101" customFormat="1" x14ac:dyDescent="0.25">
      <c r="L215" s="105"/>
      <c r="M215" s="105"/>
      <c r="N215" s="105"/>
      <c r="O215" s="105"/>
      <c r="P215" s="105"/>
      <c r="Q215" s="105"/>
      <c r="R215" s="105"/>
      <c r="S215" s="105"/>
    </row>
    <row r="216" spans="12:19" s="101" customFormat="1" x14ac:dyDescent="0.25">
      <c r="L216" s="105"/>
      <c r="M216" s="105"/>
      <c r="N216" s="105"/>
      <c r="O216" s="105"/>
      <c r="P216" s="105"/>
      <c r="Q216" s="105"/>
      <c r="R216" s="105"/>
      <c r="S216" s="105"/>
    </row>
    <row r="217" spans="12:19" s="101" customFormat="1" x14ac:dyDescent="0.25">
      <c r="L217" s="105"/>
      <c r="M217" s="105"/>
      <c r="N217" s="105"/>
      <c r="O217" s="105"/>
      <c r="P217" s="105"/>
      <c r="Q217" s="105"/>
      <c r="R217" s="105"/>
      <c r="S217" s="105"/>
    </row>
    <row r="218" spans="12:19" s="101" customFormat="1" x14ac:dyDescent="0.25">
      <c r="L218" s="105"/>
      <c r="M218" s="105"/>
      <c r="N218" s="105"/>
      <c r="O218" s="105"/>
      <c r="P218" s="105"/>
      <c r="Q218" s="105"/>
      <c r="R218" s="105"/>
      <c r="S218" s="105"/>
    </row>
    <row r="219" spans="12:19" s="101" customFormat="1" x14ac:dyDescent="0.25">
      <c r="L219" s="105"/>
      <c r="M219" s="105"/>
      <c r="N219" s="105"/>
      <c r="O219" s="105"/>
      <c r="P219" s="105"/>
      <c r="Q219" s="105"/>
      <c r="R219" s="105"/>
      <c r="S219" s="105"/>
    </row>
    <row r="220" spans="12:19" s="101" customFormat="1" x14ac:dyDescent="0.25">
      <c r="L220" s="105"/>
      <c r="M220" s="105"/>
      <c r="N220" s="105"/>
      <c r="O220" s="105"/>
      <c r="P220" s="105"/>
      <c r="Q220" s="105"/>
      <c r="R220" s="105"/>
      <c r="S220" s="105"/>
    </row>
    <row r="221" spans="12:19" s="101" customFormat="1" x14ac:dyDescent="0.25">
      <c r="L221" s="105"/>
      <c r="M221" s="105"/>
      <c r="N221" s="105"/>
      <c r="O221" s="105"/>
      <c r="P221" s="105"/>
      <c r="Q221" s="105"/>
      <c r="R221" s="105"/>
      <c r="S221" s="105"/>
    </row>
    <row r="222" spans="12:19" s="101" customFormat="1" x14ac:dyDescent="0.25">
      <c r="L222" s="105"/>
      <c r="M222" s="105"/>
      <c r="N222" s="105"/>
      <c r="O222" s="105"/>
      <c r="P222" s="105"/>
      <c r="Q222" s="105"/>
      <c r="R222" s="105"/>
      <c r="S222" s="105"/>
    </row>
    <row r="223" spans="12:19" s="101" customFormat="1" x14ac:dyDescent="0.25">
      <c r="L223" s="105"/>
      <c r="M223" s="105"/>
      <c r="N223" s="105"/>
      <c r="O223" s="105"/>
      <c r="P223" s="105"/>
      <c r="Q223" s="105"/>
      <c r="R223" s="105"/>
      <c r="S223" s="105"/>
    </row>
    <row r="224" spans="12:19" s="101" customFormat="1" x14ac:dyDescent="0.25">
      <c r="L224" s="105"/>
      <c r="M224" s="105"/>
      <c r="N224" s="105"/>
      <c r="O224" s="105"/>
      <c r="P224" s="105"/>
      <c r="Q224" s="105"/>
      <c r="R224" s="105"/>
      <c r="S224" s="105"/>
    </row>
    <row r="225" spans="12:19" s="101" customFormat="1" x14ac:dyDescent="0.25">
      <c r="L225" s="105"/>
      <c r="M225" s="105"/>
      <c r="N225" s="105"/>
      <c r="O225" s="105"/>
      <c r="P225" s="105"/>
      <c r="Q225" s="105"/>
      <c r="R225" s="105"/>
      <c r="S225" s="105"/>
    </row>
    <row r="226" spans="12:19" s="101" customFormat="1" x14ac:dyDescent="0.25">
      <c r="L226" s="105"/>
      <c r="M226" s="105"/>
      <c r="N226" s="105"/>
      <c r="O226" s="105"/>
      <c r="P226" s="105"/>
      <c r="Q226" s="105"/>
      <c r="R226" s="105"/>
      <c r="S226" s="105"/>
    </row>
    <row r="227" spans="12:19" s="101" customFormat="1" x14ac:dyDescent="0.25">
      <c r="L227" s="105"/>
      <c r="M227" s="105"/>
      <c r="N227" s="105"/>
      <c r="O227" s="105"/>
      <c r="P227" s="105"/>
      <c r="Q227" s="105"/>
      <c r="R227" s="105"/>
      <c r="S227" s="105"/>
    </row>
    <row r="228" spans="12:19" s="101" customFormat="1" x14ac:dyDescent="0.25">
      <c r="L228" s="105"/>
      <c r="M228" s="105"/>
      <c r="N228" s="105"/>
      <c r="O228" s="105"/>
      <c r="P228" s="105"/>
      <c r="Q228" s="105"/>
      <c r="R228" s="105"/>
      <c r="S228" s="105"/>
    </row>
    <row r="229" spans="12:19" s="101" customFormat="1" x14ac:dyDescent="0.25">
      <c r="L229" s="105"/>
      <c r="M229" s="105"/>
      <c r="N229" s="105"/>
      <c r="O229" s="105"/>
      <c r="P229" s="105"/>
      <c r="Q229" s="105"/>
      <c r="R229" s="105"/>
      <c r="S229" s="105"/>
    </row>
    <row r="230" spans="12:19" s="101" customFormat="1" x14ac:dyDescent="0.25">
      <c r="L230" s="105"/>
      <c r="M230" s="105"/>
      <c r="N230" s="105"/>
      <c r="O230" s="105"/>
      <c r="P230" s="105"/>
      <c r="Q230" s="105"/>
      <c r="R230" s="105"/>
      <c r="S230" s="105"/>
    </row>
    <row r="231" spans="12:19" s="101" customFormat="1" x14ac:dyDescent="0.25">
      <c r="L231" s="105"/>
      <c r="M231" s="105"/>
      <c r="N231" s="105"/>
      <c r="O231" s="105"/>
      <c r="P231" s="105"/>
      <c r="Q231" s="105"/>
      <c r="R231" s="105"/>
      <c r="S231" s="105"/>
    </row>
    <row r="232" spans="12:19" s="101" customFormat="1" x14ac:dyDescent="0.25">
      <c r="L232" s="105"/>
      <c r="M232" s="105"/>
      <c r="N232" s="105"/>
      <c r="O232" s="105"/>
      <c r="P232" s="105"/>
      <c r="Q232" s="105"/>
      <c r="R232" s="105"/>
      <c r="S232" s="105"/>
    </row>
    <row r="233" spans="12:19" s="101" customFormat="1" x14ac:dyDescent="0.25">
      <c r="L233" s="105"/>
      <c r="M233" s="105"/>
      <c r="N233" s="105"/>
      <c r="O233" s="105"/>
      <c r="P233" s="105"/>
      <c r="Q233" s="105"/>
      <c r="R233" s="105"/>
      <c r="S233" s="105"/>
    </row>
    <row r="234" spans="12:19" s="101" customFormat="1" x14ac:dyDescent="0.25">
      <c r="L234" s="105"/>
      <c r="M234" s="105"/>
      <c r="N234" s="105"/>
      <c r="O234" s="105"/>
      <c r="P234" s="105"/>
      <c r="Q234" s="105"/>
      <c r="R234" s="105"/>
      <c r="S234" s="105"/>
    </row>
    <row r="235" spans="12:19" s="101" customFormat="1" x14ac:dyDescent="0.25">
      <c r="L235" s="105"/>
      <c r="M235" s="105"/>
      <c r="N235" s="105"/>
      <c r="O235" s="105"/>
      <c r="P235" s="105"/>
      <c r="Q235" s="105"/>
      <c r="R235" s="105"/>
      <c r="S235" s="105"/>
    </row>
    <row r="236" spans="12:19" s="101" customFormat="1" x14ac:dyDescent="0.25">
      <c r="L236" s="105"/>
      <c r="M236" s="105"/>
      <c r="N236" s="105"/>
      <c r="O236" s="105"/>
      <c r="P236" s="105"/>
      <c r="Q236" s="105"/>
      <c r="R236" s="105"/>
      <c r="S236" s="105"/>
    </row>
    <row r="237" spans="12:19" s="101" customFormat="1" x14ac:dyDescent="0.25">
      <c r="L237" s="105"/>
      <c r="M237" s="105"/>
      <c r="N237" s="105"/>
      <c r="O237" s="105"/>
      <c r="P237" s="105"/>
      <c r="Q237" s="105"/>
      <c r="R237" s="105"/>
      <c r="S237" s="105"/>
    </row>
    <row r="238" spans="12:19" s="101" customFormat="1" x14ac:dyDescent="0.25">
      <c r="L238" s="105"/>
      <c r="M238" s="105"/>
      <c r="N238" s="105"/>
      <c r="O238" s="105"/>
      <c r="P238" s="105"/>
      <c r="Q238" s="105"/>
      <c r="R238" s="105"/>
      <c r="S238" s="105"/>
    </row>
    <row r="239" spans="12:19" s="101" customFormat="1" x14ac:dyDescent="0.25">
      <c r="L239" s="105"/>
      <c r="M239" s="105"/>
      <c r="N239" s="105"/>
      <c r="O239" s="105"/>
      <c r="P239" s="105"/>
      <c r="Q239" s="105"/>
      <c r="R239" s="105"/>
      <c r="S239" s="105"/>
    </row>
    <row r="240" spans="12:19" s="101" customFormat="1" x14ac:dyDescent="0.25">
      <c r="L240" s="105"/>
      <c r="M240" s="105"/>
      <c r="N240" s="105"/>
      <c r="O240" s="105"/>
      <c r="P240" s="105"/>
      <c r="Q240" s="105"/>
      <c r="R240" s="105"/>
      <c r="S240" s="105"/>
    </row>
    <row r="241" spans="12:19" s="101" customFormat="1" x14ac:dyDescent="0.25">
      <c r="L241" s="105"/>
      <c r="M241" s="105"/>
      <c r="N241" s="105"/>
      <c r="O241" s="105"/>
      <c r="P241" s="105"/>
      <c r="Q241" s="105"/>
      <c r="R241" s="105"/>
      <c r="S241" s="105"/>
    </row>
    <row r="242" spans="12:19" s="101" customFormat="1" x14ac:dyDescent="0.25">
      <c r="L242" s="105"/>
      <c r="M242" s="105"/>
      <c r="N242" s="105"/>
      <c r="O242" s="105"/>
      <c r="P242" s="105"/>
      <c r="Q242" s="105"/>
      <c r="R242" s="105"/>
      <c r="S242" s="105"/>
    </row>
    <row r="243" spans="12:19" s="101" customFormat="1" x14ac:dyDescent="0.25">
      <c r="L243" s="105"/>
      <c r="M243" s="105"/>
      <c r="N243" s="105"/>
      <c r="O243" s="105"/>
      <c r="P243" s="105"/>
      <c r="Q243" s="105"/>
      <c r="R243" s="105"/>
      <c r="S243" s="105"/>
    </row>
    <row r="244" spans="12:19" s="101" customFormat="1" x14ac:dyDescent="0.25">
      <c r="L244" s="105"/>
      <c r="M244" s="105"/>
      <c r="N244" s="105"/>
      <c r="O244" s="105"/>
      <c r="P244" s="105"/>
      <c r="Q244" s="105"/>
      <c r="R244" s="105"/>
      <c r="S244" s="105"/>
    </row>
    <row r="245" spans="12:19" s="101" customFormat="1" x14ac:dyDescent="0.25">
      <c r="L245" s="105"/>
      <c r="M245" s="105"/>
      <c r="N245" s="105"/>
      <c r="O245" s="105"/>
      <c r="P245" s="105"/>
      <c r="Q245" s="105"/>
      <c r="R245" s="105"/>
      <c r="S245" s="105"/>
    </row>
    <row r="246" spans="12:19" s="101" customFormat="1" x14ac:dyDescent="0.25">
      <c r="L246" s="105"/>
      <c r="M246" s="105"/>
      <c r="N246" s="105"/>
      <c r="O246" s="105"/>
      <c r="P246" s="105"/>
      <c r="Q246" s="105"/>
      <c r="R246" s="105"/>
      <c r="S246" s="105"/>
    </row>
    <row r="247" spans="12:19" s="101" customFormat="1" x14ac:dyDescent="0.25">
      <c r="L247" s="105"/>
      <c r="M247" s="105"/>
      <c r="N247" s="105"/>
      <c r="O247" s="105"/>
      <c r="P247" s="105"/>
      <c r="Q247" s="105"/>
      <c r="R247" s="105"/>
      <c r="S247" s="105"/>
    </row>
    <row r="248" spans="12:19" s="101" customFormat="1" x14ac:dyDescent="0.25">
      <c r="L248" s="105"/>
      <c r="M248" s="105"/>
      <c r="N248" s="105"/>
      <c r="O248" s="105"/>
      <c r="P248" s="105"/>
      <c r="Q248" s="105"/>
      <c r="R248" s="105"/>
      <c r="S248" s="105"/>
    </row>
    <row r="249" spans="12:19" s="101" customFormat="1" x14ac:dyDescent="0.25">
      <c r="L249" s="105"/>
      <c r="M249" s="105"/>
      <c r="N249" s="105"/>
      <c r="O249" s="105"/>
      <c r="P249" s="105"/>
      <c r="Q249" s="105"/>
      <c r="R249" s="105"/>
      <c r="S249" s="105"/>
    </row>
    <row r="250" spans="12:19" s="101" customFormat="1" x14ac:dyDescent="0.25">
      <c r="L250" s="105"/>
      <c r="M250" s="105"/>
      <c r="N250" s="105"/>
      <c r="O250" s="105"/>
      <c r="P250" s="105"/>
      <c r="Q250" s="105"/>
      <c r="R250" s="105"/>
      <c r="S250" s="105"/>
    </row>
    <row r="251" spans="12:19" s="101" customFormat="1" x14ac:dyDescent="0.25">
      <c r="L251" s="105"/>
      <c r="M251" s="105"/>
      <c r="N251" s="105"/>
      <c r="O251" s="105"/>
      <c r="P251" s="105"/>
      <c r="Q251" s="105"/>
      <c r="R251" s="105"/>
      <c r="S251" s="105"/>
    </row>
    <row r="252" spans="12:19" s="101" customFormat="1" x14ac:dyDescent="0.25">
      <c r="L252" s="105"/>
      <c r="M252" s="105"/>
      <c r="N252" s="105"/>
      <c r="O252" s="105"/>
      <c r="P252" s="105"/>
      <c r="Q252" s="105"/>
      <c r="R252" s="105"/>
      <c r="S252" s="105"/>
    </row>
    <row r="253" spans="12:19" s="101" customFormat="1" x14ac:dyDescent="0.25">
      <c r="L253" s="105"/>
      <c r="M253" s="105"/>
      <c r="N253" s="105"/>
      <c r="O253" s="105"/>
      <c r="P253" s="105"/>
      <c r="Q253" s="105"/>
      <c r="R253" s="105"/>
      <c r="S253" s="105"/>
    </row>
    <row r="254" spans="12:19" s="101" customFormat="1" x14ac:dyDescent="0.25">
      <c r="L254" s="105"/>
      <c r="M254" s="105"/>
      <c r="N254" s="105"/>
      <c r="O254" s="105"/>
      <c r="P254" s="105"/>
      <c r="Q254" s="105"/>
      <c r="R254" s="105"/>
      <c r="S254" s="105"/>
    </row>
    <row r="255" spans="12:19" s="101" customFormat="1" x14ac:dyDescent="0.25">
      <c r="L255" s="105"/>
      <c r="M255" s="105"/>
      <c r="N255" s="105"/>
      <c r="O255" s="105"/>
      <c r="P255" s="105"/>
      <c r="Q255" s="105"/>
      <c r="R255" s="105"/>
      <c r="S255" s="105"/>
    </row>
    <row r="256" spans="12:19" s="101" customFormat="1" x14ac:dyDescent="0.25">
      <c r="L256" s="105"/>
      <c r="M256" s="105"/>
      <c r="N256" s="105"/>
      <c r="O256" s="105"/>
      <c r="P256" s="105"/>
      <c r="Q256" s="105"/>
      <c r="R256" s="105"/>
      <c r="S256" s="105"/>
    </row>
    <row r="257" spans="6:19" s="101" customFormat="1" x14ac:dyDescent="0.25">
      <c r="L257" s="105"/>
      <c r="M257" s="105"/>
      <c r="N257" s="105"/>
      <c r="O257" s="105"/>
      <c r="P257" s="105"/>
      <c r="Q257" s="105"/>
      <c r="R257" s="105"/>
      <c r="S257" s="105"/>
    </row>
    <row r="258" spans="6:19" s="101" customFormat="1" x14ac:dyDescent="0.25">
      <c r="L258" s="105"/>
      <c r="M258" s="105"/>
      <c r="N258" s="105"/>
      <c r="O258" s="105"/>
      <c r="P258" s="105"/>
      <c r="Q258" s="105"/>
      <c r="R258" s="105"/>
      <c r="S258" s="105"/>
    </row>
    <row r="259" spans="6:19" s="101" customFormat="1" x14ac:dyDescent="0.25">
      <c r="L259" s="105"/>
      <c r="M259" s="105"/>
      <c r="N259" s="105"/>
      <c r="O259" s="105"/>
      <c r="P259" s="105"/>
      <c r="Q259" s="105"/>
      <c r="R259" s="105"/>
      <c r="S259" s="105"/>
    </row>
    <row r="260" spans="6:19" s="101" customFormat="1" x14ac:dyDescent="0.25">
      <c r="L260" s="105"/>
      <c r="M260" s="105"/>
      <c r="N260" s="105"/>
      <c r="O260" s="105"/>
      <c r="P260" s="105"/>
      <c r="Q260" s="105"/>
      <c r="R260" s="105"/>
      <c r="S260" s="105"/>
    </row>
    <row r="261" spans="6:19" x14ac:dyDescent="0.25">
      <c r="F261" s="101"/>
      <c r="L261" s="100"/>
      <c r="M261" s="100"/>
      <c r="N261" s="100"/>
      <c r="O261" s="100"/>
      <c r="P261" s="100"/>
      <c r="Q261" s="100"/>
      <c r="R261" s="100"/>
      <c r="S261" s="100"/>
    </row>
    <row r="262" spans="6:19" x14ac:dyDescent="0.25">
      <c r="L262" s="100"/>
      <c r="M262" s="100"/>
      <c r="N262" s="100"/>
      <c r="O262" s="100"/>
      <c r="P262" s="100"/>
      <c r="Q262" s="100"/>
      <c r="R262" s="100"/>
      <c r="S262" s="100"/>
    </row>
    <row r="263" spans="6:19" x14ac:dyDescent="0.25">
      <c r="L263" s="100"/>
      <c r="M263" s="100"/>
      <c r="N263" s="100"/>
      <c r="O263" s="100"/>
      <c r="P263" s="100"/>
      <c r="Q263" s="100"/>
      <c r="R263" s="100"/>
      <c r="S263" s="100"/>
    </row>
    <row r="264" spans="6:19" x14ac:dyDescent="0.25">
      <c r="L264" s="100"/>
      <c r="M264" s="100"/>
      <c r="N264" s="100"/>
      <c r="O264" s="100"/>
      <c r="P264" s="100"/>
      <c r="Q264" s="100"/>
      <c r="R264" s="100"/>
      <c r="S264" s="100"/>
    </row>
    <row r="265" spans="6:19" x14ac:dyDescent="0.25">
      <c r="L265" s="100"/>
      <c r="M265" s="100"/>
      <c r="N265" s="100"/>
      <c r="O265" s="100"/>
      <c r="P265" s="100"/>
      <c r="Q265" s="100"/>
      <c r="R265" s="100"/>
      <c r="S265" s="100"/>
    </row>
    <row r="266" spans="6:19" x14ac:dyDescent="0.25">
      <c r="L266" s="100"/>
      <c r="M266" s="100"/>
      <c r="N266" s="100"/>
      <c r="O266" s="100"/>
      <c r="P266" s="100"/>
      <c r="Q266" s="100"/>
      <c r="R266" s="100"/>
      <c r="S266" s="100"/>
    </row>
    <row r="267" spans="6:19" x14ac:dyDescent="0.25">
      <c r="L267" s="100"/>
      <c r="M267" s="100"/>
      <c r="N267" s="100"/>
      <c r="O267" s="100"/>
      <c r="P267" s="100"/>
      <c r="Q267" s="100"/>
      <c r="R267" s="100"/>
      <c r="S267" s="100"/>
    </row>
    <row r="268" spans="6:19" x14ac:dyDescent="0.25">
      <c r="L268" s="100"/>
      <c r="M268" s="100"/>
      <c r="N268" s="100"/>
      <c r="O268" s="100"/>
      <c r="P268" s="100"/>
      <c r="Q268" s="100"/>
      <c r="R268" s="100"/>
      <c r="S268" s="100"/>
    </row>
    <row r="269" spans="6:19" x14ac:dyDescent="0.25">
      <c r="L269" s="100"/>
      <c r="M269" s="100"/>
      <c r="N269" s="100"/>
      <c r="O269" s="100"/>
      <c r="P269" s="100"/>
      <c r="Q269" s="100"/>
      <c r="R269" s="100"/>
      <c r="S269" s="100"/>
    </row>
    <row r="270" spans="6:19" x14ac:dyDescent="0.25">
      <c r="L270" s="100"/>
      <c r="M270" s="100"/>
      <c r="N270" s="100"/>
      <c r="O270" s="100"/>
      <c r="P270" s="100"/>
      <c r="Q270" s="100"/>
      <c r="R270" s="100"/>
      <c r="S270" s="100"/>
    </row>
    <row r="271" spans="6:19" x14ac:dyDescent="0.25">
      <c r="L271" s="100"/>
      <c r="M271" s="100"/>
      <c r="N271" s="100"/>
      <c r="O271" s="100"/>
      <c r="P271" s="100"/>
      <c r="Q271" s="100"/>
      <c r="R271" s="100"/>
      <c r="S271" s="100"/>
    </row>
    <row r="272" spans="6:19" x14ac:dyDescent="0.25">
      <c r="L272" s="100"/>
      <c r="M272" s="100"/>
      <c r="N272" s="100"/>
      <c r="O272" s="100"/>
      <c r="P272" s="100"/>
      <c r="Q272" s="100"/>
      <c r="R272" s="100"/>
      <c r="S272" s="100"/>
    </row>
    <row r="273" spans="12:19" x14ac:dyDescent="0.25">
      <c r="L273" s="100"/>
      <c r="M273" s="100"/>
      <c r="N273" s="100"/>
      <c r="O273" s="100"/>
      <c r="P273" s="100"/>
      <c r="Q273" s="100"/>
      <c r="R273" s="100"/>
      <c r="S273" s="100"/>
    </row>
    <row r="274" spans="12:19" x14ac:dyDescent="0.25">
      <c r="L274" s="100"/>
      <c r="M274" s="100"/>
      <c r="N274" s="100"/>
      <c r="O274" s="100"/>
      <c r="P274" s="100"/>
      <c r="Q274" s="100"/>
      <c r="R274" s="100"/>
      <c r="S274" s="100"/>
    </row>
    <row r="275" spans="12:19" x14ac:dyDescent="0.25">
      <c r="L275" s="100"/>
      <c r="M275" s="100"/>
      <c r="N275" s="100"/>
      <c r="O275" s="100"/>
      <c r="P275" s="100"/>
      <c r="Q275" s="100"/>
      <c r="R275" s="100"/>
      <c r="S275" s="100"/>
    </row>
    <row r="276" spans="12:19" x14ac:dyDescent="0.25">
      <c r="L276" s="100"/>
      <c r="M276" s="100"/>
      <c r="N276" s="100"/>
      <c r="O276" s="100"/>
      <c r="P276" s="100"/>
      <c r="Q276" s="100"/>
      <c r="R276" s="100"/>
      <c r="S276" s="100"/>
    </row>
    <row r="277" spans="12:19" x14ac:dyDescent="0.25">
      <c r="L277" s="100"/>
      <c r="M277" s="100"/>
      <c r="N277" s="100"/>
      <c r="O277" s="100"/>
      <c r="P277" s="100"/>
      <c r="Q277" s="100"/>
      <c r="R277" s="100"/>
      <c r="S277" s="100"/>
    </row>
    <row r="278" spans="12:19" x14ac:dyDescent="0.25">
      <c r="L278" s="100"/>
      <c r="M278" s="100"/>
      <c r="N278" s="100"/>
      <c r="O278" s="100"/>
      <c r="P278" s="100"/>
      <c r="Q278" s="100"/>
      <c r="R278" s="100"/>
      <c r="S278" s="100"/>
    </row>
    <row r="279" spans="12:19" x14ac:dyDescent="0.25">
      <c r="L279" s="100"/>
      <c r="M279" s="100"/>
      <c r="N279" s="100"/>
      <c r="O279" s="100"/>
      <c r="P279" s="100"/>
      <c r="Q279" s="100"/>
      <c r="R279" s="100"/>
      <c r="S279" s="100"/>
    </row>
    <row r="280" spans="12:19" x14ac:dyDescent="0.25">
      <c r="L280" s="100"/>
      <c r="M280" s="100"/>
      <c r="N280" s="100"/>
      <c r="O280" s="100"/>
      <c r="P280" s="100"/>
      <c r="Q280" s="100"/>
      <c r="R280" s="100"/>
      <c r="S280" s="100"/>
    </row>
    <row r="281" spans="12:19" x14ac:dyDescent="0.25">
      <c r="L281" s="100"/>
      <c r="M281" s="100"/>
      <c r="N281" s="100"/>
      <c r="O281" s="100"/>
      <c r="P281" s="100"/>
      <c r="Q281" s="100"/>
      <c r="R281" s="100"/>
      <c r="S281" s="100"/>
    </row>
    <row r="282" spans="12:19" x14ac:dyDescent="0.25">
      <c r="L282" s="100"/>
      <c r="M282" s="100"/>
      <c r="N282" s="100"/>
      <c r="O282" s="100"/>
      <c r="P282" s="100"/>
      <c r="Q282" s="100"/>
      <c r="R282" s="100"/>
      <c r="S282" s="100"/>
    </row>
    <row r="283" spans="12:19" x14ac:dyDescent="0.25">
      <c r="L283" s="100"/>
      <c r="M283" s="100"/>
      <c r="N283" s="100"/>
      <c r="O283" s="100"/>
      <c r="P283" s="100"/>
      <c r="Q283" s="100"/>
      <c r="R283" s="100"/>
      <c r="S283" s="100"/>
    </row>
    <row r="284" spans="12:19" x14ac:dyDescent="0.25">
      <c r="L284" s="100"/>
      <c r="M284" s="100"/>
      <c r="N284" s="100"/>
      <c r="O284" s="100"/>
      <c r="P284" s="100"/>
      <c r="Q284" s="100"/>
      <c r="R284" s="100"/>
      <c r="S284" s="100"/>
    </row>
    <row r="285" spans="12:19" x14ac:dyDescent="0.25">
      <c r="L285" s="100"/>
      <c r="M285" s="100"/>
      <c r="N285" s="100"/>
      <c r="O285" s="100"/>
      <c r="P285" s="100"/>
      <c r="Q285" s="100"/>
      <c r="R285" s="100"/>
      <c r="S285" s="100"/>
    </row>
    <row r="286" spans="12:19" x14ac:dyDescent="0.25">
      <c r="L286" s="100"/>
      <c r="M286" s="100"/>
      <c r="N286" s="100"/>
      <c r="O286" s="100"/>
      <c r="P286" s="100"/>
      <c r="Q286" s="100"/>
      <c r="R286" s="100"/>
      <c r="S286" s="100"/>
    </row>
    <row r="287" spans="12:19" x14ac:dyDescent="0.25">
      <c r="L287" s="100"/>
      <c r="M287" s="100"/>
      <c r="N287" s="100"/>
      <c r="O287" s="100"/>
      <c r="P287" s="100"/>
      <c r="Q287" s="100"/>
      <c r="R287" s="100"/>
      <c r="S287" s="100"/>
    </row>
    <row r="288" spans="12:19" x14ac:dyDescent="0.25">
      <c r="L288" s="100"/>
      <c r="M288" s="100"/>
      <c r="N288" s="100"/>
      <c r="O288" s="100"/>
      <c r="P288" s="100"/>
      <c r="Q288" s="100"/>
      <c r="R288" s="100"/>
      <c r="S288" s="100"/>
    </row>
    <row r="289" spans="12:19" x14ac:dyDescent="0.25">
      <c r="L289" s="100"/>
      <c r="M289" s="100"/>
      <c r="N289" s="100"/>
      <c r="O289" s="100"/>
      <c r="P289" s="100"/>
      <c r="Q289" s="100"/>
      <c r="R289" s="100"/>
      <c r="S289" s="100"/>
    </row>
    <row r="290" spans="12:19" x14ac:dyDescent="0.25">
      <c r="L290" s="100"/>
      <c r="M290" s="100"/>
      <c r="N290" s="100"/>
      <c r="O290" s="100"/>
      <c r="P290" s="100"/>
      <c r="Q290" s="100"/>
      <c r="R290" s="100"/>
      <c r="S290" s="100"/>
    </row>
    <row r="291" spans="12:19" x14ac:dyDescent="0.25">
      <c r="L291" s="100"/>
      <c r="M291" s="100"/>
      <c r="N291" s="100"/>
      <c r="O291" s="100"/>
      <c r="P291" s="100"/>
      <c r="Q291" s="100"/>
      <c r="R291" s="100"/>
      <c r="S291" s="100"/>
    </row>
    <row r="292" spans="12:19" x14ac:dyDescent="0.25">
      <c r="L292" s="100"/>
      <c r="M292" s="100"/>
      <c r="N292" s="100"/>
      <c r="O292" s="100"/>
      <c r="P292" s="100"/>
      <c r="Q292" s="100"/>
      <c r="R292" s="100"/>
      <c r="S292" s="100"/>
    </row>
    <row r="293" spans="12:19" x14ac:dyDescent="0.25">
      <c r="L293" s="100"/>
      <c r="M293" s="100"/>
      <c r="N293" s="100"/>
      <c r="O293" s="100"/>
      <c r="P293" s="100"/>
      <c r="Q293" s="100"/>
      <c r="R293" s="100"/>
      <c r="S293" s="100"/>
    </row>
    <row r="294" spans="12:19" x14ac:dyDescent="0.25">
      <c r="L294" s="100"/>
      <c r="M294" s="100"/>
      <c r="N294" s="100"/>
      <c r="O294" s="100"/>
      <c r="P294" s="100"/>
      <c r="Q294" s="100"/>
      <c r="R294" s="100"/>
      <c r="S294" s="100"/>
    </row>
    <row r="295" spans="12:19" x14ac:dyDescent="0.25">
      <c r="L295" s="100"/>
      <c r="M295" s="100"/>
      <c r="N295" s="100"/>
      <c r="O295" s="100"/>
      <c r="P295" s="100"/>
      <c r="Q295" s="100"/>
      <c r="R295" s="100"/>
      <c r="S295" s="100"/>
    </row>
    <row r="296" spans="12:19" x14ac:dyDescent="0.25">
      <c r="L296" s="100"/>
      <c r="M296" s="100"/>
      <c r="N296" s="100"/>
      <c r="O296" s="100"/>
      <c r="P296" s="100"/>
      <c r="Q296" s="100"/>
      <c r="R296" s="100"/>
      <c r="S296" s="100"/>
    </row>
    <row r="297" spans="12:19" x14ac:dyDescent="0.25">
      <c r="L297" s="100"/>
      <c r="M297" s="100"/>
      <c r="N297" s="100"/>
      <c r="O297" s="100"/>
      <c r="P297" s="100"/>
      <c r="Q297" s="100"/>
      <c r="R297" s="100"/>
      <c r="S297" s="100"/>
    </row>
    <row r="298" spans="12:19" x14ac:dyDescent="0.25">
      <c r="L298" s="100"/>
      <c r="M298" s="100"/>
      <c r="N298" s="100"/>
      <c r="O298" s="100"/>
      <c r="P298" s="100"/>
      <c r="Q298" s="100"/>
      <c r="R298" s="100"/>
      <c r="S298" s="100"/>
    </row>
    <row r="299" spans="12:19" x14ac:dyDescent="0.25">
      <c r="L299" s="100"/>
      <c r="M299" s="100"/>
      <c r="N299" s="100"/>
      <c r="O299" s="100"/>
      <c r="P299" s="100"/>
      <c r="Q299" s="100"/>
      <c r="R299" s="100"/>
      <c r="S299" s="100"/>
    </row>
    <row r="300" spans="12:19" x14ac:dyDescent="0.25">
      <c r="L300" s="100"/>
      <c r="M300" s="100"/>
      <c r="N300" s="100"/>
      <c r="O300" s="100"/>
      <c r="P300" s="100"/>
      <c r="Q300" s="100"/>
      <c r="R300" s="100"/>
      <c r="S300" s="100"/>
    </row>
    <row r="301" spans="12:19" x14ac:dyDescent="0.25">
      <c r="L301" s="100"/>
      <c r="M301" s="100"/>
      <c r="N301" s="100"/>
      <c r="O301" s="100"/>
      <c r="P301" s="100"/>
      <c r="Q301" s="100"/>
      <c r="R301" s="100"/>
      <c r="S301" s="100"/>
    </row>
    <row r="302" spans="12:19" x14ac:dyDescent="0.25">
      <c r="L302" s="100"/>
      <c r="M302" s="100"/>
      <c r="N302" s="100"/>
      <c r="O302" s="100"/>
      <c r="P302" s="100"/>
      <c r="Q302" s="100"/>
      <c r="R302" s="100"/>
      <c r="S302" s="100"/>
    </row>
    <row r="303" spans="12:19" x14ac:dyDescent="0.25">
      <c r="L303" s="100"/>
      <c r="M303" s="100"/>
      <c r="N303" s="100"/>
      <c r="O303" s="100"/>
      <c r="P303" s="100"/>
      <c r="Q303" s="100"/>
      <c r="R303" s="100"/>
      <c r="S303" s="100"/>
    </row>
    <row r="304" spans="12:19" x14ac:dyDescent="0.25">
      <c r="L304" s="100"/>
      <c r="M304" s="100"/>
      <c r="N304" s="100"/>
      <c r="O304" s="100"/>
      <c r="P304" s="100"/>
      <c r="Q304" s="100"/>
      <c r="R304" s="100"/>
      <c r="S304" s="100"/>
    </row>
    <row r="305" spans="12:19" x14ac:dyDescent="0.25">
      <c r="L305" s="100"/>
      <c r="M305" s="100"/>
      <c r="N305" s="100"/>
      <c r="O305" s="100"/>
      <c r="P305" s="100"/>
      <c r="Q305" s="100"/>
      <c r="R305" s="100"/>
      <c r="S305" s="100"/>
    </row>
    <row r="306" spans="12:19" x14ac:dyDescent="0.25">
      <c r="L306" s="100"/>
      <c r="M306" s="100"/>
      <c r="N306" s="100"/>
      <c r="O306" s="100"/>
      <c r="P306" s="100"/>
      <c r="Q306" s="100"/>
      <c r="R306" s="100"/>
      <c r="S306" s="100"/>
    </row>
    <row r="307" spans="12:19" x14ac:dyDescent="0.25">
      <c r="L307" s="100"/>
      <c r="M307" s="100"/>
      <c r="N307" s="100"/>
      <c r="O307" s="100"/>
      <c r="P307" s="100"/>
      <c r="Q307" s="100"/>
      <c r="R307" s="100"/>
      <c r="S307" s="100"/>
    </row>
    <row r="308" spans="12:19" x14ac:dyDescent="0.25">
      <c r="L308" s="100"/>
      <c r="M308" s="100"/>
      <c r="N308" s="100"/>
      <c r="O308" s="100"/>
      <c r="P308" s="100"/>
      <c r="Q308" s="100"/>
      <c r="R308" s="100"/>
      <c r="S308" s="100"/>
    </row>
    <row r="309" spans="12:19" x14ac:dyDescent="0.25">
      <c r="L309" s="100"/>
      <c r="M309" s="100"/>
      <c r="N309" s="100"/>
      <c r="O309" s="100"/>
      <c r="P309" s="100"/>
      <c r="Q309" s="100"/>
      <c r="R309" s="100"/>
      <c r="S309" s="100"/>
    </row>
    <row r="310" spans="12:19" x14ac:dyDescent="0.25">
      <c r="L310" s="100"/>
      <c r="M310" s="100"/>
      <c r="N310" s="100"/>
      <c r="O310" s="100"/>
      <c r="P310" s="100"/>
      <c r="Q310" s="100"/>
      <c r="R310" s="100"/>
      <c r="S310" s="100"/>
    </row>
    <row r="311" spans="12:19" x14ac:dyDescent="0.25">
      <c r="L311" s="100"/>
      <c r="M311" s="100"/>
      <c r="N311" s="100"/>
      <c r="O311" s="100"/>
      <c r="P311" s="100"/>
      <c r="Q311" s="100"/>
      <c r="R311" s="100"/>
      <c r="S311" s="100"/>
    </row>
    <row r="312" spans="12:19" x14ac:dyDescent="0.25">
      <c r="L312" s="100"/>
      <c r="M312" s="100"/>
      <c r="N312" s="100"/>
      <c r="O312" s="100"/>
      <c r="P312" s="100"/>
      <c r="Q312" s="100"/>
      <c r="R312" s="100"/>
      <c r="S312" s="100"/>
    </row>
    <row r="313" spans="12:19" x14ac:dyDescent="0.25">
      <c r="L313" s="100"/>
      <c r="M313" s="100"/>
      <c r="N313" s="100"/>
      <c r="O313" s="100"/>
      <c r="P313" s="100"/>
      <c r="Q313" s="100"/>
      <c r="R313" s="100"/>
      <c r="S313" s="100"/>
    </row>
    <row r="314" spans="12:19" x14ac:dyDescent="0.25">
      <c r="L314" s="100"/>
      <c r="M314" s="100"/>
      <c r="N314" s="100"/>
      <c r="O314" s="100"/>
      <c r="P314" s="100"/>
      <c r="Q314" s="100"/>
      <c r="R314" s="100"/>
      <c r="S314" s="100"/>
    </row>
    <row r="315" spans="12:19" x14ac:dyDescent="0.25">
      <c r="L315" s="100"/>
      <c r="M315" s="100"/>
      <c r="N315" s="100"/>
      <c r="O315" s="100"/>
      <c r="P315" s="100"/>
      <c r="Q315" s="100"/>
      <c r="R315" s="100"/>
      <c r="S315" s="100"/>
    </row>
    <row r="316" spans="12:19" x14ac:dyDescent="0.25">
      <c r="L316" s="100"/>
      <c r="M316" s="100"/>
      <c r="N316" s="100"/>
      <c r="O316" s="100"/>
      <c r="P316" s="100"/>
      <c r="Q316" s="100"/>
      <c r="R316" s="100"/>
      <c r="S316" s="100"/>
    </row>
    <row r="317" spans="12:19" x14ac:dyDescent="0.25">
      <c r="L317" s="100"/>
      <c r="M317" s="100"/>
      <c r="N317" s="100"/>
      <c r="O317" s="100"/>
      <c r="P317" s="100"/>
      <c r="Q317" s="100"/>
      <c r="R317" s="100"/>
      <c r="S317" s="100"/>
    </row>
    <row r="318" spans="12:19" x14ac:dyDescent="0.25">
      <c r="L318" s="100"/>
      <c r="M318" s="100"/>
      <c r="N318" s="100"/>
      <c r="O318" s="100"/>
      <c r="P318" s="100"/>
      <c r="Q318" s="100"/>
      <c r="R318" s="100"/>
      <c r="S318" s="100"/>
    </row>
    <row r="319" spans="12:19" x14ac:dyDescent="0.25">
      <c r="L319" s="100"/>
      <c r="M319" s="100"/>
      <c r="N319" s="100"/>
      <c r="O319" s="100"/>
      <c r="P319" s="100"/>
      <c r="Q319" s="100"/>
      <c r="R319" s="100"/>
      <c r="S319" s="100"/>
    </row>
    <row r="320" spans="12:19" x14ac:dyDescent="0.25">
      <c r="L320" s="100"/>
      <c r="M320" s="100"/>
      <c r="N320" s="100"/>
      <c r="O320" s="100"/>
      <c r="P320" s="100"/>
      <c r="Q320" s="100"/>
      <c r="R320" s="100"/>
      <c r="S320" s="100"/>
    </row>
    <row r="321" spans="12:19" x14ac:dyDescent="0.25">
      <c r="L321" s="100"/>
      <c r="M321" s="100"/>
      <c r="N321" s="100"/>
      <c r="O321" s="100"/>
      <c r="P321" s="100"/>
      <c r="Q321" s="100"/>
      <c r="R321" s="100"/>
      <c r="S321" s="100"/>
    </row>
    <row r="322" spans="12:19" x14ac:dyDescent="0.25">
      <c r="L322" s="100"/>
      <c r="M322" s="100"/>
      <c r="N322" s="100"/>
      <c r="O322" s="100"/>
      <c r="P322" s="100"/>
      <c r="Q322" s="100"/>
      <c r="R322" s="100"/>
      <c r="S322" s="100"/>
    </row>
    <row r="323" spans="12:19" x14ac:dyDescent="0.25">
      <c r="L323" s="100"/>
      <c r="M323" s="100"/>
      <c r="N323" s="100"/>
      <c r="O323" s="100"/>
      <c r="P323" s="100"/>
      <c r="Q323" s="100"/>
      <c r="R323" s="100"/>
      <c r="S323" s="100"/>
    </row>
    <row r="324" spans="12:19" x14ac:dyDescent="0.25">
      <c r="L324" s="100"/>
      <c r="M324" s="100"/>
      <c r="N324" s="100"/>
      <c r="O324" s="100"/>
      <c r="P324" s="100"/>
      <c r="Q324" s="100"/>
      <c r="R324" s="100"/>
      <c r="S324" s="100"/>
    </row>
    <row r="325" spans="12:19" x14ac:dyDescent="0.25">
      <c r="L325" s="100"/>
      <c r="M325" s="100"/>
      <c r="N325" s="100"/>
      <c r="O325" s="100"/>
      <c r="P325" s="100"/>
      <c r="Q325" s="100"/>
      <c r="R325" s="100"/>
      <c r="S325" s="100"/>
    </row>
    <row r="326" spans="12:19" x14ac:dyDescent="0.25">
      <c r="L326" s="100"/>
      <c r="M326" s="100"/>
      <c r="N326" s="100"/>
      <c r="O326" s="100"/>
      <c r="P326" s="100"/>
      <c r="Q326" s="100"/>
      <c r="R326" s="100"/>
      <c r="S326" s="100"/>
    </row>
    <row r="327" spans="12:19" x14ac:dyDescent="0.25">
      <c r="L327" s="100"/>
      <c r="M327" s="100"/>
      <c r="N327" s="100"/>
      <c r="O327" s="100"/>
      <c r="P327" s="100"/>
      <c r="Q327" s="100"/>
      <c r="R327" s="100"/>
      <c r="S327" s="100"/>
    </row>
    <row r="328" spans="12:19" x14ac:dyDescent="0.25">
      <c r="L328" s="100"/>
      <c r="M328" s="100"/>
      <c r="N328" s="100"/>
      <c r="O328" s="100"/>
      <c r="P328" s="100"/>
      <c r="Q328" s="100"/>
      <c r="R328" s="100"/>
      <c r="S328" s="100"/>
    </row>
    <row r="329" spans="12:19" x14ac:dyDescent="0.25">
      <c r="L329" s="100"/>
      <c r="M329" s="100"/>
      <c r="N329" s="100"/>
      <c r="O329" s="100"/>
      <c r="P329" s="100"/>
      <c r="Q329" s="100"/>
      <c r="R329" s="100"/>
      <c r="S329" s="100"/>
    </row>
    <row r="330" spans="12:19" x14ac:dyDescent="0.25">
      <c r="L330" s="100"/>
      <c r="M330" s="100"/>
      <c r="N330" s="100"/>
      <c r="O330" s="100"/>
      <c r="P330" s="100"/>
      <c r="Q330" s="100"/>
      <c r="R330" s="100"/>
      <c r="S330" s="100"/>
    </row>
    <row r="331" spans="12:19" x14ac:dyDescent="0.25">
      <c r="L331" s="100"/>
      <c r="M331" s="100"/>
      <c r="N331" s="100"/>
      <c r="O331" s="100"/>
      <c r="P331" s="100"/>
      <c r="Q331" s="100"/>
      <c r="R331" s="100"/>
      <c r="S331" s="100"/>
    </row>
    <row r="332" spans="12:19" x14ac:dyDescent="0.25">
      <c r="L332" s="100"/>
      <c r="M332" s="100"/>
      <c r="N332" s="100"/>
      <c r="O332" s="100"/>
      <c r="P332" s="100"/>
      <c r="Q332" s="100"/>
      <c r="R332" s="100"/>
      <c r="S332" s="100"/>
    </row>
    <row r="333" spans="12:19" x14ac:dyDescent="0.25">
      <c r="L333" s="100"/>
      <c r="M333" s="100"/>
      <c r="N333" s="100"/>
      <c r="O333" s="100"/>
      <c r="P333" s="100"/>
      <c r="Q333" s="100"/>
      <c r="R333" s="100"/>
      <c r="S333" s="100"/>
    </row>
    <row r="334" spans="12:19" x14ac:dyDescent="0.25">
      <c r="L334" s="100"/>
      <c r="M334" s="100"/>
      <c r="N334" s="100"/>
      <c r="O334" s="100"/>
      <c r="P334" s="100"/>
      <c r="Q334" s="100"/>
      <c r="R334" s="100"/>
      <c r="S334" s="100"/>
    </row>
    <row r="335" spans="12:19" x14ac:dyDescent="0.25">
      <c r="L335" s="100"/>
      <c r="M335" s="100"/>
      <c r="N335" s="100"/>
      <c r="O335" s="100"/>
      <c r="P335" s="100"/>
      <c r="Q335" s="100"/>
      <c r="R335" s="100"/>
      <c r="S335" s="100"/>
    </row>
    <row r="336" spans="12:19" x14ac:dyDescent="0.25">
      <c r="L336" s="100"/>
      <c r="M336" s="100"/>
      <c r="N336" s="100"/>
      <c r="O336" s="100"/>
      <c r="P336" s="100"/>
      <c r="Q336" s="100"/>
      <c r="R336" s="100"/>
      <c r="S336" s="100"/>
    </row>
    <row r="337" spans="12:19" x14ac:dyDescent="0.25">
      <c r="L337" s="100"/>
      <c r="M337" s="100"/>
      <c r="N337" s="100"/>
      <c r="O337" s="100"/>
      <c r="P337" s="100"/>
      <c r="Q337" s="100"/>
      <c r="R337" s="100"/>
      <c r="S337" s="100"/>
    </row>
    <row r="338" spans="12:19" x14ac:dyDescent="0.25">
      <c r="L338" s="100"/>
      <c r="M338" s="100"/>
      <c r="N338" s="100"/>
      <c r="O338" s="100"/>
      <c r="P338" s="100"/>
      <c r="Q338" s="100"/>
      <c r="R338" s="100"/>
      <c r="S338" s="100"/>
    </row>
    <row r="339" spans="12:19" x14ac:dyDescent="0.25">
      <c r="L339" s="100"/>
      <c r="M339" s="100"/>
      <c r="N339" s="100"/>
      <c r="O339" s="100"/>
      <c r="P339" s="100"/>
      <c r="Q339" s="100"/>
      <c r="R339" s="100"/>
      <c r="S339" s="100"/>
    </row>
    <row r="340" spans="12:19" x14ac:dyDescent="0.25">
      <c r="L340" s="100"/>
      <c r="M340" s="100"/>
      <c r="N340" s="100"/>
      <c r="O340" s="100"/>
      <c r="P340" s="100"/>
      <c r="Q340" s="100"/>
      <c r="R340" s="100"/>
      <c r="S340" s="100"/>
    </row>
    <row r="341" spans="12:19" x14ac:dyDescent="0.25">
      <c r="L341" s="100"/>
      <c r="M341" s="100"/>
      <c r="N341" s="100"/>
      <c r="O341" s="100"/>
      <c r="P341" s="100"/>
      <c r="Q341" s="100"/>
      <c r="R341" s="100"/>
      <c r="S341" s="100"/>
    </row>
    <row r="342" spans="12:19" x14ac:dyDescent="0.25">
      <c r="L342" s="100"/>
      <c r="M342" s="100"/>
      <c r="N342" s="100"/>
      <c r="O342" s="100"/>
      <c r="P342" s="100"/>
      <c r="Q342" s="100"/>
      <c r="R342" s="100"/>
      <c r="S342" s="100"/>
    </row>
    <row r="343" spans="12:19" x14ac:dyDescent="0.25">
      <c r="L343" s="100"/>
      <c r="M343" s="100"/>
      <c r="N343" s="100"/>
      <c r="O343" s="100"/>
      <c r="P343" s="100"/>
      <c r="Q343" s="100"/>
      <c r="R343" s="100"/>
      <c r="S343" s="100"/>
    </row>
    <row r="344" spans="12:19" x14ac:dyDescent="0.25">
      <c r="L344" s="100"/>
      <c r="M344" s="100"/>
      <c r="N344" s="100"/>
      <c r="O344" s="100"/>
      <c r="P344" s="100"/>
      <c r="Q344" s="100"/>
      <c r="R344" s="100"/>
      <c r="S344" s="100"/>
    </row>
    <row r="345" spans="12:19" x14ac:dyDescent="0.25">
      <c r="L345" s="100"/>
      <c r="M345" s="100"/>
      <c r="N345" s="100"/>
      <c r="O345" s="100"/>
      <c r="P345" s="100"/>
      <c r="Q345" s="100"/>
      <c r="R345" s="100"/>
      <c r="S345" s="100"/>
    </row>
    <row r="346" spans="12:19" x14ac:dyDescent="0.25">
      <c r="L346" s="100"/>
      <c r="M346" s="100"/>
      <c r="N346" s="100"/>
      <c r="O346" s="100"/>
      <c r="P346" s="100"/>
      <c r="Q346" s="100"/>
      <c r="R346" s="100"/>
      <c r="S346" s="100"/>
    </row>
    <row r="347" spans="12:19" x14ac:dyDescent="0.25">
      <c r="L347" s="100"/>
      <c r="M347" s="100"/>
      <c r="N347" s="100"/>
      <c r="O347" s="100"/>
      <c r="P347" s="100"/>
      <c r="Q347" s="100"/>
      <c r="R347" s="100"/>
      <c r="S347" s="100"/>
    </row>
    <row r="348" spans="12:19" x14ac:dyDescent="0.25">
      <c r="L348" s="100"/>
      <c r="M348" s="100"/>
      <c r="N348" s="100"/>
      <c r="O348" s="100"/>
      <c r="P348" s="100"/>
      <c r="Q348" s="100"/>
      <c r="R348" s="100"/>
      <c r="S348" s="100"/>
    </row>
    <row r="349" spans="12:19" x14ac:dyDescent="0.25">
      <c r="L349" s="100"/>
      <c r="M349" s="100"/>
      <c r="N349" s="100"/>
      <c r="O349" s="100"/>
      <c r="P349" s="100"/>
      <c r="Q349" s="100"/>
      <c r="R349" s="100"/>
      <c r="S349" s="100"/>
    </row>
    <row r="350" spans="12:19" x14ac:dyDescent="0.25">
      <c r="L350" s="100"/>
      <c r="M350" s="100"/>
      <c r="N350" s="100"/>
      <c r="O350" s="100"/>
      <c r="P350" s="100"/>
      <c r="Q350" s="100"/>
      <c r="R350" s="100"/>
      <c r="S350" s="100"/>
    </row>
    <row r="351" spans="12:19" x14ac:dyDescent="0.25">
      <c r="L351" s="100"/>
      <c r="M351" s="100"/>
      <c r="N351" s="100"/>
      <c r="O351" s="100"/>
      <c r="P351" s="100"/>
      <c r="Q351" s="100"/>
      <c r="R351" s="100"/>
      <c r="S351" s="100"/>
    </row>
    <row r="352" spans="12:19" x14ac:dyDescent="0.25">
      <c r="L352" s="100"/>
      <c r="M352" s="100"/>
      <c r="N352" s="100"/>
      <c r="O352" s="100"/>
      <c r="P352" s="100"/>
      <c r="Q352" s="100"/>
      <c r="R352" s="100"/>
      <c r="S352" s="100"/>
    </row>
    <row r="353" spans="12:19" x14ac:dyDescent="0.25">
      <c r="L353" s="100"/>
      <c r="M353" s="100"/>
      <c r="N353" s="100"/>
      <c r="O353" s="100"/>
      <c r="P353" s="100"/>
      <c r="Q353" s="100"/>
      <c r="R353" s="100"/>
      <c r="S353" s="100"/>
    </row>
    <row r="354" spans="12:19" x14ac:dyDescent="0.25">
      <c r="L354" s="100"/>
      <c r="M354" s="100"/>
      <c r="N354" s="100"/>
      <c r="O354" s="100"/>
      <c r="P354" s="100"/>
      <c r="Q354" s="100"/>
      <c r="R354" s="100"/>
      <c r="S354" s="100"/>
    </row>
    <row r="355" spans="12:19" x14ac:dyDescent="0.25">
      <c r="L355" s="100"/>
      <c r="M355" s="100"/>
      <c r="N355" s="100"/>
      <c r="O355" s="100"/>
      <c r="P355" s="100"/>
      <c r="Q355" s="100"/>
      <c r="R355" s="100"/>
      <c r="S355" s="100"/>
    </row>
    <row r="356" spans="12:19" x14ac:dyDescent="0.25">
      <c r="L356" s="100"/>
      <c r="M356" s="100"/>
      <c r="N356" s="100"/>
      <c r="O356" s="100"/>
      <c r="P356" s="100"/>
      <c r="Q356" s="100"/>
      <c r="R356" s="100"/>
      <c r="S356" s="100"/>
    </row>
    <row r="357" spans="12:19" x14ac:dyDescent="0.25">
      <c r="L357" s="100"/>
      <c r="M357" s="100"/>
      <c r="N357" s="100"/>
      <c r="O357" s="100"/>
      <c r="P357" s="100"/>
      <c r="Q357" s="100"/>
      <c r="R357" s="100"/>
      <c r="S357" s="100"/>
    </row>
    <row r="358" spans="12:19" x14ac:dyDescent="0.25">
      <c r="L358" s="100"/>
      <c r="M358" s="100"/>
      <c r="N358" s="100"/>
      <c r="O358" s="100"/>
      <c r="P358" s="100"/>
      <c r="Q358" s="100"/>
      <c r="R358" s="100"/>
      <c r="S358" s="100"/>
    </row>
    <row r="359" spans="12:19" x14ac:dyDescent="0.25">
      <c r="L359" s="100"/>
      <c r="M359" s="100"/>
      <c r="N359" s="100"/>
      <c r="O359" s="100"/>
      <c r="P359" s="100"/>
      <c r="Q359" s="100"/>
      <c r="R359" s="100"/>
      <c r="S359" s="100"/>
    </row>
    <row r="360" spans="12:19" x14ac:dyDescent="0.25">
      <c r="L360" s="100"/>
      <c r="M360" s="100"/>
      <c r="N360" s="100"/>
      <c r="O360" s="100"/>
      <c r="P360" s="100"/>
      <c r="Q360" s="100"/>
      <c r="R360" s="100"/>
      <c r="S360" s="100"/>
    </row>
    <row r="361" spans="12:19" x14ac:dyDescent="0.25">
      <c r="L361" s="100"/>
      <c r="M361" s="100"/>
      <c r="N361" s="100"/>
      <c r="O361" s="100"/>
      <c r="P361" s="100"/>
      <c r="Q361" s="100"/>
      <c r="R361" s="100"/>
      <c r="S361" s="100"/>
    </row>
    <row r="362" spans="12:19" x14ac:dyDescent="0.25">
      <c r="L362" s="100"/>
      <c r="M362" s="100"/>
      <c r="N362" s="100"/>
      <c r="O362" s="100"/>
      <c r="P362" s="100"/>
      <c r="Q362" s="100"/>
      <c r="R362" s="100"/>
      <c r="S362" s="100"/>
    </row>
    <row r="363" spans="12:19" x14ac:dyDescent="0.25">
      <c r="L363" s="100"/>
      <c r="M363" s="100"/>
      <c r="N363" s="100"/>
      <c r="O363" s="100"/>
      <c r="P363" s="100"/>
      <c r="Q363" s="100"/>
      <c r="R363" s="100"/>
      <c r="S363" s="100"/>
    </row>
    <row r="364" spans="12:19" x14ac:dyDescent="0.25">
      <c r="L364" s="100"/>
      <c r="M364" s="100"/>
      <c r="N364" s="100"/>
      <c r="O364" s="100"/>
      <c r="P364" s="100"/>
      <c r="Q364" s="100"/>
      <c r="R364" s="100"/>
      <c r="S364" s="100"/>
    </row>
    <row r="365" spans="12:19" x14ac:dyDescent="0.25">
      <c r="L365" s="100"/>
      <c r="M365" s="100"/>
      <c r="N365" s="100"/>
      <c r="O365" s="100"/>
      <c r="P365" s="100"/>
      <c r="Q365" s="100"/>
      <c r="R365" s="100"/>
      <c r="S365" s="100"/>
    </row>
    <row r="366" spans="12:19" x14ac:dyDescent="0.25">
      <c r="L366" s="100"/>
      <c r="M366" s="100"/>
      <c r="N366" s="100"/>
      <c r="O366" s="100"/>
      <c r="P366" s="100"/>
      <c r="Q366" s="100"/>
      <c r="R366" s="100"/>
      <c r="S366" s="100"/>
    </row>
    <row r="367" spans="12:19" x14ac:dyDescent="0.25">
      <c r="L367" s="100"/>
      <c r="M367" s="100"/>
      <c r="N367" s="100"/>
      <c r="O367" s="100"/>
      <c r="P367" s="100"/>
      <c r="Q367" s="100"/>
      <c r="R367" s="100"/>
      <c r="S367" s="100"/>
    </row>
    <row r="368" spans="12:19" x14ac:dyDescent="0.25">
      <c r="L368" s="100"/>
      <c r="M368" s="100"/>
      <c r="N368" s="100"/>
      <c r="O368" s="100"/>
      <c r="P368" s="100"/>
      <c r="Q368" s="100"/>
      <c r="R368" s="100"/>
      <c r="S368" s="100"/>
    </row>
    <row r="369" spans="12:19" x14ac:dyDescent="0.25">
      <c r="L369" s="100"/>
      <c r="M369" s="100"/>
      <c r="N369" s="100"/>
      <c r="O369" s="100"/>
      <c r="P369" s="100"/>
      <c r="Q369" s="100"/>
      <c r="R369" s="100"/>
      <c r="S369" s="100"/>
    </row>
    <row r="370" spans="12:19" x14ac:dyDescent="0.25">
      <c r="L370" s="100"/>
      <c r="M370" s="100"/>
      <c r="N370" s="100"/>
      <c r="O370" s="100"/>
      <c r="P370" s="100"/>
      <c r="Q370" s="100"/>
      <c r="R370" s="100"/>
      <c r="S370" s="100"/>
    </row>
    <row r="371" spans="12:19" x14ac:dyDescent="0.25">
      <c r="L371" s="100"/>
      <c r="M371" s="100"/>
      <c r="N371" s="100"/>
      <c r="O371" s="100"/>
      <c r="P371" s="100"/>
      <c r="Q371" s="100"/>
      <c r="R371" s="100"/>
      <c r="S371" s="100"/>
    </row>
    <row r="372" spans="12:19" x14ac:dyDescent="0.25">
      <c r="L372" s="100"/>
      <c r="M372" s="100"/>
      <c r="N372" s="100"/>
      <c r="O372" s="100"/>
      <c r="P372" s="100"/>
      <c r="Q372" s="100"/>
      <c r="R372" s="100"/>
      <c r="S372" s="100"/>
    </row>
    <row r="373" spans="12:19" x14ac:dyDescent="0.25">
      <c r="L373" s="100"/>
      <c r="M373" s="100"/>
      <c r="N373" s="100"/>
      <c r="O373" s="100"/>
      <c r="P373" s="100"/>
      <c r="Q373" s="100"/>
      <c r="R373" s="100"/>
      <c r="S373" s="100"/>
    </row>
    <row r="374" spans="12:19" x14ac:dyDescent="0.25">
      <c r="L374" s="100"/>
      <c r="M374" s="100"/>
      <c r="N374" s="100"/>
      <c r="O374" s="100"/>
      <c r="P374" s="100"/>
      <c r="Q374" s="100"/>
      <c r="R374" s="100"/>
      <c r="S374" s="100"/>
    </row>
    <row r="375" spans="12:19" x14ac:dyDescent="0.25">
      <c r="L375" s="100"/>
      <c r="M375" s="100"/>
      <c r="N375" s="100"/>
      <c r="O375" s="100"/>
      <c r="P375" s="100"/>
      <c r="Q375" s="100"/>
      <c r="R375" s="100"/>
      <c r="S375" s="100"/>
    </row>
    <row r="376" spans="12:19" x14ac:dyDescent="0.25">
      <c r="L376" s="100"/>
      <c r="M376" s="100"/>
      <c r="N376" s="100"/>
      <c r="O376" s="100"/>
      <c r="P376" s="100"/>
      <c r="Q376" s="100"/>
      <c r="R376" s="100"/>
      <c r="S376" s="100"/>
    </row>
    <row r="377" spans="12:19" x14ac:dyDescent="0.25">
      <c r="L377" s="100"/>
      <c r="M377" s="100"/>
      <c r="N377" s="100"/>
      <c r="O377" s="100"/>
      <c r="P377" s="100"/>
      <c r="Q377" s="100"/>
      <c r="R377" s="100"/>
      <c r="S377" s="100"/>
    </row>
    <row r="378" spans="12:19" x14ac:dyDescent="0.25">
      <c r="L378" s="100"/>
      <c r="M378" s="100"/>
      <c r="N378" s="100"/>
      <c r="O378" s="100"/>
      <c r="P378" s="100"/>
      <c r="Q378" s="100"/>
      <c r="R378" s="100"/>
      <c r="S378" s="100"/>
    </row>
    <row r="379" spans="12:19" x14ac:dyDescent="0.25">
      <c r="L379" s="100"/>
      <c r="M379" s="100"/>
      <c r="N379" s="100"/>
      <c r="O379" s="100"/>
      <c r="P379" s="100"/>
      <c r="Q379" s="100"/>
      <c r="R379" s="100"/>
      <c r="S379" s="100"/>
    </row>
    <row r="380" spans="12:19" x14ac:dyDescent="0.25">
      <c r="L380" s="100"/>
      <c r="M380" s="100"/>
      <c r="N380" s="100"/>
      <c r="O380" s="100"/>
      <c r="P380" s="100"/>
      <c r="Q380" s="100"/>
      <c r="R380" s="100"/>
      <c r="S380" s="100"/>
    </row>
    <row r="381" spans="12:19" x14ac:dyDescent="0.25">
      <c r="L381" s="100"/>
      <c r="M381" s="100"/>
      <c r="N381" s="100"/>
      <c r="O381" s="100"/>
      <c r="P381" s="100"/>
      <c r="Q381" s="100"/>
      <c r="R381" s="100"/>
      <c r="S381" s="100"/>
    </row>
    <row r="382" spans="12:19" x14ac:dyDescent="0.25">
      <c r="L382" s="100"/>
      <c r="M382" s="100"/>
      <c r="N382" s="100"/>
      <c r="O382" s="100"/>
      <c r="P382" s="100"/>
      <c r="Q382" s="100"/>
      <c r="R382" s="100"/>
      <c r="S382" s="100"/>
    </row>
    <row r="383" spans="12:19" x14ac:dyDescent="0.25">
      <c r="L383" s="100"/>
      <c r="M383" s="100"/>
      <c r="N383" s="100"/>
      <c r="O383" s="100"/>
      <c r="P383" s="100"/>
      <c r="Q383" s="100"/>
      <c r="R383" s="100"/>
      <c r="S383" s="100"/>
    </row>
    <row r="384" spans="12:19" x14ac:dyDescent="0.25">
      <c r="L384" s="100"/>
      <c r="M384" s="100"/>
      <c r="N384" s="100"/>
      <c r="O384" s="100"/>
      <c r="P384" s="100"/>
      <c r="Q384" s="100"/>
      <c r="R384" s="100"/>
      <c r="S384" s="100"/>
    </row>
    <row r="385" spans="12:19" x14ac:dyDescent="0.25">
      <c r="L385" s="100"/>
      <c r="M385" s="100"/>
      <c r="N385" s="100"/>
      <c r="O385" s="100"/>
      <c r="P385" s="100"/>
      <c r="Q385" s="100"/>
      <c r="R385" s="100"/>
      <c r="S385" s="100"/>
    </row>
    <row r="386" spans="12:19" x14ac:dyDescent="0.25">
      <c r="L386" s="100"/>
      <c r="M386" s="100"/>
      <c r="N386" s="100"/>
      <c r="O386" s="100"/>
      <c r="P386" s="100"/>
      <c r="Q386" s="100"/>
      <c r="R386" s="100"/>
      <c r="S386" s="100"/>
    </row>
    <row r="387" spans="12:19" x14ac:dyDescent="0.25">
      <c r="L387" s="100"/>
      <c r="M387" s="100"/>
      <c r="N387" s="100"/>
      <c r="O387" s="100"/>
      <c r="P387" s="100"/>
      <c r="Q387" s="100"/>
      <c r="R387" s="100"/>
      <c r="S387" s="100"/>
    </row>
    <row r="388" spans="12:19" x14ac:dyDescent="0.25">
      <c r="L388" s="100"/>
      <c r="M388" s="100"/>
      <c r="N388" s="100"/>
      <c r="O388" s="100"/>
      <c r="P388" s="100"/>
      <c r="Q388" s="100"/>
      <c r="R388" s="100"/>
      <c r="S388" s="100"/>
    </row>
    <row r="389" spans="12:19" x14ac:dyDescent="0.25">
      <c r="L389" s="100"/>
      <c r="M389" s="100"/>
      <c r="N389" s="100"/>
      <c r="O389" s="100"/>
      <c r="P389" s="100"/>
      <c r="Q389" s="100"/>
      <c r="R389" s="100"/>
      <c r="S389" s="100"/>
    </row>
    <row r="390" spans="12:19" x14ac:dyDescent="0.25">
      <c r="L390" s="100"/>
      <c r="M390" s="100"/>
      <c r="N390" s="100"/>
      <c r="O390" s="100"/>
      <c r="P390" s="100"/>
      <c r="Q390" s="100"/>
      <c r="R390" s="100"/>
      <c r="S390" s="100"/>
    </row>
    <row r="391" spans="12:19" x14ac:dyDescent="0.25">
      <c r="L391" s="100"/>
      <c r="M391" s="100"/>
      <c r="N391" s="100"/>
      <c r="O391" s="100"/>
      <c r="P391" s="100"/>
      <c r="Q391" s="100"/>
      <c r="R391" s="100"/>
      <c r="S391" s="100"/>
    </row>
    <row r="392" spans="12:19" x14ac:dyDescent="0.25">
      <c r="L392" s="100"/>
      <c r="M392" s="100"/>
      <c r="N392" s="100"/>
      <c r="O392" s="100"/>
      <c r="P392" s="100"/>
      <c r="Q392" s="100"/>
      <c r="R392" s="100"/>
      <c r="S392" s="100"/>
    </row>
    <row r="393" spans="12:19" x14ac:dyDescent="0.25">
      <c r="L393" s="100"/>
      <c r="M393" s="100"/>
      <c r="N393" s="100"/>
      <c r="O393" s="100"/>
      <c r="P393" s="100"/>
      <c r="Q393" s="100"/>
      <c r="R393" s="100"/>
      <c r="S393" s="100"/>
    </row>
    <row r="394" spans="12:19" x14ac:dyDescent="0.25">
      <c r="L394" s="100"/>
      <c r="M394" s="100"/>
      <c r="N394" s="100"/>
      <c r="O394" s="100"/>
      <c r="P394" s="100"/>
      <c r="Q394" s="100"/>
      <c r="R394" s="100"/>
      <c r="S394" s="100"/>
    </row>
    <row r="395" spans="12:19" x14ac:dyDescent="0.25">
      <c r="L395" s="100"/>
      <c r="M395" s="100"/>
      <c r="N395" s="100"/>
      <c r="O395" s="100"/>
      <c r="P395" s="100"/>
      <c r="Q395" s="100"/>
      <c r="R395" s="100"/>
      <c r="S395" s="100"/>
    </row>
    <row r="396" spans="12:19" x14ac:dyDescent="0.25">
      <c r="L396" s="100"/>
      <c r="M396" s="100"/>
      <c r="N396" s="100"/>
      <c r="O396" s="100"/>
      <c r="P396" s="100"/>
      <c r="Q396" s="100"/>
      <c r="R396" s="100"/>
      <c r="S396" s="100"/>
    </row>
    <row r="397" spans="12:19" x14ac:dyDescent="0.25">
      <c r="L397" s="100"/>
      <c r="M397" s="100"/>
      <c r="N397" s="100"/>
      <c r="O397" s="100"/>
      <c r="P397" s="100"/>
      <c r="Q397" s="100"/>
      <c r="R397" s="100"/>
      <c r="S397" s="100"/>
    </row>
    <row r="398" spans="12:19" x14ac:dyDescent="0.25">
      <c r="L398" s="100"/>
      <c r="M398" s="100"/>
      <c r="N398" s="100"/>
      <c r="O398" s="100"/>
      <c r="P398" s="100"/>
      <c r="Q398" s="100"/>
      <c r="R398" s="100"/>
      <c r="S398" s="100"/>
    </row>
    <row r="399" spans="12:19" x14ac:dyDescent="0.25">
      <c r="L399" s="100"/>
      <c r="M399" s="100"/>
      <c r="N399" s="100"/>
      <c r="O399" s="100"/>
      <c r="P399" s="100"/>
      <c r="Q399" s="100"/>
      <c r="R399" s="100"/>
      <c r="S399" s="100"/>
    </row>
    <row r="400" spans="12:19" x14ac:dyDescent="0.25">
      <c r="L400" s="100"/>
      <c r="M400" s="100"/>
      <c r="N400" s="100"/>
      <c r="O400" s="100"/>
      <c r="P400" s="100"/>
      <c r="Q400" s="100"/>
      <c r="R400" s="100"/>
      <c r="S400" s="100"/>
    </row>
    <row r="401" spans="12:19" x14ac:dyDescent="0.25">
      <c r="L401" s="100"/>
      <c r="M401" s="100"/>
      <c r="N401" s="100"/>
      <c r="O401" s="100"/>
      <c r="P401" s="100"/>
      <c r="Q401" s="100"/>
      <c r="R401" s="100"/>
      <c r="S401" s="100"/>
    </row>
    <row r="402" spans="12:19" x14ac:dyDescent="0.25">
      <c r="L402" s="100"/>
      <c r="M402" s="100"/>
      <c r="N402" s="100"/>
      <c r="O402" s="100"/>
      <c r="P402" s="100"/>
      <c r="Q402" s="100"/>
      <c r="R402" s="100"/>
      <c r="S402" s="100"/>
    </row>
    <row r="403" spans="12:19" x14ac:dyDescent="0.25">
      <c r="L403" s="100"/>
      <c r="M403" s="100"/>
      <c r="N403" s="100"/>
      <c r="O403" s="100"/>
      <c r="P403" s="100"/>
      <c r="Q403" s="100"/>
      <c r="R403" s="100"/>
      <c r="S403" s="100"/>
    </row>
    <row r="404" spans="12:19" x14ac:dyDescent="0.25">
      <c r="L404" s="100"/>
      <c r="M404" s="100"/>
      <c r="N404" s="100"/>
      <c r="O404" s="100"/>
      <c r="P404" s="100"/>
      <c r="Q404" s="100"/>
      <c r="R404" s="100"/>
      <c r="S404" s="100"/>
    </row>
    <row r="405" spans="12:19" x14ac:dyDescent="0.25">
      <c r="L405" s="100"/>
      <c r="M405" s="100"/>
      <c r="N405" s="100"/>
      <c r="O405" s="100"/>
      <c r="P405" s="100"/>
      <c r="Q405" s="100"/>
      <c r="R405" s="100"/>
      <c r="S405" s="100"/>
    </row>
    <row r="406" spans="12:19" x14ac:dyDescent="0.25">
      <c r="L406" s="100"/>
      <c r="M406" s="100"/>
      <c r="N406" s="100"/>
      <c r="O406" s="100"/>
      <c r="P406" s="100"/>
      <c r="Q406" s="100"/>
      <c r="R406" s="100"/>
      <c r="S406" s="100"/>
    </row>
    <row r="407" spans="12:19" x14ac:dyDescent="0.25">
      <c r="L407" s="100"/>
      <c r="M407" s="100"/>
      <c r="N407" s="100"/>
      <c r="O407" s="100"/>
      <c r="P407" s="100"/>
      <c r="Q407" s="100"/>
      <c r="R407" s="100"/>
      <c r="S407" s="100"/>
    </row>
    <row r="408" spans="12:19" x14ac:dyDescent="0.25">
      <c r="L408" s="100"/>
      <c r="M408" s="100"/>
      <c r="N408" s="100"/>
      <c r="O408" s="100"/>
      <c r="P408" s="100"/>
      <c r="Q408" s="100"/>
      <c r="R408" s="100"/>
      <c r="S408" s="100"/>
    </row>
    <row r="409" spans="12:19" x14ac:dyDescent="0.25">
      <c r="L409" s="100"/>
      <c r="M409" s="100"/>
      <c r="N409" s="100"/>
      <c r="O409" s="100"/>
      <c r="P409" s="100"/>
      <c r="Q409" s="100"/>
      <c r="R409" s="100"/>
      <c r="S409" s="100"/>
    </row>
    <row r="410" spans="12:19" x14ac:dyDescent="0.25">
      <c r="L410" s="100"/>
      <c r="M410" s="100"/>
      <c r="N410" s="100"/>
      <c r="O410" s="100"/>
      <c r="P410" s="100"/>
      <c r="Q410" s="100"/>
      <c r="R410" s="100"/>
      <c r="S410" s="100"/>
    </row>
    <row r="411" spans="12:19" x14ac:dyDescent="0.25">
      <c r="L411" s="100"/>
      <c r="M411" s="100"/>
      <c r="N411" s="100"/>
      <c r="O411" s="100"/>
      <c r="P411" s="100"/>
      <c r="Q411" s="100"/>
      <c r="R411" s="100"/>
      <c r="S411" s="100"/>
    </row>
    <row r="412" spans="12:19" x14ac:dyDescent="0.25">
      <c r="L412" s="100"/>
      <c r="M412" s="100"/>
      <c r="N412" s="100"/>
      <c r="O412" s="100"/>
      <c r="P412" s="100"/>
      <c r="Q412" s="100"/>
      <c r="R412" s="100"/>
      <c r="S412" s="100"/>
    </row>
    <row r="413" spans="12:19" x14ac:dyDescent="0.25">
      <c r="L413" s="100"/>
      <c r="M413" s="100"/>
      <c r="N413" s="100"/>
      <c r="O413" s="100"/>
      <c r="P413" s="100"/>
      <c r="Q413" s="100"/>
      <c r="R413" s="100"/>
      <c r="S413" s="100"/>
    </row>
    <row r="414" spans="12:19" x14ac:dyDescent="0.25">
      <c r="L414" s="100"/>
      <c r="M414" s="100"/>
      <c r="N414" s="100"/>
      <c r="O414" s="100"/>
      <c r="P414" s="100"/>
      <c r="Q414" s="100"/>
      <c r="R414" s="100"/>
      <c r="S414" s="100"/>
    </row>
    <row r="415" spans="12:19" x14ac:dyDescent="0.25">
      <c r="L415" s="100"/>
      <c r="M415" s="100"/>
      <c r="N415" s="100"/>
      <c r="O415" s="100"/>
      <c r="P415" s="100"/>
      <c r="Q415" s="100"/>
      <c r="R415" s="100"/>
      <c r="S415" s="100"/>
    </row>
    <row r="416" spans="12:19" x14ac:dyDescent="0.25">
      <c r="L416" s="100"/>
      <c r="M416" s="100"/>
      <c r="N416" s="100"/>
      <c r="O416" s="100"/>
      <c r="P416" s="100"/>
      <c r="Q416" s="100"/>
      <c r="R416" s="100"/>
      <c r="S416" s="100"/>
    </row>
    <row r="417" spans="12:19" x14ac:dyDescent="0.25">
      <c r="L417" s="100"/>
      <c r="M417" s="100"/>
      <c r="N417" s="100"/>
      <c r="O417" s="100"/>
      <c r="P417" s="100"/>
      <c r="Q417" s="100"/>
      <c r="R417" s="100"/>
      <c r="S417" s="100"/>
    </row>
    <row r="418" spans="12:19" x14ac:dyDescent="0.25">
      <c r="L418" s="100"/>
      <c r="M418" s="100"/>
      <c r="N418" s="100"/>
      <c r="O418" s="100"/>
      <c r="P418" s="100"/>
      <c r="Q418" s="100"/>
      <c r="R418" s="100"/>
      <c r="S418" s="100"/>
    </row>
    <row r="419" spans="12:19" x14ac:dyDescent="0.25">
      <c r="L419" s="100"/>
      <c r="M419" s="100"/>
      <c r="N419" s="100"/>
      <c r="O419" s="100"/>
      <c r="P419" s="100"/>
      <c r="Q419" s="100"/>
      <c r="R419" s="100"/>
      <c r="S419" s="100"/>
    </row>
    <row r="420" spans="12:19" x14ac:dyDescent="0.25">
      <c r="L420" s="100"/>
      <c r="M420" s="100"/>
      <c r="N420" s="100"/>
      <c r="O420" s="100"/>
      <c r="P420" s="100"/>
      <c r="Q420" s="100"/>
      <c r="R420" s="100"/>
      <c r="S420" s="100"/>
    </row>
    <row r="421" spans="12:19" x14ac:dyDescent="0.25">
      <c r="L421" s="100"/>
      <c r="M421" s="100"/>
      <c r="N421" s="100"/>
      <c r="O421" s="100"/>
      <c r="P421" s="100"/>
      <c r="Q421" s="100"/>
      <c r="R421" s="100"/>
      <c r="S421" s="100"/>
    </row>
    <row r="422" spans="12:19" x14ac:dyDescent="0.25">
      <c r="L422" s="100"/>
      <c r="M422" s="100"/>
      <c r="N422" s="100"/>
      <c r="O422" s="100"/>
      <c r="P422" s="100"/>
      <c r="Q422" s="100"/>
      <c r="R422" s="100"/>
      <c r="S422" s="100"/>
    </row>
    <row r="423" spans="12:19" x14ac:dyDescent="0.25">
      <c r="L423" s="100"/>
      <c r="M423" s="100"/>
      <c r="N423" s="100"/>
      <c r="O423" s="100"/>
      <c r="P423" s="100"/>
      <c r="Q423" s="100"/>
      <c r="R423" s="100"/>
      <c r="S423" s="100"/>
    </row>
    <row r="424" spans="12:19" x14ac:dyDescent="0.25">
      <c r="L424" s="100"/>
      <c r="M424" s="100"/>
      <c r="N424" s="100"/>
      <c r="O424" s="100"/>
      <c r="P424" s="100"/>
      <c r="Q424" s="100"/>
      <c r="R424" s="100"/>
      <c r="S424" s="100"/>
    </row>
    <row r="425" spans="12:19" x14ac:dyDescent="0.25">
      <c r="L425" s="100"/>
      <c r="M425" s="100"/>
      <c r="N425" s="100"/>
      <c r="O425" s="100"/>
      <c r="P425" s="100"/>
      <c r="Q425" s="100"/>
      <c r="R425" s="100"/>
      <c r="S425" s="100"/>
    </row>
    <row r="426" spans="12:19" x14ac:dyDescent="0.25">
      <c r="L426" s="100"/>
      <c r="M426" s="100"/>
      <c r="N426" s="100"/>
      <c r="O426" s="100"/>
      <c r="P426" s="100"/>
      <c r="Q426" s="100"/>
      <c r="R426" s="100"/>
      <c r="S426" s="100"/>
    </row>
    <row r="427" spans="12:19" x14ac:dyDescent="0.25">
      <c r="L427" s="100"/>
      <c r="M427" s="100"/>
      <c r="N427" s="100"/>
      <c r="O427" s="100"/>
      <c r="P427" s="100"/>
      <c r="Q427" s="100"/>
      <c r="R427" s="100"/>
      <c r="S427" s="100"/>
    </row>
    <row r="428" spans="12:19" x14ac:dyDescent="0.25">
      <c r="L428" s="100"/>
      <c r="M428" s="100"/>
      <c r="N428" s="100"/>
      <c r="O428" s="100"/>
      <c r="P428" s="100"/>
      <c r="Q428" s="100"/>
      <c r="R428" s="100"/>
      <c r="S428" s="100"/>
    </row>
    <row r="429" spans="12:19" x14ac:dyDescent="0.25">
      <c r="L429" s="100"/>
      <c r="M429" s="100"/>
      <c r="N429" s="100"/>
      <c r="O429" s="100"/>
      <c r="P429" s="100"/>
      <c r="Q429" s="100"/>
      <c r="R429" s="100"/>
      <c r="S429" s="100"/>
    </row>
    <row r="430" spans="12:19" x14ac:dyDescent="0.25">
      <c r="L430" s="100"/>
      <c r="M430" s="100"/>
      <c r="N430" s="100"/>
      <c r="O430" s="100"/>
      <c r="P430" s="100"/>
      <c r="Q430" s="100"/>
      <c r="R430" s="100"/>
      <c r="S430" s="100"/>
    </row>
    <row r="431" spans="12:19" x14ac:dyDescent="0.25">
      <c r="L431" s="100"/>
      <c r="M431" s="100"/>
      <c r="N431" s="100"/>
      <c r="O431" s="100"/>
      <c r="P431" s="100"/>
      <c r="Q431" s="100"/>
      <c r="R431" s="100"/>
      <c r="S431" s="100"/>
    </row>
    <row r="432" spans="12:19" x14ac:dyDescent="0.25">
      <c r="L432" s="100"/>
      <c r="M432" s="100"/>
      <c r="N432" s="100"/>
      <c r="O432" s="100"/>
      <c r="P432" s="100"/>
      <c r="Q432" s="100"/>
      <c r="R432" s="100"/>
      <c r="S432" s="100"/>
    </row>
    <row r="433" spans="12:19" x14ac:dyDescent="0.25">
      <c r="L433" s="100"/>
      <c r="M433" s="100"/>
      <c r="N433" s="100"/>
      <c r="O433" s="100"/>
      <c r="P433" s="100"/>
      <c r="Q433" s="100"/>
      <c r="R433" s="100"/>
      <c r="S433" s="100"/>
    </row>
    <row r="434" spans="12:19" x14ac:dyDescent="0.25">
      <c r="L434" s="100"/>
      <c r="M434" s="100"/>
      <c r="N434" s="100"/>
      <c r="O434" s="100"/>
      <c r="P434" s="100"/>
      <c r="Q434" s="100"/>
      <c r="R434" s="100"/>
      <c r="S434" s="100"/>
    </row>
    <row r="435" spans="12:19" x14ac:dyDescent="0.25">
      <c r="L435" s="100"/>
      <c r="M435" s="100"/>
      <c r="N435" s="100"/>
      <c r="O435" s="100"/>
      <c r="P435" s="100"/>
      <c r="Q435" s="100"/>
      <c r="R435" s="100"/>
      <c r="S435" s="100"/>
    </row>
    <row r="436" spans="12:19" x14ac:dyDescent="0.25">
      <c r="L436" s="100"/>
      <c r="M436" s="100"/>
      <c r="N436" s="100"/>
      <c r="O436" s="100"/>
      <c r="P436" s="100"/>
      <c r="Q436" s="100"/>
      <c r="R436" s="100"/>
      <c r="S436" s="100"/>
    </row>
    <row r="437" spans="12:19" x14ac:dyDescent="0.25">
      <c r="L437" s="100"/>
      <c r="M437" s="100"/>
      <c r="N437" s="100"/>
      <c r="O437" s="100"/>
      <c r="P437" s="100"/>
      <c r="Q437" s="100"/>
      <c r="R437" s="100"/>
      <c r="S437" s="100"/>
    </row>
    <row r="438" spans="12:19" x14ac:dyDescent="0.25">
      <c r="L438" s="100"/>
      <c r="M438" s="100"/>
      <c r="N438" s="100"/>
      <c r="O438" s="100"/>
      <c r="P438" s="100"/>
      <c r="Q438" s="100"/>
      <c r="R438" s="100"/>
      <c r="S438" s="100"/>
    </row>
    <row r="439" spans="12:19" x14ac:dyDescent="0.25">
      <c r="L439" s="100"/>
      <c r="M439" s="100"/>
      <c r="N439" s="100"/>
      <c r="O439" s="100"/>
      <c r="P439" s="100"/>
      <c r="Q439" s="100"/>
      <c r="R439" s="100"/>
      <c r="S439" s="100"/>
    </row>
    <row r="440" spans="12:19" x14ac:dyDescent="0.25">
      <c r="L440" s="100"/>
      <c r="M440" s="100"/>
      <c r="N440" s="100"/>
      <c r="O440" s="100"/>
      <c r="P440" s="100"/>
      <c r="Q440" s="100"/>
      <c r="R440" s="100"/>
      <c r="S440" s="100"/>
    </row>
    <row r="441" spans="12:19" x14ac:dyDescent="0.25">
      <c r="L441" s="100"/>
      <c r="M441" s="100"/>
      <c r="N441" s="100"/>
      <c r="O441" s="100"/>
      <c r="P441" s="100"/>
      <c r="Q441" s="100"/>
      <c r="R441" s="100"/>
      <c r="S441" s="100"/>
    </row>
    <row r="442" spans="12:19" x14ac:dyDescent="0.25">
      <c r="L442" s="100"/>
      <c r="M442" s="100"/>
      <c r="N442" s="100"/>
      <c r="O442" s="100"/>
      <c r="P442" s="100"/>
      <c r="Q442" s="100"/>
      <c r="R442" s="100"/>
      <c r="S442" s="100"/>
    </row>
    <row r="443" spans="12:19" x14ac:dyDescent="0.25">
      <c r="L443" s="100"/>
      <c r="M443" s="100"/>
      <c r="N443" s="100"/>
      <c r="O443" s="100"/>
      <c r="P443" s="100"/>
      <c r="Q443" s="100"/>
      <c r="R443" s="100"/>
      <c r="S443" s="100"/>
    </row>
    <row r="444" spans="12:19" x14ac:dyDescent="0.25">
      <c r="L444" s="100"/>
      <c r="M444" s="100"/>
      <c r="N444" s="100"/>
      <c r="O444" s="100"/>
      <c r="P444" s="100"/>
      <c r="Q444" s="100"/>
      <c r="R444" s="100"/>
      <c r="S444" s="100"/>
    </row>
    <row r="445" spans="12:19" x14ac:dyDescent="0.25">
      <c r="L445" s="100"/>
      <c r="M445" s="100"/>
      <c r="N445" s="100"/>
      <c r="O445" s="100"/>
      <c r="P445" s="100"/>
      <c r="Q445" s="100"/>
      <c r="R445" s="100"/>
      <c r="S445" s="100"/>
    </row>
    <row r="446" spans="12:19" x14ac:dyDescent="0.25">
      <c r="L446" s="100"/>
      <c r="M446" s="100"/>
      <c r="N446" s="100"/>
      <c r="O446" s="100"/>
      <c r="P446" s="100"/>
      <c r="Q446" s="100"/>
      <c r="R446" s="100"/>
      <c r="S446" s="100"/>
    </row>
    <row r="447" spans="12:19" x14ac:dyDescent="0.25">
      <c r="L447" s="100"/>
      <c r="M447" s="100"/>
      <c r="N447" s="100"/>
      <c r="O447" s="100"/>
      <c r="P447" s="100"/>
      <c r="Q447" s="100"/>
      <c r="R447" s="100"/>
      <c r="S447" s="100"/>
    </row>
    <row r="448" spans="12:19" x14ac:dyDescent="0.25">
      <c r="L448" s="100"/>
      <c r="M448" s="100"/>
      <c r="N448" s="100"/>
      <c r="O448" s="100"/>
      <c r="P448" s="100"/>
      <c r="Q448" s="100"/>
      <c r="R448" s="100"/>
      <c r="S448" s="100"/>
    </row>
    <row r="449" spans="12:19" x14ac:dyDescent="0.25">
      <c r="L449" s="100"/>
      <c r="M449" s="100"/>
      <c r="N449" s="100"/>
      <c r="O449" s="100"/>
      <c r="P449" s="100"/>
      <c r="Q449" s="100"/>
      <c r="R449" s="100"/>
      <c r="S449" s="100"/>
    </row>
    <row r="450" spans="12:19" x14ac:dyDescent="0.25">
      <c r="L450" s="100"/>
      <c r="M450" s="100"/>
      <c r="N450" s="100"/>
      <c r="O450" s="100"/>
      <c r="P450" s="100"/>
      <c r="Q450" s="100"/>
      <c r="R450" s="100"/>
      <c r="S450" s="100"/>
    </row>
    <row r="451" spans="12:19" x14ac:dyDescent="0.25">
      <c r="L451" s="100"/>
      <c r="M451" s="100"/>
      <c r="N451" s="100"/>
      <c r="O451" s="100"/>
      <c r="P451" s="100"/>
      <c r="Q451" s="100"/>
      <c r="R451" s="100"/>
      <c r="S451" s="100"/>
    </row>
    <row r="452" spans="12:19" x14ac:dyDescent="0.25">
      <c r="L452" s="100"/>
      <c r="M452" s="100"/>
      <c r="N452" s="100"/>
      <c r="O452" s="100"/>
      <c r="P452" s="100"/>
      <c r="Q452" s="100"/>
      <c r="R452" s="100"/>
      <c r="S452" s="100"/>
    </row>
    <row r="453" spans="12:19" x14ac:dyDescent="0.25">
      <c r="L453" s="100"/>
      <c r="M453" s="100"/>
      <c r="N453" s="100"/>
      <c r="O453" s="100"/>
      <c r="P453" s="100"/>
      <c r="Q453" s="100"/>
      <c r="R453" s="100"/>
      <c r="S453" s="100"/>
    </row>
    <row r="454" spans="12:19" x14ac:dyDescent="0.25">
      <c r="L454" s="100"/>
      <c r="M454" s="100"/>
      <c r="N454" s="100"/>
      <c r="O454" s="100"/>
      <c r="P454" s="100"/>
      <c r="Q454" s="100"/>
      <c r="R454" s="100"/>
      <c r="S454" s="100"/>
    </row>
    <row r="455" spans="12:19" x14ac:dyDescent="0.25">
      <c r="L455" s="100"/>
      <c r="M455" s="100"/>
      <c r="N455" s="100"/>
      <c r="O455" s="100"/>
      <c r="P455" s="100"/>
      <c r="Q455" s="100"/>
      <c r="R455" s="100"/>
      <c r="S455" s="100"/>
    </row>
    <row r="456" spans="12:19" x14ac:dyDescent="0.25">
      <c r="L456" s="100"/>
      <c r="M456" s="100"/>
      <c r="N456" s="100"/>
      <c r="O456" s="100"/>
      <c r="P456" s="100"/>
      <c r="Q456" s="100"/>
      <c r="R456" s="100"/>
      <c r="S456" s="100"/>
    </row>
    <row r="457" spans="12:19" x14ac:dyDescent="0.25">
      <c r="L457" s="100"/>
      <c r="M457" s="100"/>
      <c r="N457" s="100"/>
      <c r="O457" s="100"/>
      <c r="P457" s="100"/>
      <c r="Q457" s="100"/>
      <c r="R457" s="100"/>
      <c r="S457" s="100"/>
    </row>
    <row r="458" spans="12:19" x14ac:dyDescent="0.25">
      <c r="L458" s="100"/>
      <c r="M458" s="100"/>
      <c r="N458" s="100"/>
      <c r="O458" s="100"/>
      <c r="P458" s="100"/>
      <c r="Q458" s="100"/>
      <c r="R458" s="100"/>
      <c r="S458" s="100"/>
    </row>
    <row r="459" spans="12:19" x14ac:dyDescent="0.25">
      <c r="L459" s="100"/>
      <c r="M459" s="100"/>
      <c r="N459" s="100"/>
      <c r="O459" s="100"/>
      <c r="P459" s="100"/>
      <c r="Q459" s="100"/>
      <c r="R459" s="100"/>
      <c r="S459" s="100"/>
    </row>
    <row r="460" spans="12:19" x14ac:dyDescent="0.25">
      <c r="L460" s="100"/>
      <c r="M460" s="100"/>
      <c r="N460" s="100"/>
      <c r="O460" s="100"/>
      <c r="P460" s="100"/>
      <c r="Q460" s="100"/>
      <c r="R460" s="100"/>
      <c r="S460" s="100"/>
    </row>
    <row r="461" spans="12:19" x14ac:dyDescent="0.25">
      <c r="L461" s="100"/>
      <c r="M461" s="100"/>
      <c r="N461" s="100"/>
      <c r="O461" s="100"/>
      <c r="P461" s="100"/>
      <c r="Q461" s="100"/>
      <c r="R461" s="100"/>
      <c r="S461" s="100"/>
    </row>
    <row r="462" spans="12:19" x14ac:dyDescent="0.25">
      <c r="L462" s="100"/>
      <c r="M462" s="100"/>
      <c r="N462" s="100"/>
      <c r="O462" s="100"/>
      <c r="P462" s="100"/>
      <c r="Q462" s="100"/>
      <c r="R462" s="100"/>
      <c r="S462" s="100"/>
    </row>
    <row r="463" spans="12:19" x14ac:dyDescent="0.25">
      <c r="L463" s="100"/>
      <c r="M463" s="100"/>
      <c r="N463" s="100"/>
      <c r="O463" s="100"/>
      <c r="P463" s="100"/>
      <c r="Q463" s="100"/>
      <c r="R463" s="100"/>
      <c r="S463" s="100"/>
    </row>
    <row r="464" spans="12:19" x14ac:dyDescent="0.25">
      <c r="L464" s="100"/>
      <c r="M464" s="100"/>
      <c r="N464" s="100"/>
      <c r="O464" s="100"/>
      <c r="P464" s="100"/>
      <c r="Q464" s="100"/>
      <c r="R464" s="100"/>
      <c r="S464" s="100"/>
    </row>
    <row r="465" spans="12:19" x14ac:dyDescent="0.25">
      <c r="L465" s="100"/>
      <c r="M465" s="100"/>
      <c r="N465" s="100"/>
      <c r="O465" s="100"/>
      <c r="P465" s="100"/>
      <c r="Q465" s="100"/>
      <c r="R465" s="100"/>
      <c r="S465" s="100"/>
    </row>
    <row r="466" spans="12:19" x14ac:dyDescent="0.25">
      <c r="L466" s="100"/>
      <c r="M466" s="100"/>
      <c r="N466" s="100"/>
      <c r="O466" s="100"/>
      <c r="P466" s="100"/>
      <c r="Q466" s="100"/>
      <c r="R466" s="100"/>
      <c r="S466" s="100"/>
    </row>
    <row r="467" spans="12:19" x14ac:dyDescent="0.25">
      <c r="L467" s="100"/>
      <c r="M467" s="100"/>
      <c r="N467" s="100"/>
      <c r="O467" s="100"/>
      <c r="P467" s="100"/>
      <c r="Q467" s="100"/>
      <c r="R467" s="100"/>
      <c r="S467" s="100"/>
    </row>
    <row r="468" spans="12:19" x14ac:dyDescent="0.25">
      <c r="L468" s="100"/>
      <c r="M468" s="100"/>
      <c r="N468" s="100"/>
      <c r="O468" s="100"/>
      <c r="P468" s="100"/>
      <c r="Q468" s="100"/>
      <c r="R468" s="100"/>
      <c r="S468" s="100"/>
    </row>
    <row r="469" spans="12:19" x14ac:dyDescent="0.25">
      <c r="L469" s="100"/>
      <c r="M469" s="100"/>
      <c r="N469" s="100"/>
      <c r="O469" s="100"/>
      <c r="P469" s="100"/>
      <c r="Q469" s="100"/>
      <c r="R469" s="100"/>
      <c r="S469" s="100"/>
    </row>
    <row r="470" spans="12:19" x14ac:dyDescent="0.25">
      <c r="L470" s="100"/>
      <c r="M470" s="100"/>
      <c r="N470" s="100"/>
      <c r="O470" s="100"/>
      <c r="P470" s="100"/>
      <c r="Q470" s="100"/>
      <c r="R470" s="100"/>
      <c r="S470" s="100"/>
    </row>
    <row r="471" spans="12:19" x14ac:dyDescent="0.25">
      <c r="L471" s="100"/>
      <c r="M471" s="100"/>
      <c r="N471" s="100"/>
      <c r="O471" s="100"/>
      <c r="P471" s="100"/>
      <c r="Q471" s="100"/>
      <c r="R471" s="100"/>
      <c r="S471" s="100"/>
    </row>
    <row r="472" spans="12:19" x14ac:dyDescent="0.25">
      <c r="L472" s="100"/>
      <c r="M472" s="100"/>
      <c r="N472" s="100"/>
      <c r="O472" s="100"/>
      <c r="P472" s="100"/>
      <c r="Q472" s="100"/>
      <c r="R472" s="100"/>
      <c r="S472" s="100"/>
    </row>
    <row r="473" spans="12:19" x14ac:dyDescent="0.25">
      <c r="L473" s="100"/>
      <c r="M473" s="100"/>
      <c r="N473" s="100"/>
      <c r="O473" s="100"/>
      <c r="P473" s="100"/>
      <c r="Q473" s="100"/>
      <c r="R473" s="100"/>
      <c r="S473" s="100"/>
    </row>
    <row r="474" spans="12:19" x14ac:dyDescent="0.25">
      <c r="L474" s="100"/>
      <c r="M474" s="100"/>
      <c r="N474" s="100"/>
      <c r="O474" s="100"/>
      <c r="P474" s="100"/>
      <c r="Q474" s="100"/>
      <c r="R474" s="100"/>
      <c r="S474" s="100"/>
    </row>
    <row r="475" spans="12:19" x14ac:dyDescent="0.25">
      <c r="L475" s="100"/>
      <c r="M475" s="100"/>
      <c r="N475" s="100"/>
      <c r="O475" s="100"/>
      <c r="P475" s="100"/>
      <c r="Q475" s="100"/>
      <c r="R475" s="100"/>
      <c r="S475" s="100"/>
    </row>
    <row r="476" spans="12:19" x14ac:dyDescent="0.25">
      <c r="L476" s="100"/>
      <c r="M476" s="100"/>
      <c r="N476" s="100"/>
      <c r="O476" s="100"/>
      <c r="P476" s="100"/>
      <c r="Q476" s="100"/>
      <c r="R476" s="100"/>
      <c r="S476" s="100"/>
    </row>
    <row r="477" spans="12:19" x14ac:dyDescent="0.25">
      <c r="L477" s="100"/>
      <c r="M477" s="100"/>
      <c r="N477" s="100"/>
      <c r="O477" s="100"/>
      <c r="P477" s="100"/>
      <c r="Q477" s="100"/>
      <c r="R477" s="100"/>
      <c r="S477" s="100"/>
    </row>
    <row r="478" spans="12:19" x14ac:dyDescent="0.25">
      <c r="L478" s="100"/>
      <c r="M478" s="100"/>
      <c r="N478" s="100"/>
      <c r="O478" s="100"/>
      <c r="P478" s="100"/>
      <c r="Q478" s="100"/>
      <c r="R478" s="100"/>
      <c r="S478" s="100"/>
    </row>
    <row r="479" spans="12:19" x14ac:dyDescent="0.25">
      <c r="L479" s="100"/>
      <c r="M479" s="100"/>
      <c r="N479" s="100"/>
      <c r="O479" s="100"/>
      <c r="P479" s="100"/>
      <c r="Q479" s="100"/>
      <c r="R479" s="100"/>
      <c r="S479" s="100"/>
    </row>
    <row r="480" spans="12:19" x14ac:dyDescent="0.25">
      <c r="L480" s="100"/>
      <c r="M480" s="100"/>
      <c r="N480" s="100"/>
      <c r="O480" s="100"/>
      <c r="P480" s="100"/>
      <c r="Q480" s="100"/>
      <c r="R480" s="100"/>
      <c r="S480" s="100"/>
    </row>
    <row r="481" spans="12:19" x14ac:dyDescent="0.25">
      <c r="L481" s="100"/>
      <c r="M481" s="100"/>
      <c r="N481" s="100"/>
      <c r="O481" s="100"/>
      <c r="P481" s="100"/>
      <c r="Q481" s="100"/>
      <c r="R481" s="100"/>
      <c r="S481" s="100"/>
    </row>
    <row r="482" spans="12:19" x14ac:dyDescent="0.25">
      <c r="L482" s="100"/>
      <c r="M482" s="100"/>
      <c r="N482" s="100"/>
      <c r="O482" s="100"/>
      <c r="P482" s="100"/>
      <c r="Q482" s="100"/>
      <c r="R482" s="100"/>
      <c r="S482" s="100"/>
    </row>
    <row r="483" spans="12:19" x14ac:dyDescent="0.25">
      <c r="L483" s="100"/>
      <c r="M483" s="100"/>
      <c r="N483" s="100"/>
      <c r="O483" s="100"/>
      <c r="P483" s="100"/>
      <c r="Q483" s="100"/>
      <c r="R483" s="100"/>
      <c r="S483" s="100"/>
    </row>
    <row r="484" spans="12:19" x14ac:dyDescent="0.25">
      <c r="L484" s="100"/>
      <c r="M484" s="100"/>
      <c r="N484" s="100"/>
      <c r="O484" s="100"/>
      <c r="P484" s="100"/>
      <c r="Q484" s="100"/>
      <c r="R484" s="100"/>
      <c r="S484" s="100"/>
    </row>
    <row r="485" spans="12:19" x14ac:dyDescent="0.25">
      <c r="L485" s="100"/>
      <c r="M485" s="100"/>
      <c r="N485" s="100"/>
      <c r="O485" s="100"/>
      <c r="P485" s="100"/>
      <c r="Q485" s="100"/>
      <c r="R485" s="100"/>
      <c r="S485" s="100"/>
    </row>
    <row r="486" spans="12:19" x14ac:dyDescent="0.25">
      <c r="L486" s="100"/>
      <c r="M486" s="100"/>
      <c r="N486" s="100"/>
      <c r="O486" s="100"/>
      <c r="P486" s="100"/>
      <c r="Q486" s="100"/>
      <c r="R486" s="100"/>
      <c r="S486" s="100"/>
    </row>
    <row r="487" spans="12:19" x14ac:dyDescent="0.25">
      <c r="L487" s="100"/>
      <c r="M487" s="100"/>
      <c r="N487" s="100"/>
      <c r="O487" s="100"/>
      <c r="P487" s="100"/>
      <c r="Q487" s="100"/>
      <c r="R487" s="100"/>
      <c r="S487" s="100"/>
    </row>
    <row r="488" spans="12:19" x14ac:dyDescent="0.25">
      <c r="L488" s="100"/>
      <c r="M488" s="100"/>
      <c r="N488" s="100"/>
      <c r="O488" s="100"/>
      <c r="P488" s="100"/>
      <c r="Q488" s="100"/>
      <c r="R488" s="100"/>
      <c r="S488" s="100"/>
    </row>
    <row r="489" spans="12:19" x14ac:dyDescent="0.25">
      <c r="L489" s="100"/>
      <c r="M489" s="100"/>
      <c r="N489" s="100"/>
      <c r="O489" s="100"/>
      <c r="P489" s="100"/>
      <c r="Q489" s="100"/>
      <c r="R489" s="100"/>
      <c r="S489" s="100"/>
    </row>
    <row r="490" spans="12:19" x14ac:dyDescent="0.25">
      <c r="L490" s="100"/>
      <c r="M490" s="100"/>
      <c r="N490" s="100"/>
      <c r="O490" s="100"/>
      <c r="P490" s="100"/>
      <c r="Q490" s="100"/>
      <c r="R490" s="100"/>
      <c r="S490" s="100"/>
    </row>
    <row r="491" spans="12:19" x14ac:dyDescent="0.25">
      <c r="L491" s="100"/>
      <c r="M491" s="100"/>
      <c r="N491" s="100"/>
      <c r="O491" s="100"/>
      <c r="P491" s="100"/>
      <c r="Q491" s="100"/>
      <c r="R491" s="100"/>
      <c r="S491" s="100"/>
    </row>
    <row r="492" spans="12:19" x14ac:dyDescent="0.25">
      <c r="L492" s="100"/>
      <c r="M492" s="100"/>
      <c r="N492" s="100"/>
      <c r="O492" s="100"/>
      <c r="P492" s="100"/>
      <c r="Q492" s="100"/>
      <c r="R492" s="100"/>
      <c r="S492" s="100"/>
    </row>
    <row r="493" spans="12:19" x14ac:dyDescent="0.25">
      <c r="L493" s="100"/>
      <c r="M493" s="100"/>
      <c r="N493" s="100"/>
      <c r="O493" s="100"/>
      <c r="P493" s="100"/>
      <c r="Q493" s="100"/>
      <c r="R493" s="100"/>
      <c r="S493" s="100"/>
    </row>
    <row r="494" spans="12:19" x14ac:dyDescent="0.25">
      <c r="L494" s="100"/>
      <c r="M494" s="100"/>
      <c r="N494" s="100"/>
      <c r="O494" s="100"/>
      <c r="P494" s="100"/>
      <c r="Q494" s="100"/>
      <c r="R494" s="100"/>
      <c r="S494" s="100"/>
    </row>
    <row r="495" spans="12:19" x14ac:dyDescent="0.25">
      <c r="L495" s="100"/>
      <c r="M495" s="100"/>
      <c r="N495" s="100"/>
      <c r="O495" s="100"/>
      <c r="P495" s="100"/>
      <c r="Q495" s="100"/>
      <c r="R495" s="100"/>
      <c r="S495" s="100"/>
    </row>
    <row r="496" spans="12:19" x14ac:dyDescent="0.25">
      <c r="L496" s="100"/>
      <c r="M496" s="100"/>
      <c r="N496" s="100"/>
      <c r="O496" s="100"/>
      <c r="P496" s="100"/>
      <c r="Q496" s="100"/>
      <c r="R496" s="100"/>
      <c r="S496" s="100"/>
    </row>
    <row r="497" spans="12:19" x14ac:dyDescent="0.25">
      <c r="L497" s="100"/>
      <c r="M497" s="100"/>
      <c r="N497" s="100"/>
      <c r="O497" s="100"/>
      <c r="P497" s="100"/>
      <c r="Q497" s="100"/>
      <c r="R497" s="100"/>
      <c r="S497" s="100"/>
    </row>
    <row r="498" spans="12:19" x14ac:dyDescent="0.25">
      <c r="L498" s="100"/>
      <c r="M498" s="100"/>
      <c r="N498" s="100"/>
      <c r="O498" s="100"/>
      <c r="P498" s="100"/>
      <c r="Q498" s="100"/>
      <c r="R498" s="100"/>
      <c r="S498" s="100"/>
    </row>
    <row r="499" spans="12:19" x14ac:dyDescent="0.25">
      <c r="L499" s="100"/>
      <c r="M499" s="100"/>
      <c r="N499" s="100"/>
      <c r="O499" s="100"/>
      <c r="P499" s="100"/>
      <c r="Q499" s="100"/>
      <c r="R499" s="100"/>
      <c r="S499" s="100"/>
    </row>
    <row r="500" spans="12:19" x14ac:dyDescent="0.25">
      <c r="L500" s="100"/>
      <c r="M500" s="100"/>
      <c r="N500" s="100"/>
      <c r="O500" s="100"/>
      <c r="P500" s="100"/>
      <c r="Q500" s="100"/>
      <c r="R500" s="100"/>
      <c r="S500" s="100"/>
    </row>
    <row r="501" spans="12:19" x14ac:dyDescent="0.25">
      <c r="L501" s="100"/>
      <c r="M501" s="100"/>
      <c r="N501" s="100"/>
      <c r="O501" s="100"/>
      <c r="P501" s="100"/>
      <c r="Q501" s="100"/>
      <c r="R501" s="100"/>
      <c r="S501" s="100"/>
    </row>
    <row r="502" spans="12:19" x14ac:dyDescent="0.25">
      <c r="L502" s="100"/>
      <c r="M502" s="100"/>
      <c r="N502" s="100"/>
      <c r="O502" s="100"/>
      <c r="P502" s="100"/>
      <c r="Q502" s="100"/>
      <c r="R502" s="100"/>
      <c r="S502" s="100"/>
    </row>
    <row r="503" spans="12:19" x14ac:dyDescent="0.25">
      <c r="L503" s="100"/>
      <c r="M503" s="100"/>
      <c r="N503" s="100"/>
      <c r="O503" s="100"/>
      <c r="P503" s="100"/>
      <c r="Q503" s="100"/>
      <c r="R503" s="100"/>
      <c r="S503" s="100"/>
    </row>
    <row r="504" spans="12:19" x14ac:dyDescent="0.25">
      <c r="L504" s="100"/>
      <c r="M504" s="100"/>
      <c r="N504" s="100"/>
      <c r="O504" s="100"/>
      <c r="P504" s="100"/>
      <c r="Q504" s="100"/>
      <c r="R504" s="100"/>
      <c r="S504" s="100"/>
    </row>
    <row r="505" spans="12:19" x14ac:dyDescent="0.25">
      <c r="L505" s="100"/>
      <c r="M505" s="100"/>
      <c r="N505" s="100"/>
      <c r="O505" s="100"/>
      <c r="P505" s="100"/>
      <c r="Q505" s="100"/>
      <c r="R505" s="100"/>
      <c r="S505" s="100"/>
    </row>
    <row r="506" spans="12:19" x14ac:dyDescent="0.25">
      <c r="L506" s="100"/>
      <c r="M506" s="100"/>
      <c r="N506" s="100"/>
      <c r="O506" s="100"/>
      <c r="P506" s="100"/>
      <c r="Q506" s="100"/>
      <c r="R506" s="100"/>
      <c r="S506" s="100"/>
    </row>
    <row r="507" spans="12:19" x14ac:dyDescent="0.25">
      <c r="L507" s="100"/>
      <c r="M507" s="100"/>
      <c r="N507" s="100"/>
      <c r="O507" s="100"/>
      <c r="P507" s="100"/>
      <c r="Q507" s="100"/>
      <c r="R507" s="100"/>
      <c r="S507" s="100"/>
    </row>
    <row r="508" spans="12:19" x14ac:dyDescent="0.25">
      <c r="L508" s="100"/>
      <c r="M508" s="100"/>
      <c r="N508" s="100"/>
      <c r="O508" s="100"/>
      <c r="P508" s="100"/>
      <c r="Q508" s="100"/>
      <c r="R508" s="100"/>
      <c r="S508" s="100"/>
    </row>
    <row r="509" spans="12:19" x14ac:dyDescent="0.25">
      <c r="L509" s="100"/>
      <c r="M509" s="100"/>
      <c r="N509" s="100"/>
      <c r="O509" s="100"/>
      <c r="P509" s="100"/>
      <c r="Q509" s="100"/>
      <c r="R509" s="100"/>
      <c r="S509" s="100"/>
    </row>
    <row r="510" spans="12:19" x14ac:dyDescent="0.25">
      <c r="L510" s="100"/>
      <c r="M510" s="100"/>
      <c r="N510" s="100"/>
      <c r="O510" s="100"/>
      <c r="P510" s="100"/>
      <c r="Q510" s="100"/>
      <c r="R510" s="100"/>
      <c r="S510" s="100"/>
    </row>
    <row r="511" spans="12:19" x14ac:dyDescent="0.25">
      <c r="L511" s="100"/>
      <c r="M511" s="100"/>
      <c r="N511" s="100"/>
      <c r="O511" s="100"/>
      <c r="P511" s="100"/>
      <c r="Q511" s="100"/>
      <c r="R511" s="100"/>
      <c r="S511" s="100"/>
    </row>
    <row r="512" spans="12:19" x14ac:dyDescent="0.25">
      <c r="L512" s="100"/>
      <c r="M512" s="100"/>
      <c r="N512" s="100"/>
      <c r="O512" s="100"/>
      <c r="P512" s="100"/>
      <c r="Q512" s="100"/>
      <c r="R512" s="100"/>
      <c r="S512" s="100"/>
    </row>
    <row r="513" spans="12:19" x14ac:dyDescent="0.25">
      <c r="L513" s="100"/>
      <c r="M513" s="100"/>
      <c r="N513" s="100"/>
      <c r="O513" s="100"/>
      <c r="P513" s="100"/>
      <c r="Q513" s="100"/>
      <c r="R513" s="100"/>
      <c r="S513" s="100"/>
    </row>
    <row r="514" spans="12:19" x14ac:dyDescent="0.25">
      <c r="L514" s="100"/>
      <c r="M514" s="100"/>
      <c r="N514" s="100"/>
      <c r="O514" s="100"/>
      <c r="P514" s="100"/>
      <c r="Q514" s="100"/>
      <c r="R514" s="100"/>
      <c r="S514" s="100"/>
    </row>
    <row r="515" spans="12:19" x14ac:dyDescent="0.25">
      <c r="L515" s="100"/>
      <c r="M515" s="100"/>
      <c r="N515" s="100"/>
      <c r="O515" s="100"/>
      <c r="P515" s="100"/>
      <c r="Q515" s="100"/>
      <c r="R515" s="100"/>
      <c r="S515" s="100"/>
    </row>
    <row r="516" spans="12:19" x14ac:dyDescent="0.25">
      <c r="L516" s="100"/>
      <c r="M516" s="100"/>
      <c r="N516" s="100"/>
      <c r="O516" s="100"/>
      <c r="P516" s="100"/>
      <c r="Q516" s="100"/>
      <c r="R516" s="100"/>
      <c r="S516" s="100"/>
    </row>
    <row r="517" spans="12:19" x14ac:dyDescent="0.25">
      <c r="L517" s="100"/>
      <c r="M517" s="100"/>
      <c r="N517" s="100"/>
      <c r="O517" s="100"/>
      <c r="P517" s="100"/>
      <c r="Q517" s="100"/>
      <c r="R517" s="100"/>
      <c r="S517" s="100"/>
    </row>
    <row r="518" spans="12:19" x14ac:dyDescent="0.25">
      <c r="L518" s="100"/>
      <c r="M518" s="100"/>
      <c r="N518" s="100"/>
      <c r="O518" s="100"/>
      <c r="P518" s="100"/>
      <c r="Q518" s="100"/>
      <c r="R518" s="100"/>
      <c r="S518" s="100"/>
    </row>
    <row r="519" spans="12:19" x14ac:dyDescent="0.25">
      <c r="L519" s="100"/>
      <c r="M519" s="100"/>
      <c r="N519" s="100"/>
      <c r="O519" s="100"/>
      <c r="P519" s="100"/>
      <c r="Q519" s="100"/>
      <c r="R519" s="100"/>
      <c r="S519" s="100"/>
    </row>
    <row r="520" spans="12:19" x14ac:dyDescent="0.25">
      <c r="L520" s="100"/>
      <c r="M520" s="100"/>
      <c r="N520" s="100"/>
      <c r="O520" s="100"/>
      <c r="P520" s="100"/>
      <c r="Q520" s="100"/>
      <c r="R520" s="100"/>
      <c r="S520" s="100"/>
    </row>
    <row r="521" spans="12:19" x14ac:dyDescent="0.25">
      <c r="L521" s="100"/>
      <c r="M521" s="100"/>
      <c r="N521" s="100"/>
      <c r="O521" s="100"/>
      <c r="P521" s="100"/>
      <c r="Q521" s="100"/>
      <c r="R521" s="100"/>
      <c r="S521" s="100"/>
    </row>
    <row r="522" spans="12:19" x14ac:dyDescent="0.25">
      <c r="L522" s="100"/>
      <c r="M522" s="100"/>
      <c r="N522" s="100"/>
      <c r="O522" s="100"/>
      <c r="P522" s="100"/>
      <c r="Q522" s="100"/>
      <c r="R522" s="100"/>
      <c r="S522" s="100"/>
    </row>
    <row r="523" spans="12:19" x14ac:dyDescent="0.25">
      <c r="L523" s="100"/>
      <c r="M523" s="100"/>
      <c r="N523" s="100"/>
      <c r="O523" s="100"/>
      <c r="P523" s="100"/>
      <c r="Q523" s="100"/>
      <c r="R523" s="100"/>
      <c r="S523" s="100"/>
    </row>
    <row r="524" spans="12:19" x14ac:dyDescent="0.25">
      <c r="L524" s="100"/>
      <c r="M524" s="100"/>
      <c r="N524" s="100"/>
      <c r="O524" s="100"/>
      <c r="P524" s="100"/>
      <c r="Q524" s="100"/>
      <c r="R524" s="100"/>
      <c r="S524" s="100"/>
    </row>
    <row r="525" spans="12:19" x14ac:dyDescent="0.25">
      <c r="L525" s="100"/>
      <c r="M525" s="100"/>
      <c r="N525" s="100"/>
      <c r="O525" s="100"/>
      <c r="P525" s="100"/>
      <c r="Q525" s="100"/>
      <c r="R525" s="100"/>
      <c r="S525" s="100"/>
    </row>
    <row r="526" spans="12:19" x14ac:dyDescent="0.25">
      <c r="L526" s="100"/>
      <c r="M526" s="100"/>
      <c r="N526" s="100"/>
      <c r="O526" s="100"/>
      <c r="P526" s="100"/>
      <c r="Q526" s="100"/>
      <c r="R526" s="100"/>
      <c r="S526" s="100"/>
    </row>
    <row r="527" spans="12:19" x14ac:dyDescent="0.25">
      <c r="L527" s="100"/>
      <c r="M527" s="100"/>
      <c r="N527" s="100"/>
      <c r="O527" s="100"/>
      <c r="P527" s="100"/>
      <c r="Q527" s="100"/>
      <c r="R527" s="100"/>
      <c r="S527" s="100"/>
    </row>
    <row r="528" spans="12:19" x14ac:dyDescent="0.25">
      <c r="L528" s="100"/>
      <c r="M528" s="100"/>
      <c r="N528" s="100"/>
      <c r="O528" s="100"/>
      <c r="P528" s="100"/>
      <c r="Q528" s="100"/>
      <c r="R528" s="100"/>
      <c r="S528" s="100"/>
    </row>
    <row r="529" spans="12:19" x14ac:dyDescent="0.25">
      <c r="L529" s="100"/>
      <c r="M529" s="100"/>
      <c r="N529" s="100"/>
      <c r="O529" s="100"/>
      <c r="P529" s="100"/>
      <c r="Q529" s="100"/>
      <c r="R529" s="100"/>
      <c r="S529" s="100"/>
    </row>
    <row r="530" spans="12:19" x14ac:dyDescent="0.25">
      <c r="L530" s="100"/>
      <c r="M530" s="100"/>
      <c r="N530" s="100"/>
      <c r="O530" s="100"/>
      <c r="P530" s="100"/>
      <c r="Q530" s="100"/>
      <c r="R530" s="100"/>
      <c r="S530" s="100"/>
    </row>
    <row r="531" spans="12:19" x14ac:dyDescent="0.25">
      <c r="L531" s="100"/>
      <c r="M531" s="100"/>
      <c r="N531" s="100"/>
      <c r="O531" s="100"/>
      <c r="P531" s="100"/>
      <c r="Q531" s="100"/>
      <c r="R531" s="100"/>
      <c r="S531" s="100"/>
    </row>
    <row r="532" spans="12:19" x14ac:dyDescent="0.25">
      <c r="L532" s="100"/>
      <c r="M532" s="100"/>
      <c r="N532" s="100"/>
      <c r="O532" s="100"/>
      <c r="P532" s="100"/>
      <c r="Q532" s="100"/>
      <c r="R532" s="100"/>
      <c r="S532" s="100"/>
    </row>
    <row r="533" spans="12:19" x14ac:dyDescent="0.25">
      <c r="L533" s="100"/>
      <c r="M533" s="100"/>
      <c r="N533" s="100"/>
      <c r="O533" s="100"/>
      <c r="P533" s="100"/>
      <c r="Q533" s="100"/>
      <c r="R533" s="100"/>
      <c r="S533" s="100"/>
    </row>
    <row r="534" spans="12:19" x14ac:dyDescent="0.25">
      <c r="L534" s="100"/>
      <c r="M534" s="100"/>
      <c r="N534" s="100"/>
      <c r="O534" s="100"/>
      <c r="P534" s="100"/>
      <c r="Q534" s="100"/>
      <c r="R534" s="100"/>
      <c r="S534" s="100"/>
    </row>
    <row r="535" spans="12:19" x14ac:dyDescent="0.25">
      <c r="L535" s="100"/>
      <c r="M535" s="100"/>
      <c r="N535" s="100"/>
      <c r="O535" s="100"/>
      <c r="P535" s="100"/>
      <c r="Q535" s="100"/>
      <c r="R535" s="100"/>
      <c r="S535" s="100"/>
    </row>
    <row r="536" spans="12:19" x14ac:dyDescent="0.25">
      <c r="L536" s="100"/>
      <c r="M536" s="100"/>
      <c r="N536" s="100"/>
      <c r="O536" s="100"/>
      <c r="P536" s="100"/>
      <c r="Q536" s="100"/>
      <c r="R536" s="100"/>
      <c r="S536" s="100"/>
    </row>
    <row r="537" spans="12:19" x14ac:dyDescent="0.25">
      <c r="L537" s="100"/>
      <c r="M537" s="100"/>
      <c r="N537" s="100"/>
      <c r="O537" s="100"/>
      <c r="P537" s="100"/>
      <c r="Q537" s="100"/>
      <c r="R537" s="100"/>
      <c r="S537" s="100"/>
    </row>
    <row r="538" spans="12:19" x14ac:dyDescent="0.25">
      <c r="L538" s="100"/>
      <c r="M538" s="100"/>
      <c r="N538" s="100"/>
      <c r="O538" s="100"/>
      <c r="P538" s="100"/>
      <c r="Q538" s="100"/>
      <c r="R538" s="100"/>
      <c r="S538" s="100"/>
    </row>
    <row r="539" spans="12:19" x14ac:dyDescent="0.25">
      <c r="L539" s="100"/>
      <c r="M539" s="100"/>
      <c r="N539" s="100"/>
      <c r="O539" s="100"/>
      <c r="P539" s="100"/>
      <c r="Q539" s="100"/>
      <c r="R539" s="100"/>
      <c r="S539" s="100"/>
    </row>
    <row r="540" spans="12:19" x14ac:dyDescent="0.25">
      <c r="L540" s="100"/>
      <c r="M540" s="100"/>
      <c r="N540" s="100"/>
      <c r="O540" s="100"/>
      <c r="P540" s="100"/>
      <c r="Q540" s="100"/>
      <c r="R540" s="100"/>
      <c r="S540" s="100"/>
    </row>
    <row r="541" spans="12:19" x14ac:dyDescent="0.25">
      <c r="L541" s="100"/>
      <c r="M541" s="100"/>
      <c r="N541" s="100"/>
      <c r="O541" s="100"/>
      <c r="P541" s="100"/>
      <c r="Q541" s="100"/>
      <c r="R541" s="100"/>
      <c r="S541" s="100"/>
    </row>
    <row r="542" spans="12:19" x14ac:dyDescent="0.25">
      <c r="L542" s="100"/>
      <c r="M542" s="100"/>
      <c r="N542" s="100"/>
      <c r="O542" s="100"/>
      <c r="P542" s="100"/>
      <c r="Q542" s="100"/>
      <c r="R542" s="100"/>
      <c r="S542" s="100"/>
    </row>
    <row r="543" spans="12:19" x14ac:dyDescent="0.25">
      <c r="L543" s="100"/>
      <c r="M543" s="100"/>
      <c r="N543" s="100"/>
      <c r="O543" s="100"/>
      <c r="P543" s="100"/>
      <c r="Q543" s="100"/>
      <c r="R543" s="100"/>
      <c r="S543" s="100"/>
    </row>
    <row r="544" spans="12:19" x14ac:dyDescent="0.25">
      <c r="L544" s="100"/>
      <c r="M544" s="100"/>
      <c r="N544" s="100"/>
      <c r="O544" s="100"/>
      <c r="P544" s="100"/>
      <c r="Q544" s="100"/>
      <c r="R544" s="100"/>
      <c r="S544" s="100"/>
    </row>
    <row r="545" spans="12:19" x14ac:dyDescent="0.25">
      <c r="L545" s="100"/>
      <c r="M545" s="100"/>
      <c r="N545" s="100"/>
      <c r="O545" s="100"/>
      <c r="P545" s="100"/>
      <c r="Q545" s="100"/>
      <c r="R545" s="100"/>
      <c r="S545" s="100"/>
    </row>
    <row r="546" spans="12:19" x14ac:dyDescent="0.25">
      <c r="L546" s="100"/>
      <c r="M546" s="100"/>
      <c r="N546" s="100"/>
      <c r="O546" s="100"/>
      <c r="P546" s="100"/>
      <c r="Q546" s="100"/>
      <c r="R546" s="100"/>
      <c r="S546" s="100"/>
    </row>
    <row r="547" spans="12:19" x14ac:dyDescent="0.25">
      <c r="L547" s="100"/>
      <c r="M547" s="100"/>
      <c r="N547" s="100"/>
      <c r="O547" s="100"/>
      <c r="P547" s="100"/>
      <c r="Q547" s="100"/>
      <c r="R547" s="100"/>
      <c r="S547" s="100"/>
    </row>
    <row r="548" spans="12:19" x14ac:dyDescent="0.25">
      <c r="L548" s="100"/>
      <c r="M548" s="100"/>
      <c r="N548" s="100"/>
      <c r="O548" s="100"/>
      <c r="P548" s="100"/>
      <c r="Q548" s="100"/>
      <c r="R548" s="100"/>
      <c r="S548" s="100"/>
    </row>
    <row r="549" spans="12:19" x14ac:dyDescent="0.25">
      <c r="L549" s="100"/>
      <c r="M549" s="100"/>
      <c r="N549" s="100"/>
      <c r="O549" s="100"/>
      <c r="P549" s="100"/>
      <c r="Q549" s="100"/>
      <c r="R549" s="100"/>
      <c r="S549" s="100"/>
    </row>
    <row r="550" spans="12:19" x14ac:dyDescent="0.25">
      <c r="L550" s="100"/>
      <c r="M550" s="100"/>
      <c r="N550" s="100"/>
      <c r="O550" s="100"/>
      <c r="P550" s="100"/>
      <c r="Q550" s="100"/>
      <c r="R550" s="100"/>
      <c r="S550" s="100"/>
    </row>
    <row r="551" spans="12:19" x14ac:dyDescent="0.25">
      <c r="L551" s="100"/>
      <c r="M551" s="100"/>
      <c r="N551" s="100"/>
      <c r="O551" s="100"/>
      <c r="P551" s="100"/>
      <c r="Q551" s="100"/>
      <c r="R551" s="100"/>
      <c r="S551" s="100"/>
    </row>
    <row r="552" spans="12:19" x14ac:dyDescent="0.25">
      <c r="L552" s="100"/>
      <c r="M552" s="100"/>
      <c r="N552" s="100"/>
      <c r="O552" s="100"/>
      <c r="P552" s="100"/>
      <c r="Q552" s="100"/>
      <c r="R552" s="100"/>
      <c r="S552" s="100"/>
    </row>
    <row r="553" spans="12:19" x14ac:dyDescent="0.25">
      <c r="L553" s="100"/>
      <c r="M553" s="100"/>
      <c r="N553" s="100"/>
      <c r="O553" s="100"/>
      <c r="P553" s="100"/>
      <c r="Q553" s="100"/>
      <c r="R553" s="100"/>
      <c r="S553" s="100"/>
    </row>
    <row r="554" spans="12:19" x14ac:dyDescent="0.25">
      <c r="L554" s="100"/>
      <c r="M554" s="100"/>
      <c r="N554" s="100"/>
      <c r="O554" s="100"/>
      <c r="P554" s="100"/>
      <c r="Q554" s="100"/>
      <c r="R554" s="100"/>
      <c r="S554" s="100"/>
    </row>
    <row r="555" spans="12:19" x14ac:dyDescent="0.25">
      <c r="L555" s="100"/>
      <c r="M555" s="100"/>
      <c r="N555" s="100"/>
      <c r="O555" s="100"/>
      <c r="P555" s="100"/>
      <c r="Q555" s="100"/>
      <c r="R555" s="100"/>
      <c r="S555" s="100"/>
    </row>
    <row r="556" spans="12:19" x14ac:dyDescent="0.25">
      <c r="L556" s="100"/>
      <c r="M556" s="100"/>
      <c r="N556" s="100"/>
      <c r="O556" s="100"/>
      <c r="P556" s="100"/>
      <c r="Q556" s="100"/>
      <c r="R556" s="100"/>
      <c r="S556" s="100"/>
    </row>
    <row r="557" spans="12:19" x14ac:dyDescent="0.25">
      <c r="L557" s="100"/>
      <c r="M557" s="100"/>
      <c r="N557" s="100"/>
      <c r="O557" s="100"/>
      <c r="P557" s="100"/>
      <c r="Q557" s="100"/>
      <c r="R557" s="100"/>
      <c r="S557" s="100"/>
    </row>
    <row r="558" spans="12:19" x14ac:dyDescent="0.25">
      <c r="L558" s="100"/>
      <c r="M558" s="100"/>
      <c r="N558" s="100"/>
      <c r="O558" s="100"/>
      <c r="P558" s="100"/>
      <c r="Q558" s="100"/>
      <c r="R558" s="100"/>
      <c r="S558" s="100"/>
    </row>
    <row r="559" spans="12:19" x14ac:dyDescent="0.25">
      <c r="L559" s="100"/>
      <c r="M559" s="100"/>
      <c r="N559" s="100"/>
      <c r="O559" s="100"/>
      <c r="P559" s="100"/>
      <c r="Q559" s="100"/>
      <c r="R559" s="100"/>
      <c r="S559" s="100"/>
    </row>
    <row r="560" spans="12:19" x14ac:dyDescent="0.25">
      <c r="L560" s="100"/>
      <c r="M560" s="100"/>
      <c r="N560" s="100"/>
      <c r="O560" s="100"/>
      <c r="P560" s="100"/>
      <c r="Q560" s="100"/>
      <c r="R560" s="100"/>
      <c r="S560" s="100"/>
    </row>
    <row r="561" spans="12:19" x14ac:dyDescent="0.25">
      <c r="L561" s="100"/>
      <c r="M561" s="100"/>
      <c r="N561" s="100"/>
      <c r="O561" s="100"/>
      <c r="P561" s="100"/>
      <c r="Q561" s="100"/>
      <c r="R561" s="100"/>
      <c r="S561" s="100"/>
    </row>
    <row r="562" spans="12:19" x14ac:dyDescent="0.25">
      <c r="L562" s="100"/>
      <c r="M562" s="100"/>
      <c r="N562" s="100"/>
      <c r="O562" s="100"/>
      <c r="P562" s="100"/>
      <c r="Q562" s="100"/>
      <c r="R562" s="100"/>
      <c r="S562" s="100"/>
    </row>
    <row r="563" spans="12:19" x14ac:dyDescent="0.25">
      <c r="L563" s="100"/>
      <c r="M563" s="100"/>
      <c r="N563" s="100"/>
      <c r="O563" s="100"/>
      <c r="P563" s="100"/>
      <c r="Q563" s="100"/>
      <c r="R563" s="100"/>
      <c r="S563" s="100"/>
    </row>
    <row r="564" spans="12:19" x14ac:dyDescent="0.25">
      <c r="L564" s="100"/>
      <c r="M564" s="100"/>
      <c r="N564" s="100"/>
      <c r="O564" s="100"/>
      <c r="P564" s="100"/>
      <c r="Q564" s="100"/>
      <c r="R564" s="100"/>
      <c r="S564" s="100"/>
    </row>
    <row r="565" spans="12:19" x14ac:dyDescent="0.25">
      <c r="L565" s="100"/>
      <c r="M565" s="100"/>
      <c r="N565" s="100"/>
      <c r="O565" s="100"/>
      <c r="P565" s="100"/>
      <c r="Q565" s="100"/>
      <c r="R565" s="100"/>
      <c r="S565" s="100"/>
    </row>
    <row r="566" spans="12:19" x14ac:dyDescent="0.25">
      <c r="L566" s="100"/>
      <c r="M566" s="100"/>
      <c r="N566" s="100"/>
      <c r="O566" s="100"/>
      <c r="P566" s="100"/>
      <c r="Q566" s="100"/>
      <c r="R566" s="100"/>
      <c r="S566" s="100"/>
    </row>
    <row r="567" spans="12:19" x14ac:dyDescent="0.25">
      <c r="L567" s="100"/>
      <c r="M567" s="100"/>
      <c r="N567" s="100"/>
      <c r="O567" s="100"/>
      <c r="P567" s="100"/>
      <c r="Q567" s="100"/>
      <c r="R567" s="100"/>
      <c r="S567" s="100"/>
    </row>
    <row r="568" spans="12:19" x14ac:dyDescent="0.25">
      <c r="L568" s="100"/>
      <c r="M568" s="100"/>
      <c r="N568" s="100"/>
      <c r="O568" s="100"/>
      <c r="P568" s="100"/>
      <c r="Q568" s="100"/>
      <c r="R568" s="100"/>
      <c r="S568" s="100"/>
    </row>
    <row r="569" spans="12:19" x14ac:dyDescent="0.25">
      <c r="L569" s="100"/>
      <c r="M569" s="100"/>
      <c r="N569" s="100"/>
      <c r="O569" s="100"/>
      <c r="P569" s="100"/>
      <c r="Q569" s="100"/>
      <c r="R569" s="100"/>
      <c r="S569" s="100"/>
    </row>
    <row r="570" spans="12:19" x14ac:dyDescent="0.25">
      <c r="L570" s="100"/>
      <c r="M570" s="100"/>
      <c r="N570" s="100"/>
      <c r="O570" s="100"/>
      <c r="P570" s="100"/>
      <c r="Q570" s="100"/>
      <c r="R570" s="100"/>
      <c r="S570" s="100"/>
    </row>
    <row r="571" spans="12:19" x14ac:dyDescent="0.25">
      <c r="L571" s="100"/>
      <c r="M571" s="100"/>
      <c r="N571" s="100"/>
      <c r="O571" s="100"/>
      <c r="P571" s="100"/>
      <c r="Q571" s="100"/>
      <c r="R571" s="100"/>
      <c r="S571" s="100"/>
    </row>
    <row r="572" spans="12:19" x14ac:dyDescent="0.25">
      <c r="L572" s="100"/>
      <c r="M572" s="100"/>
      <c r="N572" s="100"/>
      <c r="O572" s="100"/>
      <c r="P572" s="100"/>
      <c r="Q572" s="100"/>
      <c r="R572" s="100"/>
      <c r="S572" s="100"/>
    </row>
    <row r="573" spans="12:19" x14ac:dyDescent="0.25">
      <c r="L573" s="100"/>
      <c r="M573" s="100"/>
      <c r="N573" s="100"/>
      <c r="O573" s="100"/>
      <c r="P573" s="100"/>
      <c r="Q573" s="100"/>
      <c r="R573" s="100"/>
      <c r="S573" s="100"/>
    </row>
    <row r="574" spans="12:19" x14ac:dyDescent="0.25">
      <c r="L574" s="100"/>
      <c r="M574" s="100"/>
      <c r="N574" s="100"/>
      <c r="O574" s="100"/>
      <c r="P574" s="100"/>
      <c r="Q574" s="100"/>
      <c r="R574" s="100"/>
      <c r="S574" s="100"/>
    </row>
    <row r="575" spans="12:19" x14ac:dyDescent="0.25">
      <c r="L575" s="100"/>
      <c r="M575" s="100"/>
      <c r="N575" s="100"/>
      <c r="O575" s="100"/>
      <c r="P575" s="100"/>
      <c r="Q575" s="100"/>
      <c r="R575" s="100"/>
      <c r="S575" s="100"/>
    </row>
    <row r="576" spans="12:19" x14ac:dyDescent="0.25">
      <c r="L576" s="100"/>
      <c r="M576" s="100"/>
      <c r="N576" s="100"/>
      <c r="O576" s="100"/>
      <c r="P576" s="100"/>
      <c r="Q576" s="100"/>
      <c r="R576" s="100"/>
      <c r="S576" s="100"/>
    </row>
    <row r="577" spans="12:19" x14ac:dyDescent="0.25">
      <c r="L577" s="100"/>
      <c r="M577" s="100"/>
      <c r="N577" s="100"/>
      <c r="O577" s="100"/>
      <c r="P577" s="100"/>
      <c r="Q577" s="100"/>
      <c r="R577" s="100"/>
      <c r="S577" s="100"/>
    </row>
    <row r="578" spans="12:19" x14ac:dyDescent="0.25">
      <c r="L578" s="100"/>
      <c r="M578" s="100"/>
      <c r="N578" s="100"/>
      <c r="O578" s="100"/>
      <c r="P578" s="100"/>
      <c r="Q578" s="100"/>
      <c r="R578" s="100"/>
      <c r="S578" s="100"/>
    </row>
    <row r="579" spans="12:19" x14ac:dyDescent="0.25">
      <c r="L579" s="100"/>
      <c r="M579" s="100"/>
      <c r="N579" s="100"/>
      <c r="O579" s="100"/>
      <c r="P579" s="100"/>
      <c r="Q579" s="100"/>
      <c r="R579" s="100"/>
      <c r="S579" s="100"/>
    </row>
    <row r="580" spans="12:19" x14ac:dyDescent="0.25">
      <c r="L580" s="100"/>
      <c r="M580" s="100"/>
      <c r="N580" s="100"/>
      <c r="O580" s="100"/>
      <c r="P580" s="100"/>
      <c r="Q580" s="100"/>
      <c r="R580" s="100"/>
      <c r="S580" s="100"/>
    </row>
    <row r="581" spans="12:19" x14ac:dyDescent="0.25">
      <c r="L581" s="100"/>
      <c r="M581" s="100"/>
      <c r="N581" s="100"/>
      <c r="O581" s="100"/>
      <c r="P581" s="100"/>
      <c r="Q581" s="100"/>
      <c r="R581" s="100"/>
      <c r="S581" s="100"/>
    </row>
    <row r="582" spans="12:19" x14ac:dyDescent="0.25">
      <c r="L582" s="100"/>
      <c r="M582" s="100"/>
      <c r="N582" s="100"/>
      <c r="O582" s="100"/>
      <c r="P582" s="100"/>
      <c r="Q582" s="100"/>
      <c r="R582" s="100"/>
      <c r="S582" s="100"/>
    </row>
    <row r="583" spans="12:19" x14ac:dyDescent="0.25">
      <c r="L583" s="100"/>
      <c r="M583" s="100"/>
      <c r="N583" s="100"/>
      <c r="O583" s="100"/>
      <c r="P583" s="100"/>
      <c r="Q583" s="100"/>
      <c r="R583" s="100"/>
      <c r="S583" s="100"/>
    </row>
    <row r="584" spans="12:19" x14ac:dyDescent="0.25">
      <c r="L584" s="100"/>
      <c r="M584" s="100"/>
      <c r="N584" s="100"/>
      <c r="O584" s="100"/>
      <c r="P584" s="100"/>
      <c r="Q584" s="100"/>
      <c r="R584" s="100"/>
      <c r="S584" s="100"/>
    </row>
    <row r="585" spans="12:19" x14ac:dyDescent="0.25">
      <c r="L585" s="100"/>
      <c r="M585" s="100"/>
      <c r="N585" s="100"/>
      <c r="O585" s="100"/>
      <c r="P585" s="100"/>
      <c r="Q585" s="100"/>
      <c r="R585" s="100"/>
      <c r="S585" s="100"/>
    </row>
    <row r="586" spans="12:19" x14ac:dyDescent="0.25">
      <c r="L586" s="100"/>
      <c r="M586" s="100"/>
      <c r="N586" s="100"/>
      <c r="O586" s="100"/>
      <c r="P586" s="100"/>
      <c r="Q586" s="100"/>
      <c r="R586" s="100"/>
      <c r="S586" s="100"/>
    </row>
    <row r="587" spans="12:19" x14ac:dyDescent="0.25">
      <c r="L587" s="100"/>
      <c r="M587" s="100"/>
      <c r="N587" s="100"/>
      <c r="O587" s="100"/>
      <c r="P587" s="100"/>
      <c r="Q587" s="100"/>
      <c r="R587" s="100"/>
      <c r="S587" s="100"/>
    </row>
    <row r="588" spans="12:19" x14ac:dyDescent="0.25">
      <c r="L588" s="100"/>
      <c r="M588" s="100"/>
      <c r="N588" s="100"/>
      <c r="O588" s="100"/>
      <c r="P588" s="100"/>
      <c r="Q588" s="100"/>
      <c r="R588" s="100"/>
      <c r="S588" s="100"/>
    </row>
    <row r="589" spans="12:19" x14ac:dyDescent="0.25">
      <c r="L589" s="100"/>
      <c r="M589" s="100"/>
      <c r="N589" s="100"/>
      <c r="O589" s="100"/>
      <c r="P589" s="100"/>
      <c r="Q589" s="100"/>
      <c r="R589" s="100"/>
      <c r="S589" s="100"/>
    </row>
    <row r="590" spans="12:19" x14ac:dyDescent="0.25">
      <c r="L590" s="100"/>
      <c r="M590" s="100"/>
      <c r="N590" s="100"/>
      <c r="O590" s="100"/>
      <c r="P590" s="100"/>
      <c r="Q590" s="100"/>
      <c r="R590" s="100"/>
      <c r="S590" s="100"/>
    </row>
    <row r="591" spans="12:19" x14ac:dyDescent="0.25">
      <c r="L591" s="100"/>
      <c r="M591" s="100"/>
      <c r="N591" s="100"/>
      <c r="O591" s="100"/>
      <c r="P591" s="100"/>
      <c r="Q591" s="100"/>
      <c r="R591" s="100"/>
      <c r="S591" s="100"/>
    </row>
    <row r="592" spans="12:19" x14ac:dyDescent="0.25">
      <c r="L592" s="100"/>
      <c r="M592" s="100"/>
      <c r="N592" s="100"/>
      <c r="O592" s="100"/>
      <c r="P592" s="100"/>
      <c r="Q592" s="100"/>
      <c r="R592" s="100"/>
      <c r="S592" s="100"/>
    </row>
    <row r="593" spans="12:19" x14ac:dyDescent="0.25">
      <c r="L593" s="100"/>
      <c r="M593" s="100"/>
      <c r="N593" s="100"/>
      <c r="O593" s="100"/>
      <c r="P593" s="100"/>
      <c r="Q593" s="100"/>
      <c r="R593" s="100"/>
      <c r="S593" s="100"/>
    </row>
    <row r="594" spans="12:19" x14ac:dyDescent="0.25">
      <c r="L594" s="100"/>
      <c r="M594" s="100"/>
      <c r="N594" s="100"/>
      <c r="O594" s="100"/>
      <c r="P594" s="100"/>
      <c r="Q594" s="100"/>
      <c r="R594" s="100"/>
      <c r="S594" s="100"/>
    </row>
    <row r="595" spans="12:19" x14ac:dyDescent="0.25">
      <c r="L595" s="100"/>
      <c r="M595" s="100"/>
      <c r="N595" s="100"/>
      <c r="O595" s="100"/>
      <c r="P595" s="100"/>
      <c r="Q595" s="100"/>
      <c r="R595" s="100"/>
      <c r="S595" s="100"/>
    </row>
    <row r="596" spans="12:19" x14ac:dyDescent="0.25">
      <c r="L596" s="100"/>
      <c r="M596" s="100"/>
      <c r="N596" s="100"/>
      <c r="O596" s="100"/>
      <c r="P596" s="100"/>
      <c r="Q596" s="100"/>
      <c r="R596" s="100"/>
      <c r="S596" s="100"/>
    </row>
    <row r="597" spans="12:19" x14ac:dyDescent="0.25">
      <c r="L597" s="100"/>
      <c r="M597" s="100"/>
      <c r="N597" s="100"/>
      <c r="O597" s="100"/>
      <c r="P597" s="100"/>
      <c r="Q597" s="100"/>
      <c r="R597" s="100"/>
      <c r="S597" s="100"/>
    </row>
    <row r="598" spans="12:19" x14ac:dyDescent="0.25">
      <c r="L598" s="100"/>
      <c r="M598" s="100"/>
      <c r="N598" s="100"/>
      <c r="O598" s="100"/>
      <c r="P598" s="100"/>
      <c r="Q598" s="100"/>
      <c r="R598" s="100"/>
      <c r="S598" s="100"/>
    </row>
    <row r="599" spans="12:19" x14ac:dyDescent="0.25">
      <c r="L599" s="100"/>
      <c r="M599" s="100"/>
      <c r="N599" s="100"/>
      <c r="O599" s="100"/>
      <c r="P599" s="100"/>
      <c r="Q599" s="100"/>
      <c r="R599" s="100"/>
      <c r="S599" s="100"/>
    </row>
    <row r="600" spans="12:19" x14ac:dyDescent="0.25">
      <c r="L600" s="100"/>
      <c r="M600" s="100"/>
      <c r="N600" s="100"/>
      <c r="O600" s="100"/>
      <c r="P600" s="100"/>
      <c r="Q600" s="100"/>
      <c r="R600" s="100"/>
      <c r="S600" s="100"/>
    </row>
    <row r="601" spans="12:19" x14ac:dyDescent="0.25">
      <c r="L601" s="100"/>
      <c r="M601" s="100"/>
      <c r="N601" s="100"/>
      <c r="O601" s="100"/>
      <c r="P601" s="100"/>
      <c r="Q601" s="100"/>
      <c r="R601" s="100"/>
      <c r="S601" s="100"/>
    </row>
    <row r="602" spans="12:19" x14ac:dyDescent="0.25">
      <c r="L602" s="100"/>
      <c r="M602" s="100"/>
      <c r="N602" s="100"/>
      <c r="O602" s="100"/>
      <c r="P602" s="100"/>
      <c r="Q602" s="100"/>
      <c r="R602" s="100"/>
      <c r="S602" s="100"/>
    </row>
    <row r="603" spans="12:19" x14ac:dyDescent="0.25">
      <c r="L603" s="100"/>
      <c r="M603" s="100"/>
      <c r="N603" s="100"/>
      <c r="O603" s="100"/>
      <c r="P603" s="100"/>
      <c r="Q603" s="100"/>
      <c r="R603" s="100"/>
      <c r="S603" s="100"/>
    </row>
    <row r="604" spans="12:19" x14ac:dyDescent="0.25">
      <c r="L604" s="100"/>
      <c r="M604" s="100"/>
      <c r="N604" s="100"/>
      <c r="O604" s="100"/>
      <c r="P604" s="100"/>
      <c r="Q604" s="100"/>
      <c r="R604" s="100"/>
      <c r="S604" s="100"/>
    </row>
    <row r="605" spans="12:19" x14ac:dyDescent="0.25">
      <c r="L605" s="100"/>
      <c r="M605" s="100"/>
      <c r="N605" s="100"/>
      <c r="O605" s="100"/>
      <c r="P605" s="100"/>
      <c r="Q605" s="100"/>
      <c r="R605" s="100"/>
      <c r="S605" s="100"/>
    </row>
    <row r="606" spans="12:19" x14ac:dyDescent="0.25">
      <c r="L606" s="100"/>
      <c r="M606" s="100"/>
      <c r="N606" s="100"/>
      <c r="O606" s="100"/>
      <c r="P606" s="100"/>
      <c r="Q606" s="100"/>
      <c r="R606" s="100"/>
      <c r="S606" s="100"/>
    </row>
    <row r="607" spans="12:19" x14ac:dyDescent="0.25">
      <c r="L607" s="100"/>
      <c r="M607" s="100"/>
      <c r="N607" s="100"/>
      <c r="O607" s="100"/>
      <c r="P607" s="100"/>
      <c r="Q607" s="100"/>
      <c r="R607" s="100"/>
      <c r="S607" s="100"/>
    </row>
    <row r="608" spans="12:19" x14ac:dyDescent="0.25">
      <c r="L608" s="100"/>
      <c r="M608" s="100"/>
      <c r="N608" s="100"/>
      <c r="O608" s="100"/>
      <c r="P608" s="100"/>
      <c r="Q608" s="100"/>
      <c r="R608" s="100"/>
      <c r="S608" s="100"/>
    </row>
    <row r="609" spans="12:19" x14ac:dyDescent="0.25">
      <c r="L609" s="100"/>
      <c r="M609" s="100"/>
      <c r="N609" s="100"/>
      <c r="O609" s="100"/>
      <c r="P609" s="100"/>
      <c r="Q609" s="100"/>
      <c r="R609" s="100"/>
      <c r="S609" s="100"/>
    </row>
    <row r="610" spans="12:19" x14ac:dyDescent="0.25">
      <c r="L610" s="100"/>
      <c r="M610" s="100"/>
      <c r="N610" s="100"/>
      <c r="O610" s="100"/>
      <c r="P610" s="100"/>
      <c r="Q610" s="100"/>
      <c r="R610" s="100"/>
      <c r="S610" s="100"/>
    </row>
    <row r="611" spans="12:19" x14ac:dyDescent="0.25">
      <c r="L611" s="100"/>
      <c r="M611" s="100"/>
      <c r="N611" s="100"/>
      <c r="O611" s="100"/>
      <c r="P611" s="100"/>
      <c r="Q611" s="100"/>
      <c r="R611" s="100"/>
      <c r="S611" s="100"/>
    </row>
    <row r="612" spans="12:19" x14ac:dyDescent="0.25">
      <c r="L612" s="100"/>
      <c r="M612" s="100"/>
      <c r="N612" s="100"/>
      <c r="O612" s="100"/>
      <c r="P612" s="100"/>
      <c r="Q612" s="100"/>
      <c r="R612" s="100"/>
      <c r="S612" s="100"/>
    </row>
    <row r="613" spans="12:19" x14ac:dyDescent="0.25">
      <c r="L613" s="100"/>
      <c r="M613" s="100"/>
      <c r="N613" s="100"/>
      <c r="O613" s="100"/>
      <c r="P613" s="100"/>
      <c r="Q613" s="100"/>
      <c r="R613" s="100"/>
      <c r="S613" s="100"/>
    </row>
    <row r="614" spans="12:19" x14ac:dyDescent="0.25">
      <c r="L614" s="100"/>
      <c r="M614" s="100"/>
      <c r="N614" s="100"/>
      <c r="O614" s="100"/>
      <c r="P614" s="100"/>
      <c r="Q614" s="100"/>
      <c r="R614" s="100"/>
      <c r="S614" s="100"/>
    </row>
    <row r="615" spans="12:19" x14ac:dyDescent="0.25">
      <c r="L615" s="100"/>
      <c r="M615" s="100"/>
      <c r="N615" s="100"/>
      <c r="O615" s="100"/>
      <c r="P615" s="100"/>
      <c r="Q615" s="100"/>
      <c r="R615" s="100"/>
      <c r="S615" s="100"/>
    </row>
    <row r="616" spans="12:19" x14ac:dyDescent="0.25">
      <c r="L616" s="100"/>
      <c r="M616" s="100"/>
      <c r="N616" s="100"/>
      <c r="O616" s="100"/>
      <c r="P616" s="100"/>
      <c r="Q616" s="100"/>
      <c r="R616" s="100"/>
      <c r="S616" s="100"/>
    </row>
    <row r="617" spans="12:19" x14ac:dyDescent="0.25">
      <c r="L617" s="100"/>
      <c r="M617" s="100"/>
      <c r="N617" s="100"/>
      <c r="O617" s="100"/>
      <c r="P617" s="100"/>
      <c r="Q617" s="100"/>
      <c r="R617" s="100"/>
      <c r="S617" s="100"/>
    </row>
    <row r="618" spans="12:19" x14ac:dyDescent="0.25">
      <c r="L618" s="100"/>
      <c r="M618" s="100"/>
      <c r="N618" s="100"/>
      <c r="O618" s="100"/>
      <c r="P618" s="100"/>
      <c r="Q618" s="100"/>
      <c r="R618" s="100"/>
      <c r="S618" s="100"/>
    </row>
    <row r="619" spans="12:19" x14ac:dyDescent="0.25">
      <c r="L619" s="100"/>
      <c r="M619" s="100"/>
      <c r="N619" s="100"/>
      <c r="O619" s="100"/>
      <c r="P619" s="100"/>
      <c r="Q619" s="100"/>
      <c r="R619" s="100"/>
      <c r="S619" s="100"/>
    </row>
    <row r="620" spans="12:19" x14ac:dyDescent="0.25">
      <c r="L620" s="100"/>
      <c r="M620" s="100"/>
      <c r="N620" s="100"/>
      <c r="O620" s="100"/>
      <c r="P620" s="100"/>
      <c r="Q620" s="100"/>
      <c r="R620" s="100"/>
      <c r="S620" s="100"/>
    </row>
    <row r="621" spans="12:19" x14ac:dyDescent="0.25">
      <c r="L621" s="100"/>
      <c r="M621" s="100"/>
      <c r="N621" s="100"/>
      <c r="O621" s="100"/>
      <c r="P621" s="100"/>
      <c r="Q621" s="100"/>
      <c r="R621" s="100"/>
      <c r="S621" s="100"/>
    </row>
    <row r="622" spans="12:19" x14ac:dyDescent="0.25">
      <c r="L622" s="100"/>
      <c r="M622" s="100"/>
      <c r="N622" s="100"/>
      <c r="O622" s="100"/>
      <c r="P622" s="100"/>
      <c r="Q622" s="100"/>
      <c r="R622" s="100"/>
      <c r="S622" s="100"/>
    </row>
    <row r="623" spans="12:19" x14ac:dyDescent="0.25">
      <c r="L623" s="100"/>
      <c r="M623" s="100"/>
      <c r="N623" s="100"/>
      <c r="O623" s="100"/>
      <c r="P623" s="100"/>
      <c r="Q623" s="100"/>
      <c r="R623" s="100"/>
      <c r="S623" s="100"/>
    </row>
    <row r="624" spans="12:19" x14ac:dyDescent="0.25">
      <c r="L624" s="100"/>
      <c r="M624" s="100"/>
      <c r="N624" s="100"/>
      <c r="O624" s="100"/>
      <c r="P624" s="100"/>
      <c r="Q624" s="100"/>
      <c r="R624" s="100"/>
      <c r="S624" s="100"/>
    </row>
    <row r="625" spans="12:19" x14ac:dyDescent="0.25">
      <c r="L625" s="100"/>
      <c r="M625" s="100"/>
      <c r="N625" s="100"/>
      <c r="O625" s="100"/>
      <c r="P625" s="100"/>
      <c r="Q625" s="100"/>
      <c r="R625" s="100"/>
      <c r="S625" s="100"/>
    </row>
    <row r="626" spans="12:19" x14ac:dyDescent="0.25">
      <c r="L626" s="100"/>
      <c r="M626" s="100"/>
      <c r="N626" s="100"/>
      <c r="O626" s="100"/>
      <c r="P626" s="100"/>
      <c r="Q626" s="100"/>
      <c r="R626" s="100"/>
      <c r="S626" s="100"/>
    </row>
    <row r="627" spans="12:19" x14ac:dyDescent="0.25">
      <c r="L627" s="100"/>
      <c r="M627" s="100"/>
      <c r="N627" s="100"/>
      <c r="O627" s="100"/>
      <c r="P627" s="100"/>
      <c r="Q627" s="100"/>
      <c r="R627" s="100"/>
      <c r="S627" s="100"/>
    </row>
    <row r="628" spans="12:19" x14ac:dyDescent="0.25">
      <c r="L628" s="100"/>
      <c r="M628" s="100"/>
      <c r="N628" s="100"/>
      <c r="O628" s="100"/>
      <c r="P628" s="100"/>
      <c r="Q628" s="100"/>
      <c r="R628" s="100"/>
      <c r="S628" s="100"/>
    </row>
    <row r="629" spans="12:19" x14ac:dyDescent="0.25">
      <c r="L629" s="100"/>
      <c r="M629" s="100"/>
      <c r="N629" s="100"/>
      <c r="O629" s="100"/>
      <c r="P629" s="100"/>
      <c r="Q629" s="100"/>
      <c r="R629" s="100"/>
      <c r="S629" s="100"/>
    </row>
    <row r="630" spans="12:19" x14ac:dyDescent="0.25">
      <c r="L630" s="100"/>
      <c r="M630" s="100"/>
      <c r="N630" s="100"/>
      <c r="O630" s="100"/>
      <c r="P630" s="100"/>
      <c r="Q630" s="100"/>
      <c r="R630" s="100"/>
      <c r="S630" s="100"/>
    </row>
    <row r="631" spans="12:19" x14ac:dyDescent="0.25">
      <c r="L631" s="100"/>
      <c r="M631" s="100"/>
      <c r="N631" s="100"/>
      <c r="O631" s="100"/>
      <c r="P631" s="100"/>
      <c r="Q631" s="100"/>
      <c r="R631" s="100"/>
      <c r="S631" s="100"/>
    </row>
    <row r="632" spans="12:19" x14ac:dyDescent="0.25">
      <c r="L632" s="100"/>
      <c r="M632" s="100"/>
      <c r="N632" s="100"/>
      <c r="O632" s="100"/>
      <c r="P632" s="100"/>
      <c r="Q632" s="100"/>
      <c r="R632" s="100"/>
      <c r="S632" s="100"/>
    </row>
    <row r="633" spans="12:19" x14ac:dyDescent="0.25">
      <c r="L633" s="100"/>
      <c r="M633" s="100"/>
      <c r="N633" s="100"/>
      <c r="O633" s="100"/>
      <c r="P633" s="100"/>
      <c r="Q633" s="100"/>
      <c r="R633" s="100"/>
      <c r="S633" s="100"/>
    </row>
    <row r="634" spans="12:19" x14ac:dyDescent="0.25">
      <c r="L634" s="100"/>
      <c r="M634" s="100"/>
      <c r="N634" s="100"/>
      <c r="O634" s="100"/>
      <c r="P634" s="100"/>
      <c r="Q634" s="100"/>
      <c r="R634" s="100"/>
      <c r="S634" s="100"/>
    </row>
    <row r="635" spans="12:19" x14ac:dyDescent="0.25">
      <c r="L635" s="100"/>
      <c r="M635" s="100"/>
      <c r="N635" s="100"/>
      <c r="O635" s="100"/>
      <c r="P635" s="100"/>
      <c r="Q635" s="100"/>
      <c r="R635" s="100"/>
      <c r="S635" s="100"/>
    </row>
    <row r="636" spans="12:19" x14ac:dyDescent="0.25">
      <c r="L636" s="100"/>
      <c r="M636" s="100"/>
      <c r="N636" s="100"/>
      <c r="O636" s="100"/>
      <c r="P636" s="100"/>
      <c r="Q636" s="100"/>
      <c r="R636" s="100"/>
      <c r="S636" s="100"/>
    </row>
    <row r="637" spans="12:19" x14ac:dyDescent="0.25">
      <c r="L637" s="100"/>
      <c r="M637" s="100"/>
      <c r="N637" s="100"/>
      <c r="O637" s="100"/>
      <c r="P637" s="100"/>
      <c r="Q637" s="100"/>
      <c r="R637" s="100"/>
      <c r="S637" s="100"/>
    </row>
    <row r="638" spans="12:19" x14ac:dyDescent="0.25">
      <c r="L638" s="100"/>
      <c r="M638" s="100"/>
      <c r="N638" s="100"/>
      <c r="O638" s="100"/>
      <c r="P638" s="100"/>
      <c r="Q638" s="100"/>
      <c r="R638" s="100"/>
      <c r="S638" s="100"/>
    </row>
    <row r="639" spans="12:19" x14ac:dyDescent="0.25">
      <c r="L639" s="100"/>
      <c r="M639" s="100"/>
      <c r="N639" s="100"/>
      <c r="O639" s="100"/>
      <c r="P639" s="100"/>
      <c r="Q639" s="100"/>
      <c r="R639" s="100"/>
      <c r="S639" s="100"/>
    </row>
    <row r="640" spans="12:19" x14ac:dyDescent="0.25">
      <c r="L640" s="100"/>
      <c r="M640" s="100"/>
      <c r="N640" s="100"/>
      <c r="O640" s="100"/>
      <c r="P640" s="100"/>
      <c r="Q640" s="100"/>
      <c r="R640" s="100"/>
      <c r="S640" s="100"/>
    </row>
    <row r="641" spans="12:19" x14ac:dyDescent="0.25">
      <c r="L641" s="100"/>
      <c r="M641" s="100"/>
      <c r="N641" s="100"/>
      <c r="O641" s="100"/>
      <c r="P641" s="100"/>
      <c r="Q641" s="100"/>
      <c r="R641" s="100"/>
      <c r="S641" s="100"/>
    </row>
    <row r="642" spans="12:19" x14ac:dyDescent="0.25">
      <c r="L642" s="100"/>
      <c r="M642" s="100"/>
      <c r="N642" s="100"/>
      <c r="O642" s="100"/>
      <c r="P642" s="100"/>
      <c r="Q642" s="100"/>
      <c r="R642" s="100"/>
      <c r="S642" s="100"/>
    </row>
    <row r="643" spans="12:19" x14ac:dyDescent="0.25">
      <c r="L643" s="100"/>
      <c r="M643" s="100"/>
      <c r="N643" s="100"/>
      <c r="O643" s="100"/>
      <c r="P643" s="100"/>
      <c r="Q643" s="100"/>
      <c r="R643" s="100"/>
      <c r="S643" s="100"/>
    </row>
    <row r="644" spans="12:19" x14ac:dyDescent="0.25">
      <c r="L644" s="100"/>
      <c r="M644" s="100"/>
      <c r="N644" s="100"/>
      <c r="O644" s="100"/>
      <c r="P644" s="100"/>
      <c r="Q644" s="100"/>
      <c r="R644" s="100"/>
      <c r="S644" s="100"/>
    </row>
    <row r="645" spans="12:19" x14ac:dyDescent="0.25">
      <c r="L645" s="100"/>
      <c r="M645" s="100"/>
      <c r="N645" s="100"/>
      <c r="O645" s="100"/>
      <c r="P645" s="100"/>
      <c r="Q645" s="100"/>
      <c r="R645" s="100"/>
      <c r="S645" s="100"/>
    </row>
    <row r="646" spans="12:19" x14ac:dyDescent="0.25">
      <c r="L646" s="100"/>
      <c r="M646" s="100"/>
      <c r="N646" s="100"/>
      <c r="O646" s="100"/>
      <c r="P646" s="100"/>
      <c r="Q646" s="100"/>
      <c r="R646" s="100"/>
      <c r="S646" s="100"/>
    </row>
    <row r="647" spans="12:19" x14ac:dyDescent="0.25">
      <c r="L647" s="100"/>
      <c r="M647" s="100"/>
      <c r="N647" s="100"/>
      <c r="O647" s="100"/>
      <c r="P647" s="100"/>
      <c r="Q647" s="100"/>
      <c r="R647" s="100"/>
      <c r="S647" s="100"/>
    </row>
    <row r="648" spans="12:19" x14ac:dyDescent="0.25">
      <c r="L648" s="100"/>
      <c r="M648" s="100"/>
      <c r="N648" s="100"/>
      <c r="O648" s="100"/>
      <c r="P648" s="100"/>
      <c r="Q648" s="100"/>
      <c r="R648" s="100"/>
      <c r="S648" s="100"/>
    </row>
    <row r="649" spans="12:19" x14ac:dyDescent="0.25">
      <c r="L649" s="100"/>
      <c r="M649" s="100"/>
      <c r="N649" s="100"/>
      <c r="O649" s="100"/>
      <c r="P649" s="100"/>
      <c r="Q649" s="100"/>
      <c r="R649" s="100"/>
      <c r="S649" s="100"/>
    </row>
    <row r="650" spans="12:19" x14ac:dyDescent="0.25">
      <c r="L650" s="100"/>
      <c r="M650" s="100"/>
      <c r="N650" s="100"/>
      <c r="O650" s="100"/>
      <c r="P650" s="100"/>
      <c r="Q650" s="100"/>
      <c r="R650" s="100"/>
      <c r="S650" s="100"/>
    </row>
    <row r="651" spans="12:19" x14ac:dyDescent="0.25">
      <c r="L651" s="100"/>
      <c r="M651" s="100"/>
      <c r="N651" s="100"/>
      <c r="O651" s="100"/>
      <c r="P651" s="100"/>
      <c r="Q651" s="100"/>
      <c r="R651" s="100"/>
      <c r="S651" s="100"/>
    </row>
    <row r="652" spans="12:19" x14ac:dyDescent="0.25">
      <c r="L652" s="100"/>
      <c r="M652" s="100"/>
      <c r="N652" s="100"/>
      <c r="O652" s="100"/>
      <c r="P652" s="100"/>
      <c r="Q652" s="100"/>
      <c r="R652" s="100"/>
      <c r="S652" s="100"/>
    </row>
    <row r="653" spans="12:19" x14ac:dyDescent="0.25">
      <c r="L653" s="100"/>
      <c r="M653" s="100"/>
      <c r="N653" s="100"/>
      <c r="O653" s="100"/>
      <c r="P653" s="100"/>
      <c r="Q653" s="100"/>
      <c r="R653" s="100"/>
      <c r="S653" s="100"/>
    </row>
    <row r="654" spans="12:19" x14ac:dyDescent="0.25">
      <c r="L654" s="100"/>
      <c r="M654" s="100"/>
      <c r="N654" s="100"/>
      <c r="O654" s="100"/>
      <c r="P654" s="100"/>
      <c r="Q654" s="100"/>
      <c r="R654" s="100"/>
      <c r="S654" s="100"/>
    </row>
    <row r="655" spans="12:19" x14ac:dyDescent="0.25">
      <c r="L655" s="100"/>
      <c r="M655" s="100"/>
      <c r="N655" s="100"/>
      <c r="O655" s="100"/>
      <c r="P655" s="100"/>
      <c r="Q655" s="100"/>
      <c r="R655" s="100"/>
      <c r="S655" s="100"/>
    </row>
    <row r="656" spans="12:19" x14ac:dyDescent="0.25">
      <c r="L656" s="100"/>
      <c r="M656" s="100"/>
      <c r="N656" s="100"/>
      <c r="O656" s="100"/>
      <c r="P656" s="100"/>
      <c r="Q656" s="100"/>
      <c r="R656" s="100"/>
      <c r="S656" s="100"/>
    </row>
    <row r="657" spans="12:19" x14ac:dyDescent="0.25">
      <c r="L657" s="100"/>
      <c r="M657" s="100"/>
      <c r="N657" s="100"/>
      <c r="O657" s="100"/>
      <c r="P657" s="100"/>
      <c r="Q657" s="100"/>
      <c r="R657" s="100"/>
      <c r="S657" s="100"/>
    </row>
    <row r="658" spans="12:19" x14ac:dyDescent="0.25">
      <c r="L658" s="100"/>
      <c r="M658" s="100"/>
      <c r="N658" s="100"/>
      <c r="O658" s="100"/>
      <c r="P658" s="100"/>
      <c r="Q658" s="100"/>
      <c r="R658" s="100"/>
      <c r="S658" s="100"/>
    </row>
    <row r="659" spans="12:19" x14ac:dyDescent="0.25">
      <c r="L659" s="100"/>
      <c r="M659" s="100"/>
      <c r="N659" s="100"/>
      <c r="O659" s="100"/>
      <c r="P659" s="100"/>
      <c r="Q659" s="100"/>
      <c r="R659" s="100"/>
      <c r="S659" s="100"/>
    </row>
    <row r="660" spans="12:19" x14ac:dyDescent="0.25">
      <c r="L660" s="100"/>
      <c r="M660" s="100"/>
      <c r="N660" s="100"/>
      <c r="O660" s="100"/>
      <c r="P660" s="100"/>
      <c r="Q660" s="100"/>
      <c r="R660" s="100"/>
      <c r="S660" s="100"/>
    </row>
    <row r="661" spans="12:19" x14ac:dyDescent="0.25">
      <c r="L661" s="100"/>
      <c r="M661" s="100"/>
      <c r="N661" s="100"/>
      <c r="O661" s="100"/>
      <c r="P661" s="100"/>
      <c r="Q661" s="100"/>
      <c r="R661" s="100"/>
      <c r="S661" s="100"/>
    </row>
    <row r="662" spans="12:19" x14ac:dyDescent="0.25">
      <c r="L662" s="100"/>
      <c r="M662" s="100"/>
      <c r="N662" s="100"/>
      <c r="O662" s="100"/>
      <c r="P662" s="100"/>
      <c r="Q662" s="100"/>
      <c r="R662" s="100"/>
      <c r="S662" s="100"/>
    </row>
    <row r="663" spans="12:19" x14ac:dyDescent="0.25">
      <c r="L663" s="100"/>
      <c r="M663" s="100"/>
      <c r="N663" s="100"/>
      <c r="O663" s="100"/>
      <c r="P663" s="100"/>
      <c r="Q663" s="100"/>
      <c r="R663" s="100"/>
      <c r="S663" s="100"/>
    </row>
    <row r="664" spans="12:19" x14ac:dyDescent="0.25">
      <c r="L664" s="100"/>
      <c r="M664" s="100"/>
      <c r="N664" s="100"/>
      <c r="O664" s="100"/>
      <c r="P664" s="100"/>
      <c r="Q664" s="100"/>
      <c r="R664" s="100"/>
      <c r="S664" s="100"/>
    </row>
    <row r="665" spans="12:19" x14ac:dyDescent="0.25">
      <c r="L665" s="100"/>
      <c r="M665" s="100"/>
      <c r="N665" s="100"/>
      <c r="O665" s="100"/>
      <c r="P665" s="100"/>
      <c r="Q665" s="100"/>
      <c r="R665" s="100"/>
      <c r="S665" s="100"/>
    </row>
    <row r="666" spans="12:19" x14ac:dyDescent="0.25">
      <c r="L666" s="100"/>
      <c r="M666" s="100"/>
      <c r="N666" s="100"/>
      <c r="O666" s="100"/>
      <c r="P666" s="100"/>
      <c r="Q666" s="100"/>
      <c r="R666" s="100"/>
      <c r="S666" s="100"/>
    </row>
    <row r="667" spans="12:19" x14ac:dyDescent="0.25">
      <c r="L667" s="100"/>
      <c r="M667" s="100"/>
      <c r="N667" s="100"/>
      <c r="O667" s="100"/>
      <c r="P667" s="100"/>
      <c r="Q667" s="100"/>
      <c r="R667" s="100"/>
      <c r="S667" s="100"/>
    </row>
    <row r="668" spans="12:19" x14ac:dyDescent="0.25">
      <c r="L668" s="100"/>
      <c r="M668" s="100"/>
      <c r="N668" s="100"/>
      <c r="O668" s="100"/>
      <c r="P668" s="100"/>
      <c r="Q668" s="100"/>
      <c r="R668" s="100"/>
      <c r="S668" s="100"/>
    </row>
    <row r="669" spans="12:19" x14ac:dyDescent="0.25">
      <c r="L669" s="100"/>
      <c r="M669" s="100"/>
      <c r="N669" s="100"/>
      <c r="O669" s="100"/>
      <c r="P669" s="100"/>
      <c r="Q669" s="100"/>
      <c r="R669" s="100"/>
      <c r="S669" s="100"/>
    </row>
    <row r="670" spans="12:19" x14ac:dyDescent="0.25">
      <c r="L670" s="100"/>
      <c r="M670" s="100"/>
      <c r="N670" s="100"/>
      <c r="O670" s="100"/>
      <c r="P670" s="100"/>
      <c r="Q670" s="100"/>
      <c r="R670" s="100"/>
      <c r="S670" s="100"/>
    </row>
    <row r="671" spans="12:19" x14ac:dyDescent="0.25">
      <c r="L671" s="100"/>
      <c r="M671" s="100"/>
      <c r="N671" s="100"/>
      <c r="O671" s="100"/>
      <c r="P671" s="100"/>
      <c r="Q671" s="100"/>
      <c r="R671" s="100"/>
      <c r="S671" s="100"/>
    </row>
    <row r="672" spans="12:19" x14ac:dyDescent="0.25">
      <c r="L672" s="100"/>
      <c r="M672" s="100"/>
      <c r="N672" s="100"/>
      <c r="O672" s="100"/>
      <c r="P672" s="100"/>
      <c r="Q672" s="100"/>
      <c r="R672" s="100"/>
      <c r="S672" s="100"/>
    </row>
    <row r="673" spans="12:19" x14ac:dyDescent="0.25">
      <c r="L673" s="100"/>
      <c r="M673" s="100"/>
      <c r="N673" s="100"/>
      <c r="O673" s="100"/>
      <c r="P673" s="100"/>
      <c r="Q673" s="100"/>
      <c r="R673" s="100"/>
      <c r="S673" s="100"/>
    </row>
    <row r="674" spans="12:19" x14ac:dyDescent="0.25">
      <c r="L674" s="100"/>
      <c r="M674" s="100"/>
      <c r="N674" s="100"/>
      <c r="O674" s="100"/>
      <c r="P674" s="100"/>
      <c r="Q674" s="100"/>
      <c r="R674" s="100"/>
      <c r="S674" s="100"/>
    </row>
    <row r="675" spans="12:19" x14ac:dyDescent="0.25">
      <c r="L675" s="100"/>
      <c r="M675" s="100"/>
      <c r="N675" s="100"/>
      <c r="O675" s="100"/>
      <c r="P675" s="100"/>
      <c r="Q675" s="100"/>
      <c r="R675" s="100"/>
      <c r="S675" s="100"/>
    </row>
    <row r="676" spans="12:19" x14ac:dyDescent="0.25">
      <c r="L676" s="100"/>
      <c r="M676" s="100"/>
      <c r="N676" s="100"/>
      <c r="O676" s="100"/>
      <c r="P676" s="100"/>
      <c r="Q676" s="100"/>
      <c r="R676" s="100"/>
      <c r="S676" s="100"/>
    </row>
    <row r="677" spans="12:19" x14ac:dyDescent="0.25">
      <c r="L677" s="100"/>
      <c r="M677" s="100"/>
      <c r="N677" s="100"/>
      <c r="O677" s="100"/>
      <c r="P677" s="100"/>
      <c r="Q677" s="100"/>
      <c r="R677" s="100"/>
      <c r="S677" s="100"/>
    </row>
    <row r="678" spans="12:19" x14ac:dyDescent="0.25">
      <c r="L678" s="100"/>
      <c r="M678" s="100"/>
      <c r="N678" s="100"/>
      <c r="O678" s="100"/>
      <c r="P678" s="100"/>
      <c r="Q678" s="100"/>
      <c r="R678" s="100"/>
      <c r="S678" s="100"/>
    </row>
    <row r="679" spans="12:19" x14ac:dyDescent="0.25">
      <c r="L679" s="100"/>
      <c r="M679" s="100"/>
      <c r="N679" s="100"/>
      <c r="O679" s="100"/>
      <c r="P679" s="100"/>
      <c r="Q679" s="100"/>
      <c r="R679" s="100"/>
      <c r="S679" s="100"/>
    </row>
    <row r="680" spans="12:19" x14ac:dyDescent="0.25">
      <c r="L680" s="100"/>
      <c r="M680" s="100"/>
      <c r="N680" s="100"/>
      <c r="O680" s="100"/>
      <c r="P680" s="100"/>
      <c r="Q680" s="100"/>
      <c r="R680" s="100"/>
      <c r="S680" s="100"/>
    </row>
    <row r="681" spans="12:19" x14ac:dyDescent="0.25">
      <c r="L681" s="100"/>
      <c r="M681" s="100"/>
      <c r="N681" s="100"/>
      <c r="O681" s="100"/>
      <c r="P681" s="100"/>
      <c r="Q681" s="100"/>
      <c r="R681" s="100"/>
      <c r="S681" s="100"/>
    </row>
    <row r="682" spans="12:19" x14ac:dyDescent="0.25">
      <c r="L682" s="100"/>
      <c r="M682" s="100"/>
      <c r="N682" s="100"/>
      <c r="O682" s="100"/>
      <c r="P682" s="100"/>
      <c r="Q682" s="100"/>
      <c r="R682" s="100"/>
      <c r="S682" s="100"/>
    </row>
    <row r="683" spans="12:19" x14ac:dyDescent="0.25">
      <c r="L683" s="100"/>
      <c r="M683" s="100"/>
      <c r="N683" s="100"/>
      <c r="O683" s="100"/>
      <c r="P683" s="100"/>
      <c r="Q683" s="100"/>
      <c r="R683" s="100"/>
      <c r="S683" s="100"/>
    </row>
    <row r="684" spans="12:19" x14ac:dyDescent="0.25">
      <c r="L684" s="100"/>
      <c r="M684" s="100"/>
      <c r="N684" s="100"/>
      <c r="O684" s="100"/>
      <c r="P684" s="100"/>
      <c r="Q684" s="100"/>
      <c r="R684" s="100"/>
      <c r="S684" s="100"/>
    </row>
    <row r="685" spans="12:19" x14ac:dyDescent="0.25">
      <c r="L685" s="100"/>
      <c r="M685" s="100"/>
      <c r="N685" s="100"/>
      <c r="O685" s="100"/>
      <c r="P685" s="100"/>
      <c r="Q685" s="100"/>
      <c r="R685" s="100"/>
      <c r="S685" s="100"/>
    </row>
    <row r="686" spans="12:19" x14ac:dyDescent="0.25">
      <c r="L686" s="100"/>
      <c r="M686" s="100"/>
      <c r="N686" s="100"/>
      <c r="O686" s="100"/>
      <c r="P686" s="100"/>
      <c r="Q686" s="100"/>
      <c r="R686" s="100"/>
      <c r="S686" s="100"/>
    </row>
    <row r="687" spans="12:19" x14ac:dyDescent="0.25">
      <c r="L687" s="100"/>
      <c r="M687" s="100"/>
      <c r="N687" s="100"/>
      <c r="O687" s="100"/>
      <c r="P687" s="100"/>
      <c r="Q687" s="100"/>
      <c r="R687" s="100"/>
      <c r="S687" s="100"/>
    </row>
    <row r="688" spans="12:19" x14ac:dyDescent="0.25">
      <c r="L688" s="100"/>
      <c r="M688" s="100"/>
      <c r="N688" s="100"/>
      <c r="O688" s="100"/>
      <c r="P688" s="100"/>
      <c r="Q688" s="100"/>
      <c r="R688" s="100"/>
      <c r="S688" s="100"/>
    </row>
    <row r="689" spans="12:19" x14ac:dyDescent="0.25">
      <c r="L689" s="100"/>
      <c r="M689" s="100"/>
      <c r="N689" s="100"/>
      <c r="O689" s="100"/>
      <c r="P689" s="100"/>
      <c r="Q689" s="100"/>
      <c r="R689" s="100"/>
      <c r="S689" s="100"/>
    </row>
    <row r="690" spans="12:19" x14ac:dyDescent="0.25">
      <c r="L690" s="100"/>
      <c r="M690" s="100"/>
      <c r="N690" s="100"/>
      <c r="O690" s="100"/>
      <c r="P690" s="100"/>
      <c r="Q690" s="100"/>
      <c r="R690" s="100"/>
      <c r="S690" s="100"/>
    </row>
    <row r="691" spans="12:19" x14ac:dyDescent="0.25">
      <c r="L691" s="100"/>
      <c r="M691" s="100"/>
      <c r="N691" s="100"/>
      <c r="O691" s="100"/>
      <c r="P691" s="100"/>
      <c r="Q691" s="100"/>
      <c r="R691" s="100"/>
      <c r="S691" s="100"/>
    </row>
    <row r="692" spans="12:19" x14ac:dyDescent="0.25">
      <c r="L692" s="100"/>
      <c r="M692" s="100"/>
      <c r="N692" s="100"/>
      <c r="O692" s="100"/>
      <c r="P692" s="100"/>
      <c r="Q692" s="100"/>
      <c r="R692" s="100"/>
      <c r="S692" s="100"/>
    </row>
    <row r="693" spans="12:19" x14ac:dyDescent="0.25">
      <c r="L693" s="100"/>
      <c r="M693" s="100"/>
      <c r="N693" s="100"/>
      <c r="O693" s="100"/>
      <c r="P693" s="100"/>
      <c r="Q693" s="100"/>
      <c r="R693" s="100"/>
      <c r="S693" s="100"/>
    </row>
    <row r="694" spans="12:19" x14ac:dyDescent="0.25">
      <c r="L694" s="100"/>
      <c r="M694" s="100"/>
      <c r="N694" s="100"/>
      <c r="O694" s="100"/>
      <c r="P694" s="100"/>
      <c r="Q694" s="100"/>
      <c r="R694" s="100"/>
      <c r="S694" s="100"/>
    </row>
    <row r="695" spans="12:19" x14ac:dyDescent="0.25">
      <c r="L695" s="100"/>
      <c r="M695" s="100"/>
      <c r="N695" s="100"/>
      <c r="O695" s="100"/>
      <c r="P695" s="100"/>
      <c r="Q695" s="100"/>
      <c r="R695" s="100"/>
      <c r="S695" s="100"/>
    </row>
    <row r="696" spans="12:19" x14ac:dyDescent="0.25">
      <c r="L696" s="100"/>
      <c r="M696" s="100"/>
      <c r="N696" s="100"/>
      <c r="O696" s="100"/>
      <c r="P696" s="100"/>
      <c r="Q696" s="100"/>
      <c r="R696" s="100"/>
      <c r="S696" s="100"/>
    </row>
    <row r="697" spans="12:19" x14ac:dyDescent="0.25">
      <c r="L697" s="100"/>
      <c r="M697" s="100"/>
      <c r="N697" s="100"/>
      <c r="O697" s="100"/>
      <c r="P697" s="100"/>
      <c r="Q697" s="100"/>
      <c r="R697" s="100"/>
      <c r="S697" s="100"/>
    </row>
    <row r="698" spans="12:19" x14ac:dyDescent="0.25">
      <c r="L698" s="100"/>
      <c r="M698" s="100"/>
      <c r="N698" s="100"/>
      <c r="O698" s="100"/>
      <c r="P698" s="100"/>
      <c r="Q698" s="100"/>
      <c r="R698" s="100"/>
      <c r="S698" s="100"/>
    </row>
    <row r="699" spans="12:19" x14ac:dyDescent="0.25">
      <c r="L699" s="100"/>
      <c r="M699" s="100"/>
      <c r="N699" s="100"/>
      <c r="O699" s="100"/>
      <c r="P699" s="100"/>
      <c r="Q699" s="100"/>
      <c r="R699" s="100"/>
      <c r="S699" s="100"/>
    </row>
    <row r="700" spans="12:19" x14ac:dyDescent="0.25">
      <c r="L700" s="100"/>
      <c r="M700" s="100"/>
      <c r="N700" s="100"/>
      <c r="O700" s="100"/>
      <c r="P700" s="100"/>
      <c r="Q700" s="100"/>
      <c r="R700" s="100"/>
      <c r="S700" s="100"/>
    </row>
    <row r="701" spans="12:19" x14ac:dyDescent="0.25">
      <c r="L701" s="100"/>
      <c r="M701" s="100"/>
      <c r="N701" s="100"/>
      <c r="O701" s="100"/>
      <c r="P701" s="100"/>
      <c r="Q701" s="100"/>
      <c r="R701" s="100"/>
      <c r="S701" s="100"/>
    </row>
    <row r="702" spans="12:19" x14ac:dyDescent="0.25">
      <c r="L702" s="100"/>
      <c r="M702" s="100"/>
      <c r="N702" s="100"/>
      <c r="O702" s="100"/>
      <c r="P702" s="100"/>
      <c r="Q702" s="100"/>
      <c r="R702" s="100"/>
      <c r="S702" s="100"/>
    </row>
    <row r="703" spans="12:19" x14ac:dyDescent="0.25">
      <c r="L703" s="100"/>
      <c r="M703" s="100"/>
      <c r="N703" s="100"/>
      <c r="O703" s="100"/>
      <c r="P703" s="100"/>
      <c r="Q703" s="100"/>
      <c r="R703" s="100"/>
      <c r="S703" s="100"/>
    </row>
    <row r="704" spans="12:19" x14ac:dyDescent="0.25">
      <c r="L704" s="100"/>
      <c r="M704" s="100"/>
      <c r="N704" s="100"/>
      <c r="O704" s="100"/>
      <c r="P704" s="100"/>
      <c r="Q704" s="100"/>
      <c r="R704" s="100"/>
      <c r="S704" s="100"/>
    </row>
    <row r="705" spans="12:19" x14ac:dyDescent="0.25">
      <c r="L705" s="100"/>
      <c r="M705" s="100"/>
      <c r="N705" s="100"/>
      <c r="O705" s="100"/>
      <c r="P705" s="100"/>
      <c r="Q705" s="100"/>
      <c r="R705" s="100"/>
      <c r="S705" s="100"/>
    </row>
    <row r="706" spans="12:19" x14ac:dyDescent="0.25">
      <c r="L706" s="100"/>
      <c r="M706" s="100"/>
      <c r="N706" s="100"/>
      <c r="O706" s="100"/>
      <c r="P706" s="100"/>
      <c r="Q706" s="100"/>
      <c r="R706" s="100"/>
      <c r="S706" s="100"/>
    </row>
    <row r="707" spans="12:19" x14ac:dyDescent="0.25">
      <c r="L707" s="100"/>
      <c r="M707" s="100"/>
      <c r="N707" s="100"/>
      <c r="O707" s="100"/>
      <c r="P707" s="100"/>
      <c r="Q707" s="100"/>
      <c r="R707" s="100"/>
      <c r="S707" s="100"/>
    </row>
    <row r="708" spans="12:19" x14ac:dyDescent="0.25">
      <c r="L708" s="100"/>
      <c r="M708" s="100"/>
      <c r="N708" s="100"/>
      <c r="O708" s="100"/>
      <c r="P708" s="100"/>
      <c r="Q708" s="100"/>
      <c r="R708" s="100"/>
      <c r="S708" s="100"/>
    </row>
    <row r="709" spans="12:19" x14ac:dyDescent="0.25">
      <c r="L709" s="100"/>
      <c r="M709" s="100"/>
      <c r="N709" s="100"/>
      <c r="O709" s="100"/>
      <c r="P709" s="100"/>
      <c r="Q709" s="100"/>
      <c r="R709" s="100"/>
      <c r="S709" s="100"/>
    </row>
    <row r="710" spans="12:19" x14ac:dyDescent="0.25">
      <c r="L710" s="100"/>
      <c r="M710" s="100"/>
      <c r="N710" s="100"/>
      <c r="O710" s="100"/>
      <c r="P710" s="100"/>
      <c r="Q710" s="100"/>
      <c r="R710" s="100"/>
      <c r="S710" s="100"/>
    </row>
    <row r="711" spans="12:19" x14ac:dyDescent="0.25">
      <c r="L711" s="100"/>
      <c r="M711" s="100"/>
      <c r="N711" s="100"/>
      <c r="O711" s="100"/>
      <c r="P711" s="100"/>
      <c r="Q711" s="100"/>
      <c r="R711" s="100"/>
      <c r="S711" s="100"/>
    </row>
    <row r="712" spans="12:19" x14ac:dyDescent="0.25">
      <c r="L712" s="100"/>
      <c r="M712" s="100"/>
      <c r="N712" s="100"/>
      <c r="O712" s="100"/>
      <c r="P712" s="100"/>
      <c r="Q712" s="100"/>
      <c r="R712" s="100"/>
      <c r="S712" s="100"/>
    </row>
    <row r="713" spans="12:19" x14ac:dyDescent="0.25">
      <c r="L713" s="100"/>
      <c r="M713" s="100"/>
      <c r="N713" s="100"/>
      <c r="O713" s="100"/>
      <c r="P713" s="100"/>
      <c r="Q713" s="100"/>
      <c r="R713" s="100"/>
      <c r="S713" s="100"/>
    </row>
    <row r="714" spans="12:19" x14ac:dyDescent="0.25">
      <c r="L714" s="100"/>
      <c r="M714" s="100"/>
      <c r="N714" s="100"/>
      <c r="O714" s="100"/>
      <c r="P714" s="100"/>
      <c r="Q714" s="100"/>
      <c r="R714" s="100"/>
      <c r="S714" s="100"/>
    </row>
    <row r="715" spans="12:19" x14ac:dyDescent="0.25">
      <c r="L715" s="100"/>
      <c r="M715" s="100"/>
      <c r="N715" s="100"/>
      <c r="O715" s="100"/>
      <c r="P715" s="100"/>
      <c r="Q715" s="100"/>
      <c r="R715" s="100"/>
      <c r="S715" s="100"/>
    </row>
    <row r="716" spans="12:19" x14ac:dyDescent="0.25">
      <c r="L716" s="100"/>
      <c r="M716" s="100"/>
      <c r="N716" s="100"/>
      <c r="O716" s="100"/>
      <c r="P716" s="100"/>
      <c r="Q716" s="100"/>
      <c r="R716" s="100"/>
      <c r="S716" s="100"/>
    </row>
    <row r="717" spans="12:19" x14ac:dyDescent="0.25">
      <c r="L717" s="100"/>
      <c r="M717" s="100"/>
      <c r="N717" s="100"/>
      <c r="O717" s="100"/>
      <c r="P717" s="100"/>
      <c r="Q717" s="100"/>
      <c r="R717" s="100"/>
      <c r="S717" s="100"/>
    </row>
    <row r="718" spans="12:19" x14ac:dyDescent="0.25">
      <c r="L718" s="100"/>
      <c r="M718" s="100"/>
      <c r="N718" s="100"/>
      <c r="O718" s="100"/>
      <c r="P718" s="100"/>
      <c r="Q718" s="100"/>
      <c r="R718" s="100"/>
      <c r="S718" s="100"/>
    </row>
    <row r="719" spans="12:19" x14ac:dyDescent="0.25">
      <c r="L719" s="100"/>
      <c r="M719" s="100"/>
      <c r="N719" s="100"/>
      <c r="O719" s="100"/>
      <c r="P719" s="100"/>
      <c r="Q719" s="100"/>
      <c r="R719" s="100"/>
      <c r="S719" s="100"/>
    </row>
    <row r="720" spans="12:19" x14ac:dyDescent="0.25">
      <c r="L720" s="100"/>
      <c r="M720" s="100"/>
      <c r="N720" s="100"/>
      <c r="O720" s="100"/>
      <c r="P720" s="100"/>
      <c r="Q720" s="100"/>
      <c r="R720" s="100"/>
      <c r="S720" s="100"/>
    </row>
    <row r="721" spans="12:19" x14ac:dyDescent="0.25">
      <c r="L721" s="100"/>
      <c r="M721" s="100"/>
      <c r="N721" s="100"/>
      <c r="O721" s="100"/>
      <c r="P721" s="100"/>
      <c r="Q721" s="100"/>
      <c r="R721" s="100"/>
      <c r="S721" s="100"/>
    </row>
    <row r="722" spans="12:19" x14ac:dyDescent="0.25">
      <c r="L722" s="100"/>
      <c r="M722" s="100"/>
      <c r="N722" s="100"/>
      <c r="O722" s="100"/>
      <c r="P722" s="100"/>
      <c r="Q722" s="100"/>
      <c r="R722" s="100"/>
      <c r="S722" s="100"/>
    </row>
    <row r="723" spans="12:19" x14ac:dyDescent="0.25">
      <c r="L723" s="100"/>
      <c r="M723" s="100"/>
      <c r="N723" s="100"/>
      <c r="O723" s="100"/>
      <c r="P723" s="100"/>
      <c r="Q723" s="100"/>
      <c r="R723" s="100"/>
      <c r="S723" s="100"/>
    </row>
    <row r="724" spans="12:19" x14ac:dyDescent="0.25">
      <c r="L724" s="100"/>
      <c r="M724" s="100"/>
      <c r="N724" s="100"/>
      <c r="O724" s="100"/>
      <c r="P724" s="100"/>
      <c r="Q724" s="100"/>
      <c r="R724" s="100"/>
      <c r="S724" s="100"/>
    </row>
    <row r="725" spans="12:19" x14ac:dyDescent="0.25">
      <c r="L725" s="100"/>
      <c r="M725" s="100"/>
      <c r="N725" s="100"/>
      <c r="O725" s="100"/>
      <c r="P725" s="100"/>
      <c r="Q725" s="100"/>
      <c r="R725" s="100"/>
      <c r="S725" s="100"/>
    </row>
    <row r="726" spans="12:19" x14ac:dyDescent="0.25">
      <c r="L726" s="100"/>
      <c r="M726" s="100"/>
      <c r="N726" s="100"/>
      <c r="O726" s="100"/>
      <c r="P726" s="100"/>
      <c r="Q726" s="100"/>
      <c r="R726" s="100"/>
      <c r="S726" s="100"/>
    </row>
    <row r="727" spans="12:19" x14ac:dyDescent="0.25">
      <c r="L727" s="100"/>
      <c r="M727" s="100"/>
      <c r="N727" s="100"/>
      <c r="O727" s="100"/>
      <c r="P727" s="100"/>
      <c r="Q727" s="100"/>
      <c r="R727" s="100"/>
      <c r="S727" s="100"/>
    </row>
    <row r="728" spans="12:19" x14ac:dyDescent="0.25">
      <c r="L728" s="100"/>
      <c r="M728" s="100"/>
      <c r="N728" s="100"/>
      <c r="O728" s="100"/>
      <c r="P728" s="100"/>
      <c r="Q728" s="100"/>
      <c r="R728" s="100"/>
      <c r="S728" s="100"/>
    </row>
    <row r="729" spans="12:19" x14ac:dyDescent="0.25">
      <c r="L729" s="100"/>
      <c r="M729" s="100"/>
      <c r="N729" s="100"/>
      <c r="O729" s="100"/>
      <c r="P729" s="100"/>
      <c r="Q729" s="100"/>
      <c r="R729" s="100"/>
      <c r="S729" s="100"/>
    </row>
    <row r="730" spans="12:19" x14ac:dyDescent="0.25">
      <c r="L730" s="100"/>
      <c r="M730" s="100"/>
      <c r="N730" s="100"/>
      <c r="O730" s="100"/>
      <c r="P730" s="100"/>
      <c r="Q730" s="100"/>
      <c r="R730" s="100"/>
      <c r="S730" s="100"/>
    </row>
    <row r="731" spans="12:19" x14ac:dyDescent="0.25">
      <c r="L731" s="100"/>
      <c r="M731" s="100"/>
      <c r="N731" s="100"/>
      <c r="O731" s="100"/>
      <c r="P731" s="100"/>
      <c r="Q731" s="100"/>
      <c r="R731" s="100"/>
      <c r="S731" s="100"/>
    </row>
    <row r="732" spans="12:19" x14ac:dyDescent="0.25">
      <c r="L732" s="100"/>
      <c r="M732" s="100"/>
      <c r="N732" s="100"/>
      <c r="O732" s="100"/>
      <c r="P732" s="100"/>
      <c r="Q732" s="100"/>
      <c r="R732" s="100"/>
      <c r="S732" s="100"/>
    </row>
    <row r="733" spans="12:19" x14ac:dyDescent="0.25">
      <c r="L733" s="100"/>
      <c r="M733" s="100"/>
      <c r="N733" s="100"/>
      <c r="O733" s="100"/>
      <c r="P733" s="100"/>
      <c r="Q733" s="100"/>
      <c r="R733" s="100"/>
      <c r="S733" s="100"/>
    </row>
    <row r="734" spans="12:19" x14ac:dyDescent="0.25">
      <c r="L734" s="100"/>
      <c r="M734" s="100"/>
      <c r="N734" s="100"/>
      <c r="O734" s="100"/>
      <c r="P734" s="100"/>
      <c r="Q734" s="100"/>
      <c r="R734" s="100"/>
      <c r="S734" s="100"/>
    </row>
    <row r="735" spans="12:19" x14ac:dyDescent="0.25">
      <c r="L735" s="100"/>
      <c r="M735" s="100"/>
      <c r="N735" s="100"/>
      <c r="O735" s="100"/>
      <c r="P735" s="100"/>
      <c r="Q735" s="100"/>
      <c r="R735" s="100"/>
      <c r="S735" s="100"/>
    </row>
    <row r="736" spans="12:19" x14ac:dyDescent="0.25">
      <c r="L736" s="100"/>
      <c r="M736" s="100"/>
      <c r="N736" s="100"/>
      <c r="O736" s="100"/>
      <c r="P736" s="100"/>
      <c r="Q736" s="100"/>
      <c r="R736" s="100"/>
      <c r="S736" s="100"/>
    </row>
    <row r="737" spans="12:19" x14ac:dyDescent="0.25">
      <c r="L737" s="100"/>
      <c r="M737" s="100"/>
      <c r="N737" s="100"/>
      <c r="O737" s="100"/>
      <c r="P737" s="100"/>
      <c r="Q737" s="100"/>
      <c r="R737" s="100"/>
      <c r="S737" s="100"/>
    </row>
    <row r="738" spans="12:19" x14ac:dyDescent="0.25">
      <c r="L738" s="100"/>
      <c r="M738" s="100"/>
      <c r="N738" s="100"/>
      <c r="O738" s="100"/>
      <c r="P738" s="100"/>
      <c r="Q738" s="100"/>
      <c r="R738" s="100"/>
      <c r="S738" s="100"/>
    </row>
    <row r="739" spans="12:19" x14ac:dyDescent="0.25">
      <c r="L739" s="100"/>
      <c r="M739" s="100"/>
      <c r="N739" s="100"/>
      <c r="O739" s="100"/>
      <c r="P739" s="100"/>
      <c r="Q739" s="100"/>
      <c r="R739" s="100"/>
      <c r="S739" s="100"/>
    </row>
    <row r="740" spans="12:19" x14ac:dyDescent="0.25">
      <c r="L740" s="100"/>
      <c r="M740" s="100"/>
      <c r="N740" s="100"/>
      <c r="O740" s="100"/>
      <c r="P740" s="100"/>
      <c r="Q740" s="100"/>
      <c r="R740" s="100"/>
      <c r="S740" s="100"/>
    </row>
    <row r="741" spans="12:19" x14ac:dyDescent="0.25">
      <c r="L741" s="100"/>
      <c r="M741" s="100"/>
      <c r="N741" s="100"/>
      <c r="O741" s="100"/>
      <c r="P741" s="100"/>
      <c r="Q741" s="100"/>
      <c r="R741" s="100"/>
      <c r="S741" s="100"/>
    </row>
    <row r="742" spans="12:19" x14ac:dyDescent="0.25">
      <c r="L742" s="100"/>
      <c r="M742" s="100"/>
      <c r="N742" s="100"/>
      <c r="O742" s="100"/>
      <c r="P742" s="100"/>
      <c r="Q742" s="100"/>
      <c r="R742" s="100"/>
      <c r="S742" s="100"/>
    </row>
    <row r="743" spans="12:19" x14ac:dyDescent="0.25">
      <c r="L743" s="100"/>
      <c r="M743" s="100"/>
      <c r="N743" s="100"/>
      <c r="O743" s="100"/>
      <c r="P743" s="100"/>
      <c r="Q743" s="100"/>
      <c r="R743" s="100"/>
      <c r="S743" s="100"/>
    </row>
    <row r="744" spans="12:19" x14ac:dyDescent="0.25">
      <c r="L744" s="100"/>
      <c r="M744" s="100"/>
      <c r="N744" s="100"/>
      <c r="O744" s="100"/>
      <c r="P744" s="100"/>
      <c r="Q744" s="100"/>
      <c r="R744" s="100"/>
      <c r="S744" s="100"/>
    </row>
    <row r="745" spans="12:19" x14ac:dyDescent="0.25">
      <c r="L745" s="100"/>
      <c r="M745" s="100"/>
      <c r="N745" s="100"/>
      <c r="O745" s="100"/>
      <c r="P745" s="100"/>
      <c r="Q745" s="100"/>
      <c r="R745" s="100"/>
      <c r="S745" s="100"/>
    </row>
    <row r="746" spans="12:19" x14ac:dyDescent="0.25">
      <c r="L746" s="100"/>
      <c r="M746" s="100"/>
      <c r="N746" s="100"/>
      <c r="O746" s="100"/>
      <c r="P746" s="100"/>
      <c r="Q746" s="100"/>
      <c r="R746" s="100"/>
      <c r="S746" s="100"/>
    </row>
    <row r="747" spans="12:19" x14ac:dyDescent="0.25">
      <c r="L747" s="100"/>
      <c r="M747" s="100"/>
      <c r="N747" s="100"/>
      <c r="O747" s="100"/>
      <c r="P747" s="100"/>
      <c r="Q747" s="100"/>
      <c r="R747" s="100"/>
      <c r="S747" s="100"/>
    </row>
    <row r="748" spans="12:19" x14ac:dyDescent="0.25">
      <c r="L748" s="100"/>
      <c r="M748" s="100"/>
      <c r="N748" s="100"/>
      <c r="O748" s="100"/>
      <c r="P748" s="100"/>
      <c r="Q748" s="100"/>
      <c r="R748" s="100"/>
      <c r="S748" s="100"/>
    </row>
    <row r="749" spans="12:19" x14ac:dyDescent="0.25">
      <c r="L749" s="100"/>
      <c r="M749" s="100"/>
      <c r="N749" s="100"/>
      <c r="O749" s="100"/>
      <c r="P749" s="100"/>
      <c r="Q749" s="100"/>
      <c r="R749" s="100"/>
      <c r="S749" s="100"/>
    </row>
    <row r="750" spans="12:19" x14ac:dyDescent="0.25">
      <c r="L750" s="100"/>
      <c r="M750" s="100"/>
      <c r="N750" s="100"/>
      <c r="O750" s="100"/>
      <c r="P750" s="100"/>
      <c r="Q750" s="100"/>
      <c r="R750" s="100"/>
      <c r="S750" s="100"/>
    </row>
    <row r="751" spans="12:19" x14ac:dyDescent="0.25">
      <c r="L751" s="100"/>
      <c r="M751" s="100"/>
      <c r="N751" s="100"/>
      <c r="O751" s="100"/>
      <c r="P751" s="100"/>
      <c r="Q751" s="100"/>
      <c r="R751" s="100"/>
      <c r="S751" s="100"/>
    </row>
    <row r="752" spans="12:19" x14ac:dyDescent="0.25">
      <c r="L752" s="100"/>
      <c r="M752" s="100"/>
      <c r="N752" s="100"/>
      <c r="O752" s="100"/>
      <c r="P752" s="100"/>
      <c r="Q752" s="100"/>
      <c r="R752" s="100"/>
      <c r="S752" s="100"/>
    </row>
    <row r="753" spans="12:19" x14ac:dyDescent="0.25">
      <c r="L753" s="100"/>
      <c r="M753" s="100"/>
      <c r="N753" s="100"/>
      <c r="O753" s="100"/>
      <c r="P753" s="100"/>
      <c r="Q753" s="100"/>
      <c r="R753" s="100"/>
      <c r="S753" s="100"/>
    </row>
    <row r="754" spans="12:19" x14ac:dyDescent="0.25">
      <c r="L754" s="100"/>
      <c r="M754" s="100"/>
      <c r="N754" s="100"/>
      <c r="O754" s="100"/>
      <c r="P754" s="100"/>
      <c r="Q754" s="100"/>
      <c r="R754" s="100"/>
      <c r="S754" s="100"/>
    </row>
    <row r="755" spans="12:19" x14ac:dyDescent="0.25">
      <c r="L755" s="100"/>
      <c r="M755" s="100"/>
      <c r="N755" s="100"/>
      <c r="O755" s="100"/>
      <c r="P755" s="100"/>
      <c r="Q755" s="100"/>
      <c r="R755" s="100"/>
      <c r="S755" s="100"/>
    </row>
    <row r="756" spans="12:19" x14ac:dyDescent="0.25">
      <c r="L756" s="100"/>
      <c r="M756" s="100"/>
      <c r="N756" s="100"/>
      <c r="O756" s="100"/>
      <c r="P756" s="100"/>
      <c r="Q756" s="100"/>
      <c r="R756" s="100"/>
      <c r="S756" s="100"/>
    </row>
    <row r="757" spans="12:19" x14ac:dyDescent="0.25">
      <c r="L757" s="100"/>
      <c r="M757" s="100"/>
      <c r="N757" s="100"/>
      <c r="O757" s="100"/>
      <c r="P757" s="100"/>
      <c r="Q757" s="100"/>
      <c r="R757" s="100"/>
      <c r="S757" s="100"/>
    </row>
    <row r="758" spans="12:19" x14ac:dyDescent="0.25">
      <c r="L758" s="100"/>
      <c r="M758" s="100"/>
      <c r="N758" s="100"/>
      <c r="O758" s="100"/>
      <c r="P758" s="100"/>
      <c r="Q758" s="100"/>
      <c r="R758" s="100"/>
      <c r="S758" s="100"/>
    </row>
    <row r="759" spans="12:19" x14ac:dyDescent="0.25">
      <c r="L759" s="100"/>
      <c r="M759" s="100"/>
      <c r="N759" s="100"/>
      <c r="O759" s="100"/>
      <c r="P759" s="100"/>
      <c r="Q759" s="100"/>
      <c r="R759" s="100"/>
      <c r="S759" s="100"/>
    </row>
    <row r="760" spans="12:19" x14ac:dyDescent="0.25">
      <c r="L760" s="100"/>
      <c r="M760" s="100"/>
      <c r="N760" s="100"/>
      <c r="O760" s="100"/>
      <c r="P760" s="100"/>
      <c r="Q760" s="100"/>
      <c r="R760" s="100"/>
      <c r="S760" s="100"/>
    </row>
    <row r="761" spans="12:19" x14ac:dyDescent="0.25">
      <c r="L761" s="100"/>
      <c r="M761" s="100"/>
      <c r="N761" s="100"/>
      <c r="O761" s="100"/>
      <c r="P761" s="100"/>
      <c r="Q761" s="100"/>
      <c r="R761" s="100"/>
      <c r="S761" s="100"/>
    </row>
    <row r="762" spans="12:19" x14ac:dyDescent="0.25">
      <c r="L762" s="100"/>
      <c r="M762" s="100"/>
      <c r="N762" s="100"/>
      <c r="O762" s="100"/>
      <c r="P762" s="100"/>
      <c r="Q762" s="100"/>
      <c r="R762" s="100"/>
      <c r="S762" s="100"/>
    </row>
    <row r="763" spans="12:19" x14ac:dyDescent="0.25">
      <c r="L763" s="100"/>
      <c r="M763" s="100"/>
      <c r="N763" s="100"/>
      <c r="O763" s="100"/>
      <c r="P763" s="100"/>
      <c r="Q763" s="100"/>
      <c r="R763" s="100"/>
      <c r="S763" s="100"/>
    </row>
    <row r="764" spans="12:19" x14ac:dyDescent="0.25">
      <c r="L764" s="100"/>
      <c r="M764" s="100"/>
      <c r="N764" s="100"/>
      <c r="O764" s="100"/>
      <c r="P764" s="100"/>
      <c r="Q764" s="100"/>
      <c r="R764" s="100"/>
      <c r="S764" s="100"/>
    </row>
    <row r="765" spans="12:19" x14ac:dyDescent="0.25">
      <c r="L765" s="100"/>
      <c r="M765" s="100"/>
      <c r="N765" s="100"/>
      <c r="O765" s="100"/>
      <c r="P765" s="100"/>
      <c r="Q765" s="100"/>
      <c r="R765" s="100"/>
      <c r="S765" s="100"/>
    </row>
    <row r="766" spans="12:19" x14ac:dyDescent="0.25">
      <c r="L766" s="100"/>
      <c r="M766" s="100"/>
      <c r="N766" s="100"/>
      <c r="O766" s="100"/>
      <c r="P766" s="100"/>
      <c r="Q766" s="100"/>
      <c r="R766" s="100"/>
      <c r="S766" s="100"/>
    </row>
    <row r="767" spans="12:19" x14ac:dyDescent="0.25">
      <c r="L767" s="100"/>
      <c r="M767" s="100"/>
      <c r="N767" s="100"/>
      <c r="O767" s="100"/>
      <c r="P767" s="100"/>
      <c r="Q767" s="100"/>
      <c r="R767" s="100"/>
      <c r="S767" s="100"/>
    </row>
    <row r="768" spans="12:19" x14ac:dyDescent="0.25">
      <c r="L768" s="100"/>
      <c r="M768" s="100"/>
      <c r="N768" s="100"/>
      <c r="O768" s="100"/>
      <c r="P768" s="100"/>
      <c r="Q768" s="100"/>
      <c r="R768" s="100"/>
      <c r="S768" s="100"/>
    </row>
    <row r="769" spans="12:19" x14ac:dyDescent="0.25">
      <c r="L769" s="100"/>
      <c r="M769" s="100"/>
      <c r="N769" s="100"/>
      <c r="O769" s="100"/>
      <c r="P769" s="100"/>
      <c r="Q769" s="100"/>
      <c r="R769" s="100"/>
      <c r="S769" s="100"/>
    </row>
    <row r="770" spans="12:19" x14ac:dyDescent="0.25">
      <c r="L770" s="100"/>
      <c r="M770" s="100"/>
      <c r="N770" s="100"/>
      <c r="O770" s="100"/>
      <c r="P770" s="100"/>
      <c r="Q770" s="100"/>
      <c r="R770" s="100"/>
      <c r="S770" s="100"/>
    </row>
    <row r="771" spans="12:19" x14ac:dyDescent="0.25">
      <c r="L771" s="100"/>
      <c r="M771" s="100"/>
      <c r="N771" s="100"/>
      <c r="O771" s="100"/>
      <c r="P771" s="100"/>
      <c r="Q771" s="100"/>
      <c r="R771" s="100"/>
      <c r="S771" s="100"/>
    </row>
    <row r="772" spans="12:19" x14ac:dyDescent="0.25">
      <c r="L772" s="100"/>
      <c r="M772" s="100"/>
      <c r="N772" s="100"/>
      <c r="O772" s="100"/>
      <c r="P772" s="100"/>
      <c r="Q772" s="100"/>
      <c r="R772" s="100"/>
      <c r="S772" s="100"/>
    </row>
    <row r="773" spans="12:19" x14ac:dyDescent="0.25">
      <c r="L773" s="100"/>
      <c r="M773" s="100"/>
      <c r="N773" s="100"/>
      <c r="O773" s="100"/>
      <c r="P773" s="100"/>
      <c r="Q773" s="100"/>
      <c r="R773" s="100"/>
      <c r="S773" s="100"/>
    </row>
    <row r="774" spans="12:19" x14ac:dyDescent="0.25">
      <c r="L774" s="100"/>
      <c r="M774" s="100"/>
      <c r="N774" s="100"/>
      <c r="O774" s="100"/>
      <c r="P774" s="100"/>
      <c r="Q774" s="100"/>
      <c r="R774" s="100"/>
      <c r="S774" s="100"/>
    </row>
    <row r="775" spans="12:19" x14ac:dyDescent="0.25">
      <c r="L775" s="100"/>
      <c r="M775" s="100"/>
      <c r="N775" s="100"/>
      <c r="O775" s="100"/>
      <c r="P775" s="100"/>
      <c r="Q775" s="100"/>
      <c r="R775" s="100"/>
      <c r="S775" s="100"/>
    </row>
    <row r="776" spans="12:19" x14ac:dyDescent="0.25">
      <c r="L776" s="100"/>
      <c r="M776" s="100"/>
      <c r="N776" s="100"/>
      <c r="O776" s="100"/>
      <c r="P776" s="100"/>
      <c r="Q776" s="100"/>
      <c r="R776" s="100"/>
      <c r="S776" s="100"/>
    </row>
    <row r="777" spans="12:19" x14ac:dyDescent="0.25">
      <c r="L777" s="100"/>
      <c r="M777" s="100"/>
      <c r="N777" s="100"/>
      <c r="O777" s="100"/>
      <c r="P777" s="100"/>
      <c r="Q777" s="100"/>
      <c r="R777" s="100"/>
      <c r="S777" s="100"/>
    </row>
    <row r="778" spans="12:19" x14ac:dyDescent="0.25">
      <c r="L778" s="100"/>
      <c r="M778" s="100"/>
      <c r="N778" s="100"/>
      <c r="O778" s="100"/>
      <c r="P778" s="100"/>
      <c r="Q778" s="100"/>
      <c r="R778" s="100"/>
      <c r="S778" s="100"/>
    </row>
    <row r="779" spans="12:19" x14ac:dyDescent="0.25">
      <c r="L779" s="100"/>
      <c r="M779" s="100"/>
      <c r="N779" s="100"/>
      <c r="O779" s="100"/>
      <c r="P779" s="100"/>
      <c r="Q779" s="100"/>
      <c r="R779" s="100"/>
      <c r="S779" s="100"/>
    </row>
    <row r="780" spans="12:19" x14ac:dyDescent="0.25">
      <c r="L780" s="100"/>
      <c r="M780" s="100"/>
      <c r="N780" s="100"/>
      <c r="O780" s="100"/>
      <c r="P780" s="100"/>
      <c r="Q780" s="100"/>
      <c r="R780" s="100"/>
      <c r="S780" s="100"/>
    </row>
    <row r="781" spans="12:19" x14ac:dyDescent="0.25">
      <c r="L781" s="100"/>
      <c r="M781" s="100"/>
      <c r="N781" s="100"/>
      <c r="O781" s="100"/>
      <c r="P781" s="100"/>
      <c r="Q781" s="100"/>
      <c r="R781" s="100"/>
      <c r="S781" s="100"/>
    </row>
    <row r="782" spans="12:19" x14ac:dyDescent="0.25">
      <c r="L782" s="100"/>
      <c r="M782" s="100"/>
      <c r="N782" s="100"/>
      <c r="O782" s="100"/>
      <c r="P782" s="100"/>
      <c r="Q782" s="100"/>
      <c r="R782" s="100"/>
      <c r="S782" s="100"/>
    </row>
    <row r="783" spans="12:19" x14ac:dyDescent="0.25">
      <c r="L783" s="100"/>
      <c r="M783" s="100"/>
      <c r="N783" s="100"/>
      <c r="O783" s="100"/>
      <c r="P783" s="100"/>
      <c r="Q783" s="100"/>
      <c r="R783" s="100"/>
      <c r="S783" s="100"/>
    </row>
    <row r="784" spans="12:19" x14ac:dyDescent="0.25">
      <c r="L784" s="100"/>
      <c r="M784" s="100"/>
      <c r="N784" s="100"/>
      <c r="O784" s="100"/>
      <c r="P784" s="100"/>
      <c r="Q784" s="100"/>
      <c r="R784" s="100"/>
      <c r="S784" s="100"/>
    </row>
    <row r="785" spans="12:19" x14ac:dyDescent="0.25">
      <c r="L785" s="100"/>
      <c r="M785" s="100"/>
      <c r="N785" s="100"/>
      <c r="O785" s="100"/>
      <c r="P785" s="100"/>
      <c r="Q785" s="100"/>
      <c r="R785" s="100"/>
      <c r="S785" s="100"/>
    </row>
    <row r="786" spans="12:19" x14ac:dyDescent="0.25">
      <c r="L786" s="100"/>
      <c r="M786" s="100"/>
      <c r="N786" s="100"/>
      <c r="O786" s="100"/>
      <c r="P786" s="100"/>
      <c r="Q786" s="100"/>
      <c r="R786" s="100"/>
      <c r="S786" s="100"/>
    </row>
    <row r="787" spans="12:19" x14ac:dyDescent="0.25">
      <c r="L787" s="100"/>
      <c r="M787" s="100"/>
      <c r="N787" s="100"/>
      <c r="O787" s="100"/>
      <c r="P787" s="100"/>
      <c r="Q787" s="100"/>
      <c r="R787" s="100"/>
      <c r="S787" s="100"/>
    </row>
    <row r="788" spans="12:19" x14ac:dyDescent="0.25">
      <c r="L788" s="100"/>
      <c r="M788" s="100"/>
      <c r="N788" s="100"/>
      <c r="O788" s="100"/>
      <c r="P788" s="100"/>
      <c r="Q788" s="100"/>
      <c r="R788" s="100"/>
      <c r="S788" s="100"/>
    </row>
    <row r="789" spans="12:19" x14ac:dyDescent="0.25">
      <c r="L789" s="100"/>
      <c r="M789" s="100"/>
      <c r="N789" s="100"/>
      <c r="O789" s="100"/>
      <c r="P789" s="100"/>
      <c r="Q789" s="100"/>
      <c r="R789" s="100"/>
      <c r="S789" s="100"/>
    </row>
    <row r="790" spans="12:19" x14ac:dyDescent="0.25">
      <c r="L790" s="100"/>
      <c r="M790" s="100"/>
      <c r="N790" s="100"/>
      <c r="O790" s="100"/>
      <c r="P790" s="100"/>
      <c r="Q790" s="100"/>
      <c r="R790" s="100"/>
      <c r="S790" s="100"/>
    </row>
    <row r="791" spans="12:19" x14ac:dyDescent="0.25">
      <c r="L791" s="100"/>
      <c r="M791" s="100"/>
      <c r="N791" s="100"/>
      <c r="O791" s="100"/>
      <c r="P791" s="100"/>
      <c r="Q791" s="100"/>
      <c r="R791" s="100"/>
      <c r="S791" s="100"/>
    </row>
    <row r="792" spans="12:19" x14ac:dyDescent="0.25">
      <c r="L792" s="100"/>
      <c r="M792" s="100"/>
      <c r="N792" s="100"/>
      <c r="O792" s="100"/>
      <c r="P792" s="100"/>
      <c r="Q792" s="100"/>
      <c r="R792" s="100"/>
      <c r="S792" s="100"/>
    </row>
    <row r="793" spans="12:19" x14ac:dyDescent="0.25">
      <c r="L793" s="100"/>
      <c r="M793" s="100"/>
      <c r="N793" s="100"/>
      <c r="O793" s="100"/>
      <c r="P793" s="100"/>
      <c r="Q793" s="100"/>
      <c r="R793" s="100"/>
      <c r="S793" s="100"/>
    </row>
    <row r="794" spans="12:19" x14ac:dyDescent="0.25">
      <c r="L794" s="100"/>
      <c r="M794" s="100"/>
      <c r="N794" s="100"/>
      <c r="O794" s="100"/>
      <c r="P794" s="100"/>
      <c r="Q794" s="100"/>
      <c r="R794" s="100"/>
      <c r="S794" s="100"/>
    </row>
    <row r="795" spans="12:19" x14ac:dyDescent="0.25">
      <c r="L795" s="100"/>
      <c r="M795" s="100"/>
      <c r="N795" s="100"/>
      <c r="O795" s="100"/>
      <c r="P795" s="100"/>
      <c r="Q795" s="100"/>
      <c r="R795" s="100"/>
      <c r="S795" s="100"/>
    </row>
    <row r="796" spans="12:19" x14ac:dyDescent="0.25">
      <c r="L796" s="100"/>
      <c r="M796" s="100"/>
      <c r="N796" s="100"/>
      <c r="O796" s="100"/>
      <c r="P796" s="100"/>
      <c r="Q796" s="100"/>
      <c r="R796" s="100"/>
      <c r="S796" s="100"/>
    </row>
    <row r="797" spans="12:19" x14ac:dyDescent="0.25">
      <c r="L797" s="100"/>
      <c r="M797" s="100"/>
      <c r="N797" s="100"/>
      <c r="O797" s="100"/>
      <c r="P797" s="100"/>
      <c r="Q797" s="100"/>
      <c r="R797" s="100"/>
      <c r="S797" s="100"/>
    </row>
    <row r="798" spans="12:19" x14ac:dyDescent="0.25">
      <c r="L798" s="100"/>
      <c r="M798" s="100"/>
      <c r="N798" s="100"/>
      <c r="O798" s="100"/>
      <c r="P798" s="100"/>
      <c r="Q798" s="100"/>
      <c r="R798" s="100"/>
      <c r="S798" s="100"/>
    </row>
    <row r="799" spans="12:19" x14ac:dyDescent="0.25">
      <c r="L799" s="100"/>
      <c r="M799" s="100"/>
      <c r="N799" s="100"/>
      <c r="O799" s="100"/>
      <c r="P799" s="100"/>
      <c r="Q799" s="100"/>
      <c r="R799" s="100"/>
      <c r="S799" s="100"/>
    </row>
    <row r="800" spans="12:19" x14ac:dyDescent="0.25">
      <c r="L800" s="100"/>
      <c r="M800" s="100"/>
      <c r="N800" s="100"/>
      <c r="O800" s="100"/>
      <c r="P800" s="100"/>
      <c r="Q800" s="100"/>
      <c r="R800" s="100"/>
      <c r="S800" s="100"/>
    </row>
    <row r="801" spans="12:19" x14ac:dyDescent="0.25">
      <c r="L801" s="100"/>
      <c r="M801" s="100"/>
      <c r="N801" s="100"/>
      <c r="O801" s="100"/>
      <c r="P801" s="100"/>
      <c r="Q801" s="100"/>
      <c r="R801" s="100"/>
      <c r="S801" s="100"/>
    </row>
    <row r="802" spans="12:19" x14ac:dyDescent="0.25">
      <c r="L802" s="100"/>
      <c r="M802" s="100"/>
      <c r="N802" s="100"/>
      <c r="O802" s="100"/>
      <c r="P802" s="100"/>
      <c r="Q802" s="100"/>
      <c r="R802" s="100"/>
      <c r="S802" s="100"/>
    </row>
    <row r="803" spans="12:19" x14ac:dyDescent="0.25">
      <c r="L803" s="100"/>
      <c r="M803" s="100"/>
      <c r="N803" s="100"/>
      <c r="O803" s="100"/>
      <c r="P803" s="100"/>
      <c r="Q803" s="100"/>
      <c r="R803" s="100"/>
      <c r="S803" s="100"/>
    </row>
    <row r="804" spans="12:19" x14ac:dyDescent="0.25">
      <c r="L804" s="100"/>
      <c r="M804" s="100"/>
      <c r="N804" s="100"/>
      <c r="O804" s="100"/>
      <c r="P804" s="100"/>
      <c r="Q804" s="100"/>
      <c r="R804" s="100"/>
      <c r="S804" s="100"/>
    </row>
    <row r="805" spans="12:19" x14ac:dyDescent="0.25">
      <c r="L805" s="100"/>
      <c r="M805" s="100"/>
      <c r="N805" s="100"/>
      <c r="O805" s="100"/>
      <c r="P805" s="100"/>
      <c r="Q805" s="100"/>
      <c r="R805" s="100"/>
      <c r="S805" s="100"/>
    </row>
    <row r="806" spans="12:19" x14ac:dyDescent="0.25">
      <c r="L806" s="100"/>
      <c r="M806" s="100"/>
      <c r="N806" s="100"/>
      <c r="O806" s="100"/>
      <c r="P806" s="100"/>
      <c r="Q806" s="100"/>
      <c r="R806" s="100"/>
      <c r="S806" s="100"/>
    </row>
    <row r="807" spans="12:19" x14ac:dyDescent="0.25">
      <c r="L807" s="100"/>
      <c r="M807" s="100"/>
      <c r="N807" s="100"/>
      <c r="O807" s="100"/>
      <c r="P807" s="100"/>
      <c r="Q807" s="100"/>
      <c r="R807" s="100"/>
      <c r="S807" s="100"/>
    </row>
    <row r="808" spans="12:19" x14ac:dyDescent="0.25">
      <c r="L808" s="100"/>
      <c r="M808" s="100"/>
      <c r="N808" s="100"/>
      <c r="O808" s="100"/>
      <c r="P808" s="100"/>
      <c r="Q808" s="100"/>
      <c r="R808" s="100"/>
      <c r="S808" s="100"/>
    </row>
    <row r="809" spans="12:19" x14ac:dyDescent="0.25">
      <c r="L809" s="100"/>
      <c r="M809" s="100"/>
      <c r="N809" s="100"/>
      <c r="O809" s="100"/>
      <c r="P809" s="100"/>
      <c r="Q809" s="100"/>
      <c r="R809" s="100"/>
      <c r="S809" s="100"/>
    </row>
    <row r="810" spans="12:19" x14ac:dyDescent="0.25">
      <c r="L810" s="100"/>
      <c r="M810" s="100"/>
      <c r="N810" s="100"/>
      <c r="O810" s="100"/>
      <c r="P810" s="100"/>
      <c r="Q810" s="100"/>
      <c r="R810" s="100"/>
      <c r="S810" s="100"/>
    </row>
    <row r="811" spans="12:19" x14ac:dyDescent="0.25">
      <c r="L811" s="100"/>
      <c r="M811" s="100"/>
      <c r="N811" s="100"/>
      <c r="O811" s="100"/>
      <c r="P811" s="100"/>
      <c r="Q811" s="100"/>
      <c r="R811" s="100"/>
      <c r="S811" s="100"/>
    </row>
    <row r="812" spans="12:19" x14ac:dyDescent="0.25">
      <c r="L812" s="100"/>
      <c r="M812" s="100"/>
      <c r="N812" s="100"/>
      <c r="O812" s="100"/>
      <c r="P812" s="100"/>
      <c r="Q812" s="100"/>
      <c r="R812" s="100"/>
      <c r="S812" s="100"/>
    </row>
    <row r="813" spans="12:19" x14ac:dyDescent="0.25">
      <c r="L813" s="100"/>
      <c r="M813" s="100"/>
      <c r="N813" s="100"/>
      <c r="O813" s="100"/>
      <c r="P813" s="100"/>
      <c r="Q813" s="100"/>
      <c r="R813" s="100"/>
      <c r="S813" s="100"/>
    </row>
    <row r="814" spans="12:19" x14ac:dyDescent="0.25">
      <c r="L814" s="100"/>
      <c r="M814" s="100"/>
      <c r="N814" s="100"/>
      <c r="O814" s="100"/>
      <c r="P814" s="100"/>
      <c r="Q814" s="100"/>
      <c r="R814" s="100"/>
      <c r="S814" s="100"/>
    </row>
    <row r="815" spans="12:19" x14ac:dyDescent="0.25">
      <c r="L815" s="100"/>
      <c r="M815" s="100"/>
      <c r="N815" s="100"/>
      <c r="O815" s="100"/>
      <c r="P815" s="100"/>
      <c r="Q815" s="100"/>
      <c r="R815" s="100"/>
      <c r="S815" s="100"/>
    </row>
    <row r="816" spans="12:19" x14ac:dyDescent="0.25">
      <c r="L816" s="100"/>
      <c r="M816" s="100"/>
      <c r="N816" s="100"/>
      <c r="O816" s="100"/>
      <c r="P816" s="100"/>
      <c r="Q816" s="100"/>
      <c r="R816" s="100"/>
      <c r="S816" s="100"/>
    </row>
    <row r="817" spans="12:19" x14ac:dyDescent="0.25">
      <c r="L817" s="100"/>
      <c r="M817" s="100"/>
      <c r="N817" s="100"/>
      <c r="O817" s="100"/>
      <c r="P817" s="100"/>
      <c r="Q817" s="100"/>
      <c r="R817" s="100"/>
      <c r="S817" s="100"/>
    </row>
    <row r="818" spans="12:19" x14ac:dyDescent="0.25">
      <c r="L818" s="100"/>
      <c r="M818" s="100"/>
      <c r="N818" s="100"/>
      <c r="O818" s="100"/>
      <c r="P818" s="100"/>
      <c r="Q818" s="100"/>
      <c r="R818" s="100"/>
      <c r="S818" s="100"/>
    </row>
    <row r="819" spans="12:19" x14ac:dyDescent="0.25">
      <c r="L819" s="100"/>
      <c r="M819" s="100"/>
      <c r="N819" s="100"/>
      <c r="O819" s="100"/>
      <c r="P819" s="100"/>
      <c r="Q819" s="100"/>
      <c r="R819" s="100"/>
      <c r="S819" s="100"/>
    </row>
    <row r="820" spans="12:19" x14ac:dyDescent="0.25">
      <c r="L820" s="100"/>
      <c r="M820" s="100"/>
      <c r="N820" s="100"/>
      <c r="O820" s="100"/>
      <c r="P820" s="100"/>
      <c r="Q820" s="100"/>
      <c r="R820" s="100"/>
      <c r="S820" s="100"/>
    </row>
    <row r="821" spans="12:19" x14ac:dyDescent="0.25">
      <c r="L821" s="100"/>
      <c r="M821" s="100"/>
      <c r="N821" s="100"/>
      <c r="O821" s="100"/>
      <c r="P821" s="100"/>
      <c r="Q821" s="100"/>
      <c r="R821" s="100"/>
      <c r="S821" s="100"/>
    </row>
    <row r="822" spans="12:19" x14ac:dyDescent="0.25">
      <c r="L822" s="100"/>
      <c r="M822" s="100"/>
      <c r="N822" s="100"/>
      <c r="O822" s="100"/>
      <c r="P822" s="100"/>
      <c r="Q822" s="100"/>
      <c r="R822" s="100"/>
      <c r="S822" s="100"/>
    </row>
    <row r="823" spans="12:19" x14ac:dyDescent="0.25">
      <c r="L823" s="100"/>
      <c r="M823" s="100"/>
      <c r="N823" s="100"/>
      <c r="O823" s="100"/>
      <c r="P823" s="100"/>
      <c r="Q823" s="100"/>
      <c r="R823" s="100"/>
      <c r="S823" s="100"/>
    </row>
    <row r="824" spans="12:19" x14ac:dyDescent="0.25">
      <c r="L824" s="100"/>
      <c r="M824" s="100"/>
      <c r="N824" s="100"/>
      <c r="O824" s="100"/>
      <c r="P824" s="100"/>
      <c r="Q824" s="100"/>
      <c r="R824" s="100"/>
      <c r="S824" s="100"/>
    </row>
    <row r="825" spans="12:19" x14ac:dyDescent="0.25">
      <c r="L825" s="100"/>
      <c r="M825" s="100"/>
      <c r="N825" s="100"/>
      <c r="O825" s="100"/>
      <c r="P825" s="100"/>
      <c r="Q825" s="100"/>
      <c r="R825" s="100"/>
      <c r="S825" s="100"/>
    </row>
    <row r="826" spans="12:19" x14ac:dyDescent="0.25">
      <c r="L826" s="100"/>
      <c r="M826" s="100"/>
      <c r="N826" s="100"/>
      <c r="O826" s="100"/>
      <c r="P826" s="100"/>
      <c r="Q826" s="100"/>
      <c r="R826" s="100"/>
      <c r="S826" s="100"/>
    </row>
    <row r="827" spans="12:19" x14ac:dyDescent="0.25">
      <c r="L827" s="100"/>
      <c r="M827" s="100"/>
      <c r="N827" s="100"/>
      <c r="O827" s="100"/>
      <c r="P827" s="100"/>
      <c r="Q827" s="100"/>
      <c r="R827" s="100"/>
      <c r="S827" s="100"/>
    </row>
    <row r="828" spans="12:19" x14ac:dyDescent="0.25">
      <c r="L828" s="100"/>
      <c r="M828" s="100"/>
      <c r="N828" s="100"/>
      <c r="O828" s="100"/>
      <c r="P828" s="100"/>
      <c r="Q828" s="100"/>
      <c r="R828" s="100"/>
      <c r="S828" s="100"/>
    </row>
    <row r="829" spans="12:19" x14ac:dyDescent="0.25">
      <c r="L829" s="100"/>
      <c r="M829" s="100"/>
      <c r="N829" s="100"/>
      <c r="O829" s="100"/>
      <c r="P829" s="100"/>
      <c r="Q829" s="100"/>
      <c r="R829" s="100"/>
      <c r="S829" s="100"/>
    </row>
  </sheetData>
  <autoFilter ref="L4:R103"/>
  <mergeCells count="53">
    <mergeCell ref="C65:D85"/>
    <mergeCell ref="F86:AA86"/>
    <mergeCell ref="F90:AA90"/>
    <mergeCell ref="A3:A4"/>
    <mergeCell ref="B3:B4"/>
    <mergeCell ref="C3:C4"/>
    <mergeCell ref="D3:D4"/>
    <mergeCell ref="E86:E102"/>
    <mergeCell ref="E29:E51"/>
    <mergeCell ref="C86:D102"/>
    <mergeCell ref="E5:E28"/>
    <mergeCell ref="E3:E4"/>
    <mergeCell ref="F93:AA93"/>
    <mergeCell ref="F54:G54"/>
    <mergeCell ref="F58:G58"/>
    <mergeCell ref="F61:G61"/>
    <mergeCell ref="F69:G69"/>
    <mergeCell ref="F72:G72"/>
    <mergeCell ref="F91:F92"/>
    <mergeCell ref="F80:G80"/>
    <mergeCell ref="F65:G65"/>
    <mergeCell ref="F76:G76"/>
    <mergeCell ref="A1:E2"/>
    <mergeCell ref="A103:AA103"/>
    <mergeCell ref="F11:G11"/>
    <mergeCell ref="F14:G14"/>
    <mergeCell ref="F19:G19"/>
    <mergeCell ref="F27:G27"/>
    <mergeCell ref="C5:D28"/>
    <mergeCell ref="A5:A102"/>
    <mergeCell ref="B5:B102"/>
    <mergeCell ref="F95:AA95"/>
    <mergeCell ref="F99:AA99"/>
    <mergeCell ref="F33:F34"/>
    <mergeCell ref="F44:G44"/>
    <mergeCell ref="C54:D64"/>
    <mergeCell ref="C29:D53"/>
    <mergeCell ref="F29:AA29"/>
    <mergeCell ref="F8:G8"/>
    <mergeCell ref="L3:R3"/>
    <mergeCell ref="T3:V3"/>
    <mergeCell ref="F5:G5"/>
    <mergeCell ref="H3:H4"/>
    <mergeCell ref="I3:K3"/>
    <mergeCell ref="F3:G3"/>
    <mergeCell ref="F1:U1"/>
    <mergeCell ref="F2:U2"/>
    <mergeCell ref="W3:AA3"/>
    <mergeCell ref="V1:Y1"/>
    <mergeCell ref="Z1:AA1"/>
    <mergeCell ref="V2:W2"/>
    <mergeCell ref="X2:Y2"/>
    <mergeCell ref="Z2:AA2"/>
  </mergeCells>
  <pageMargins left="0.7" right="0.7" top="0.75" bottom="0.75" header="0.3" footer="0.3"/>
  <pageSetup scale="25" orientation="landscape" horizontalDpi="360" verticalDpi="360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filterMode="1"/>
  <dimension ref="A1:AA769"/>
  <sheetViews>
    <sheetView view="pageBreakPreview" zoomScale="60" zoomScaleNormal="70" workbookViewId="0">
      <pane xSplit="5" ySplit="4" topLeftCell="K5" activePane="bottomRight" state="frozen"/>
      <selection pane="topRight" activeCell="F1" sqref="F1"/>
      <selection pane="bottomLeft" activeCell="A5" sqref="A5"/>
      <selection pane="bottomRight" activeCell="Z2" sqref="Z2:AA2"/>
    </sheetView>
  </sheetViews>
  <sheetFormatPr baseColWidth="10" defaultColWidth="10.85546875" defaultRowHeight="16.5" x14ac:dyDescent="0.25"/>
  <cols>
    <col min="1" max="1" width="7.7109375" style="98" customWidth="1"/>
    <col min="2" max="2" width="7.85546875" style="98" customWidth="1"/>
    <col min="3" max="4" width="6.42578125" style="98" customWidth="1"/>
    <col min="5" max="5" width="7.7109375" style="98" customWidth="1"/>
    <col min="6" max="6" width="27.140625" style="98" customWidth="1"/>
    <col min="7" max="7" width="17.42578125" style="98" customWidth="1"/>
    <col min="8" max="8" width="30.7109375" style="98" customWidth="1"/>
    <col min="9" max="10" width="27.7109375" style="98" customWidth="1"/>
    <col min="11" max="11" width="28.28515625" style="98" customWidth="1"/>
    <col min="12" max="17" width="10.85546875" style="102"/>
    <col min="18" max="18" width="13.140625" style="102" customWidth="1"/>
    <col min="19" max="19" width="22.85546875" style="102" customWidth="1"/>
    <col min="20" max="20" width="10.85546875" style="98"/>
    <col min="21" max="21" width="19.5703125" style="98" customWidth="1"/>
    <col min="22" max="22" width="13.140625" style="98" customWidth="1"/>
    <col min="23" max="23" width="18.5703125" style="98" customWidth="1"/>
    <col min="24" max="24" width="16.5703125" style="98" customWidth="1"/>
    <col min="25" max="25" width="21.28515625" style="98" customWidth="1"/>
    <col min="26" max="26" width="31" style="98" customWidth="1"/>
    <col min="27" max="27" width="26.140625" style="98" customWidth="1"/>
    <col min="28" max="16384" width="10.85546875" style="98"/>
  </cols>
  <sheetData>
    <row r="1" spans="1:27" ht="52.5" customHeight="1" x14ac:dyDescent="0.25">
      <c r="A1" s="458" t="s">
        <v>705</v>
      </c>
      <c r="B1" s="459"/>
      <c r="C1" s="459"/>
      <c r="D1" s="459"/>
      <c r="E1" s="460"/>
      <c r="F1" s="420" t="s">
        <v>341</v>
      </c>
      <c r="G1" s="420"/>
      <c r="H1" s="420"/>
      <c r="I1" s="420"/>
      <c r="J1" s="420"/>
      <c r="K1" s="420"/>
      <c r="L1" s="420"/>
      <c r="M1" s="420"/>
      <c r="N1" s="420"/>
      <c r="O1" s="420"/>
      <c r="P1" s="420"/>
      <c r="Q1" s="420"/>
      <c r="R1" s="420"/>
      <c r="S1" s="420"/>
      <c r="T1" s="420"/>
      <c r="U1" s="420"/>
      <c r="V1" s="421" t="s">
        <v>718</v>
      </c>
      <c r="W1" s="421"/>
      <c r="X1" s="421"/>
      <c r="Y1" s="421"/>
      <c r="Z1" s="422" t="s">
        <v>340</v>
      </c>
      <c r="AA1" s="422"/>
    </row>
    <row r="2" spans="1:27" s="103" customFormat="1" ht="52.5" customHeight="1" x14ac:dyDescent="0.25">
      <c r="A2" s="461"/>
      <c r="B2" s="462"/>
      <c r="C2" s="462"/>
      <c r="D2" s="462"/>
      <c r="E2" s="463"/>
      <c r="F2" s="425" t="s">
        <v>342</v>
      </c>
      <c r="G2" s="426"/>
      <c r="H2" s="426"/>
      <c r="I2" s="426"/>
      <c r="J2" s="426"/>
      <c r="K2" s="426"/>
      <c r="L2" s="426"/>
      <c r="M2" s="426"/>
      <c r="N2" s="426"/>
      <c r="O2" s="426"/>
      <c r="P2" s="426"/>
      <c r="Q2" s="426"/>
      <c r="R2" s="426"/>
      <c r="S2" s="426"/>
      <c r="T2" s="426"/>
      <c r="U2" s="427"/>
      <c r="V2" s="423" t="s">
        <v>717</v>
      </c>
      <c r="W2" s="423"/>
      <c r="X2" s="423" t="s">
        <v>721</v>
      </c>
      <c r="Y2" s="423"/>
      <c r="Z2" s="424" t="s">
        <v>723</v>
      </c>
      <c r="AA2" s="424"/>
    </row>
    <row r="3" spans="1:27" s="99" customFormat="1" ht="31.5" customHeight="1" x14ac:dyDescent="0.25">
      <c r="A3" s="408" t="s">
        <v>271</v>
      </c>
      <c r="B3" s="408" t="s">
        <v>272</v>
      </c>
      <c r="C3" s="408" t="s">
        <v>273</v>
      </c>
      <c r="D3" s="408" t="s">
        <v>274</v>
      </c>
      <c r="E3" s="408" t="s">
        <v>275</v>
      </c>
      <c r="F3" s="409" t="s">
        <v>276</v>
      </c>
      <c r="G3" s="409"/>
      <c r="H3" s="410" t="s">
        <v>277</v>
      </c>
      <c r="I3" s="411" t="s">
        <v>278</v>
      </c>
      <c r="J3" s="411"/>
      <c r="K3" s="411"/>
      <c r="L3" s="412" t="s">
        <v>279</v>
      </c>
      <c r="M3" s="412"/>
      <c r="N3" s="412"/>
      <c r="O3" s="412"/>
      <c r="P3" s="412"/>
      <c r="Q3" s="412"/>
      <c r="R3" s="412"/>
      <c r="S3" s="169" t="s">
        <v>280</v>
      </c>
      <c r="T3" s="413" t="s">
        <v>281</v>
      </c>
      <c r="U3" s="413"/>
      <c r="V3" s="413"/>
      <c r="W3" s="407" t="s">
        <v>339</v>
      </c>
      <c r="X3" s="407"/>
      <c r="Y3" s="407"/>
      <c r="Z3" s="407"/>
      <c r="AA3" s="407"/>
    </row>
    <row r="4" spans="1:27" s="99" customFormat="1" ht="120.75" customHeight="1" x14ac:dyDescent="0.25">
      <c r="A4" s="408"/>
      <c r="B4" s="408"/>
      <c r="C4" s="408"/>
      <c r="D4" s="408"/>
      <c r="E4" s="408"/>
      <c r="F4" s="170" t="s">
        <v>282</v>
      </c>
      <c r="G4" s="170" t="s">
        <v>283</v>
      </c>
      <c r="H4" s="410"/>
      <c r="I4" s="107" t="s">
        <v>284</v>
      </c>
      <c r="J4" s="107" t="s">
        <v>285</v>
      </c>
      <c r="K4" s="107" t="s">
        <v>286</v>
      </c>
      <c r="L4" s="104" t="s">
        <v>287</v>
      </c>
      <c r="M4" s="104" t="s">
        <v>288</v>
      </c>
      <c r="N4" s="104" t="s">
        <v>289</v>
      </c>
      <c r="O4" s="104" t="s">
        <v>290</v>
      </c>
      <c r="P4" s="104" t="s">
        <v>291</v>
      </c>
      <c r="Q4" s="104" t="s">
        <v>292</v>
      </c>
      <c r="R4" s="104" t="s">
        <v>293</v>
      </c>
      <c r="S4" s="170" t="s">
        <v>294</v>
      </c>
      <c r="T4" s="108" t="s">
        <v>295</v>
      </c>
      <c r="U4" s="108" t="s">
        <v>296</v>
      </c>
      <c r="V4" s="108" t="s">
        <v>297</v>
      </c>
      <c r="W4" s="109" t="s">
        <v>298</v>
      </c>
      <c r="X4" s="109" t="s">
        <v>299</v>
      </c>
      <c r="Y4" s="109" t="s">
        <v>300</v>
      </c>
      <c r="Z4" s="109" t="s">
        <v>301</v>
      </c>
      <c r="AA4" s="109" t="s">
        <v>302</v>
      </c>
    </row>
    <row r="5" spans="1:27" s="111" customFormat="1" x14ac:dyDescent="0.25">
      <c r="A5" s="398" t="s">
        <v>402</v>
      </c>
      <c r="B5" s="404" t="s">
        <v>704</v>
      </c>
      <c r="C5" s="392" t="s">
        <v>668</v>
      </c>
      <c r="D5" s="393"/>
      <c r="E5" s="401" t="s">
        <v>344</v>
      </c>
      <c r="F5" s="428" t="s">
        <v>403</v>
      </c>
      <c r="G5" s="429"/>
      <c r="H5" s="126"/>
      <c r="I5" s="126"/>
      <c r="J5" s="126"/>
      <c r="K5" s="126"/>
      <c r="L5" s="133"/>
      <c r="M5" s="133"/>
      <c r="N5" s="133"/>
      <c r="O5" s="133"/>
      <c r="P5" s="133"/>
      <c r="Q5" s="133"/>
      <c r="R5" s="133"/>
      <c r="S5" s="133"/>
      <c r="T5" s="133"/>
      <c r="U5" s="133"/>
      <c r="V5" s="133"/>
      <c r="W5" s="133"/>
      <c r="X5" s="133"/>
      <c r="Y5" s="133"/>
      <c r="Z5" s="133"/>
      <c r="AA5" s="133"/>
    </row>
    <row r="6" spans="1:27" s="111" customFormat="1" ht="52.5" hidden="1" customHeight="1" x14ac:dyDescent="0.25">
      <c r="A6" s="399"/>
      <c r="B6" s="405"/>
      <c r="C6" s="394"/>
      <c r="D6" s="395"/>
      <c r="E6" s="402"/>
      <c r="F6" s="175" t="s">
        <v>404</v>
      </c>
      <c r="G6" s="175" t="s">
        <v>405</v>
      </c>
      <c r="H6" s="175" t="s">
        <v>406</v>
      </c>
      <c r="I6" s="175" t="s">
        <v>407</v>
      </c>
      <c r="J6" s="175" t="s">
        <v>407</v>
      </c>
      <c r="K6" s="175" t="s">
        <v>670</v>
      </c>
      <c r="L6" s="175">
        <v>2</v>
      </c>
      <c r="M6" s="175">
        <v>1</v>
      </c>
      <c r="N6" s="175">
        <f>L6*M6</f>
        <v>2</v>
      </c>
      <c r="O6" s="175" t="str">
        <f>IF(N6&lt;=4,"BAJO",IF(N6&lt;=8,"MEDIO",IF(N6&lt;=20,"ALTO","MUY ALTO")))</f>
        <v>BAJO</v>
      </c>
      <c r="P6" s="175">
        <v>10</v>
      </c>
      <c r="Q6" s="175">
        <f>N6*P6</f>
        <v>20</v>
      </c>
      <c r="R6" s="175" t="str">
        <f>IF(Q6&lt;=20,"IV",IF(Q6&lt;=120,"III",IF(Q6&lt;=500,"II",IF(Q6&lt;=4000,"I",0))))</f>
        <v>IV</v>
      </c>
      <c r="S6" s="175" t="str">
        <f>IF(Q6&lt;=20,"ACEPTABLE",IF(Q6&lt;=120,"ACEPTABLE",IF(Q6&lt;=500,"NO ACEPTABLE O ACEPTABLE CON CONTROL ESPECIFICO",IF(Q6&lt;=4000,"NO ACEPTABLE",0))))</f>
        <v>ACEPTABLE</v>
      </c>
      <c r="T6" s="175">
        <v>2</v>
      </c>
      <c r="U6" s="175" t="s">
        <v>410</v>
      </c>
      <c r="V6" s="175" t="s">
        <v>411</v>
      </c>
      <c r="W6" s="175" t="s">
        <v>354</v>
      </c>
      <c r="X6" s="175" t="s">
        <v>354</v>
      </c>
      <c r="Y6" s="175" t="s">
        <v>354</v>
      </c>
      <c r="Z6" s="175" t="s">
        <v>412</v>
      </c>
      <c r="AA6" s="175" t="s">
        <v>413</v>
      </c>
    </row>
    <row r="7" spans="1:27" s="111" customFormat="1" ht="79.5" customHeight="1" x14ac:dyDescent="0.25">
      <c r="A7" s="399"/>
      <c r="B7" s="405"/>
      <c r="C7" s="394"/>
      <c r="D7" s="395"/>
      <c r="E7" s="402"/>
      <c r="F7" s="175" t="s">
        <v>414</v>
      </c>
      <c r="G7" s="175" t="s">
        <v>405</v>
      </c>
      <c r="H7" s="175" t="s">
        <v>415</v>
      </c>
      <c r="I7" s="175" t="s">
        <v>671</v>
      </c>
      <c r="J7" s="175" t="s">
        <v>407</v>
      </c>
      <c r="K7" s="175" t="s">
        <v>669</v>
      </c>
      <c r="L7" s="175">
        <v>2</v>
      </c>
      <c r="M7" s="175">
        <v>1</v>
      </c>
      <c r="N7" s="175">
        <f>L7*M7</f>
        <v>2</v>
      </c>
      <c r="O7" s="175" t="str">
        <f>IF(N7&lt;=4,"BAJO",IF(N7&lt;=8,"MEDIO",IF(N7&lt;=20,"ALTO","MUY ALTO")))</f>
        <v>BAJO</v>
      </c>
      <c r="P7" s="175">
        <v>10</v>
      </c>
      <c r="Q7" s="175">
        <f>N7*P7</f>
        <v>20</v>
      </c>
      <c r="R7" s="175" t="str">
        <f>IF(Q7&lt;=20,"IV",IF(Q7&lt;=120,"III",IF(Q7&lt;=500,"II",IF(Q7&lt;=4000,"I",0))))</f>
        <v>IV</v>
      </c>
      <c r="S7" s="175" t="str">
        <f>IF(Q7&lt;=20,"ACEPTABLE",IF(Q7&lt;=120,"ACEPTABLE",IF(Q7&lt;=500,"NO ACEPTABLE O ACEPTABLE CON CONTROL ESPECIFICO",IF(Q7&lt;=4000,"NO ACEPTABLE",0))))</f>
        <v>ACEPTABLE</v>
      </c>
      <c r="T7" s="175">
        <v>2</v>
      </c>
      <c r="U7" s="175" t="s">
        <v>415</v>
      </c>
      <c r="V7" s="175" t="s">
        <v>411</v>
      </c>
      <c r="W7" s="175" t="s">
        <v>354</v>
      </c>
      <c r="X7" s="175" t="s">
        <v>354</v>
      </c>
      <c r="Y7" s="175" t="s">
        <v>579</v>
      </c>
      <c r="Z7" s="175" t="s">
        <v>354</v>
      </c>
      <c r="AA7" s="175" t="s">
        <v>354</v>
      </c>
    </row>
    <row r="8" spans="1:27" s="115" customFormat="1" ht="18" customHeight="1" x14ac:dyDescent="0.25">
      <c r="A8" s="399"/>
      <c r="B8" s="405"/>
      <c r="C8" s="394"/>
      <c r="D8" s="395"/>
      <c r="E8" s="402"/>
      <c r="F8" s="428" t="s">
        <v>438</v>
      </c>
      <c r="G8" s="429"/>
      <c r="H8" s="126"/>
      <c r="I8" s="126"/>
      <c r="J8" s="126"/>
      <c r="K8" s="126"/>
      <c r="L8" s="133"/>
      <c r="M8" s="133"/>
      <c r="N8" s="133"/>
      <c r="O8" s="133"/>
      <c r="P8" s="133"/>
      <c r="Q8" s="133"/>
      <c r="R8" s="133"/>
      <c r="S8" s="133"/>
      <c r="T8" s="133"/>
      <c r="U8" s="133"/>
      <c r="V8" s="133"/>
      <c r="W8" s="133"/>
      <c r="X8" s="133"/>
      <c r="Y8" s="133"/>
      <c r="Z8" s="133"/>
      <c r="AA8" s="133"/>
    </row>
    <row r="9" spans="1:27" s="115" customFormat="1" ht="63" customHeight="1" x14ac:dyDescent="0.25">
      <c r="A9" s="399"/>
      <c r="B9" s="405"/>
      <c r="C9" s="394"/>
      <c r="D9" s="395"/>
      <c r="E9" s="402"/>
      <c r="F9" s="174" t="s">
        <v>494</v>
      </c>
      <c r="G9" s="175" t="s">
        <v>438</v>
      </c>
      <c r="H9" s="175" t="s">
        <v>439</v>
      </c>
      <c r="I9" s="175" t="s">
        <v>407</v>
      </c>
      <c r="J9" s="175" t="s">
        <v>407</v>
      </c>
      <c r="K9" s="175" t="s">
        <v>407</v>
      </c>
      <c r="L9" s="175">
        <v>2</v>
      </c>
      <c r="M9" s="175">
        <v>3</v>
      </c>
      <c r="N9" s="175">
        <f t="shared" ref="N9:N12" si="0">L9*M9</f>
        <v>6</v>
      </c>
      <c r="O9" s="175" t="str">
        <f t="shared" ref="O9:O16" si="1">IF(N9&lt;=4,"BAJO",IF(N9&lt;=8,"MEDIO",IF(N9&lt;=20,"ALTO","MUY ALTO")))</f>
        <v>MEDIO</v>
      </c>
      <c r="P9" s="175">
        <v>60</v>
      </c>
      <c r="Q9" s="175">
        <f>N9*P9</f>
        <v>360</v>
      </c>
      <c r="R9" s="175" t="str">
        <f t="shared" ref="R9:R16" si="2">IF(Q9&lt;=20,"IV",IF(Q9&lt;=120,"III",IF(Q9&lt;=500,"II",IF(Q9&lt;=4000,"I",0))))</f>
        <v>II</v>
      </c>
      <c r="S9" s="175" t="str">
        <f t="shared" ref="S9:S12" si="3">IF(Q9&lt;=20,"ACEPTABLE",IF(Q9&lt;=120,"ACEPTABLE",IF(Q9&lt;=500,"NO ACEPTABLE O ACEPTABLE CON CONTROL ESPECIFICO",IF(Q9&lt;=4000,"NO ACEPTABLE",0))))</f>
        <v>NO ACEPTABLE O ACEPTABLE CON CONTROL ESPECIFICO</v>
      </c>
      <c r="T9" s="175">
        <v>12</v>
      </c>
      <c r="U9" s="175" t="s">
        <v>440</v>
      </c>
      <c r="V9" s="175" t="s">
        <v>411</v>
      </c>
      <c r="W9" s="175" t="s">
        <v>354</v>
      </c>
      <c r="X9" s="175" t="s">
        <v>354</v>
      </c>
      <c r="Y9" s="175" t="s">
        <v>354</v>
      </c>
      <c r="Z9" s="175" t="s">
        <v>586</v>
      </c>
      <c r="AA9" s="175" t="s">
        <v>354</v>
      </c>
    </row>
    <row r="10" spans="1:27" s="115" customFormat="1" ht="60.75" customHeight="1" x14ac:dyDescent="0.25">
      <c r="A10" s="399"/>
      <c r="B10" s="405"/>
      <c r="C10" s="394"/>
      <c r="D10" s="395"/>
      <c r="E10" s="402"/>
      <c r="F10" s="175" t="s">
        <v>441</v>
      </c>
      <c r="G10" s="175" t="s">
        <v>438</v>
      </c>
      <c r="H10" s="175" t="s">
        <v>584</v>
      </c>
      <c r="I10" s="175" t="s">
        <v>407</v>
      </c>
      <c r="J10" s="175" t="s">
        <v>407</v>
      </c>
      <c r="K10" s="175" t="s">
        <v>407</v>
      </c>
      <c r="L10" s="175">
        <v>2</v>
      </c>
      <c r="M10" s="175">
        <v>3</v>
      </c>
      <c r="N10" s="175">
        <f t="shared" si="0"/>
        <v>6</v>
      </c>
      <c r="O10" s="175" t="str">
        <f t="shared" si="1"/>
        <v>MEDIO</v>
      </c>
      <c r="P10" s="175">
        <v>60</v>
      </c>
      <c r="Q10" s="175">
        <f>N10*P10</f>
        <v>360</v>
      </c>
      <c r="R10" s="175" t="str">
        <f t="shared" si="2"/>
        <v>II</v>
      </c>
      <c r="S10" s="175" t="str">
        <f t="shared" si="3"/>
        <v>NO ACEPTABLE O ACEPTABLE CON CONTROL ESPECIFICO</v>
      </c>
      <c r="T10" s="175">
        <v>12</v>
      </c>
      <c r="U10" s="175" t="s">
        <v>442</v>
      </c>
      <c r="V10" s="175" t="s">
        <v>411</v>
      </c>
      <c r="W10" s="175" t="s">
        <v>354</v>
      </c>
      <c r="X10" s="175" t="s">
        <v>354</v>
      </c>
      <c r="Y10" s="175" t="s">
        <v>446</v>
      </c>
      <c r="Z10" s="119" t="s">
        <v>551</v>
      </c>
      <c r="AA10" s="175" t="s">
        <v>690</v>
      </c>
    </row>
    <row r="11" spans="1:27" s="115" customFormat="1" ht="79.5" customHeight="1" x14ac:dyDescent="0.25">
      <c r="A11" s="399"/>
      <c r="B11" s="405"/>
      <c r="C11" s="394"/>
      <c r="D11" s="395"/>
      <c r="E11" s="402"/>
      <c r="F11" s="175" t="s">
        <v>444</v>
      </c>
      <c r="G11" s="175" t="s">
        <v>438</v>
      </c>
      <c r="H11" s="113" t="s">
        <v>585</v>
      </c>
      <c r="I11" s="175" t="s">
        <v>407</v>
      </c>
      <c r="J11" s="175" t="s">
        <v>407</v>
      </c>
      <c r="K11" s="175" t="s">
        <v>407</v>
      </c>
      <c r="L11" s="175">
        <v>2</v>
      </c>
      <c r="M11" s="175">
        <v>3</v>
      </c>
      <c r="N11" s="175">
        <f t="shared" si="0"/>
        <v>6</v>
      </c>
      <c r="O11" s="175" t="str">
        <f t="shared" si="1"/>
        <v>MEDIO</v>
      </c>
      <c r="P11" s="175">
        <v>25</v>
      </c>
      <c r="Q11" s="175">
        <f>N11*P11</f>
        <v>150</v>
      </c>
      <c r="R11" s="175" t="str">
        <f t="shared" si="2"/>
        <v>II</v>
      </c>
      <c r="S11" s="175" t="str">
        <f t="shared" si="3"/>
        <v>NO ACEPTABLE O ACEPTABLE CON CONTROL ESPECIFICO</v>
      </c>
      <c r="T11" s="175">
        <v>2</v>
      </c>
      <c r="U11" s="175" t="s">
        <v>691</v>
      </c>
      <c r="V11" s="175" t="s">
        <v>411</v>
      </c>
      <c r="W11" s="175" t="s">
        <v>354</v>
      </c>
      <c r="X11" s="175" t="s">
        <v>354</v>
      </c>
      <c r="Y11" s="175" t="s">
        <v>354</v>
      </c>
      <c r="Z11" s="175" t="s">
        <v>692</v>
      </c>
      <c r="AA11" s="175" t="s">
        <v>354</v>
      </c>
    </row>
    <row r="12" spans="1:27" s="115" customFormat="1" ht="74.25" customHeight="1" x14ac:dyDescent="0.25">
      <c r="A12" s="399"/>
      <c r="B12" s="405"/>
      <c r="C12" s="394"/>
      <c r="D12" s="395"/>
      <c r="E12" s="402"/>
      <c r="F12" s="175" t="s">
        <v>573</v>
      </c>
      <c r="G12" s="175" t="s">
        <v>438</v>
      </c>
      <c r="H12" s="175" t="s">
        <v>583</v>
      </c>
      <c r="I12" s="175" t="s">
        <v>407</v>
      </c>
      <c r="J12" s="175" t="s">
        <v>407</v>
      </c>
      <c r="K12" s="175" t="s">
        <v>407</v>
      </c>
      <c r="L12" s="175">
        <v>2</v>
      </c>
      <c r="M12" s="175">
        <v>3</v>
      </c>
      <c r="N12" s="175">
        <f t="shared" si="0"/>
        <v>6</v>
      </c>
      <c r="O12" s="175" t="s">
        <v>285</v>
      </c>
      <c r="P12" s="175">
        <v>60</v>
      </c>
      <c r="Q12" s="175">
        <f>N12*P12</f>
        <v>360</v>
      </c>
      <c r="R12" s="175" t="str">
        <f t="shared" si="2"/>
        <v>II</v>
      </c>
      <c r="S12" s="175" t="str">
        <f t="shared" si="3"/>
        <v>NO ACEPTABLE O ACEPTABLE CON CONTROL ESPECIFICO</v>
      </c>
      <c r="T12" s="175">
        <v>2</v>
      </c>
      <c r="U12" s="175" t="s">
        <v>583</v>
      </c>
      <c r="V12" s="175" t="s">
        <v>411</v>
      </c>
      <c r="W12" s="175" t="s">
        <v>354</v>
      </c>
      <c r="X12" s="175" t="s">
        <v>354</v>
      </c>
      <c r="Y12" s="175" t="s">
        <v>446</v>
      </c>
      <c r="Z12" s="175" t="s">
        <v>516</v>
      </c>
      <c r="AA12" s="175" t="s">
        <v>354</v>
      </c>
    </row>
    <row r="13" spans="1:27" s="115" customFormat="1" ht="19.5" customHeight="1" x14ac:dyDescent="0.25">
      <c r="A13" s="399"/>
      <c r="B13" s="405"/>
      <c r="C13" s="394"/>
      <c r="D13" s="395"/>
      <c r="E13" s="402"/>
      <c r="F13" s="428" t="s">
        <v>378</v>
      </c>
      <c r="G13" s="429"/>
      <c r="H13" s="126"/>
      <c r="I13" s="126"/>
      <c r="J13" s="126"/>
      <c r="K13" s="126"/>
      <c r="L13" s="133"/>
      <c r="M13" s="133"/>
      <c r="N13" s="133"/>
      <c r="O13" s="133"/>
      <c r="P13" s="133"/>
      <c r="Q13" s="133"/>
      <c r="R13" s="133"/>
      <c r="S13" s="133"/>
      <c r="T13" s="133"/>
      <c r="U13" s="133"/>
      <c r="V13" s="133"/>
      <c r="W13" s="133"/>
      <c r="X13" s="133"/>
      <c r="Y13" s="133"/>
      <c r="Z13" s="133"/>
      <c r="AA13" s="133"/>
    </row>
    <row r="14" spans="1:27" s="111" customFormat="1" ht="121.5" customHeight="1" x14ac:dyDescent="0.25">
      <c r="A14" s="399"/>
      <c r="B14" s="405"/>
      <c r="C14" s="394"/>
      <c r="D14" s="395"/>
      <c r="E14" s="402"/>
      <c r="F14" s="153" t="s">
        <v>571</v>
      </c>
      <c r="G14" s="175" t="s">
        <v>459</v>
      </c>
      <c r="H14" s="175" t="s">
        <v>595</v>
      </c>
      <c r="I14" s="175" t="s">
        <v>593</v>
      </c>
      <c r="J14" s="175" t="s">
        <v>596</v>
      </c>
      <c r="K14" s="175" t="s">
        <v>597</v>
      </c>
      <c r="L14" s="175">
        <v>2</v>
      </c>
      <c r="M14" s="175">
        <v>3</v>
      </c>
      <c r="N14" s="175">
        <f>L14*M14</f>
        <v>6</v>
      </c>
      <c r="O14" s="175" t="s">
        <v>672</v>
      </c>
      <c r="P14" s="175">
        <v>10</v>
      </c>
      <c r="Q14" s="175">
        <f t="shared" ref="Q14:Q15" si="4">N14*P14</f>
        <v>60</v>
      </c>
      <c r="R14" s="175" t="str">
        <f>IF(Q14&lt;=20,"IV",IF(Q14&lt;=120,"III",IF(Q14&lt;=500,"II",IF(Q14&lt;=4000,"I",0))))</f>
        <v>III</v>
      </c>
      <c r="S14" s="175" t="str">
        <f>IF(Q14&lt;=20,"ACEPTABLE",IF(Q14&lt;=120,"ACEPTABLE",IF(Q14&lt;=500,"NO ACEPTABLE O ACEPTABLE CON CONTROL ESPECIFICO",IF(Q14&lt;=4000,"NO ACEPTABLE",0))))</f>
        <v>ACEPTABLE</v>
      </c>
      <c r="T14" s="175">
        <v>2</v>
      </c>
      <c r="U14" s="175" t="s">
        <v>598</v>
      </c>
      <c r="V14" s="175" t="s">
        <v>594</v>
      </c>
      <c r="W14" s="175" t="s">
        <v>593</v>
      </c>
      <c r="X14" s="175" t="s">
        <v>593</v>
      </c>
      <c r="Y14" s="175" t="s">
        <v>593</v>
      </c>
      <c r="Z14" s="175" t="s">
        <v>599</v>
      </c>
      <c r="AA14" s="175" t="s">
        <v>600</v>
      </c>
    </row>
    <row r="15" spans="1:27" s="111" customFormat="1" ht="81" customHeight="1" x14ac:dyDescent="0.25">
      <c r="A15" s="399"/>
      <c r="B15" s="405"/>
      <c r="C15" s="394"/>
      <c r="D15" s="395"/>
      <c r="E15" s="402"/>
      <c r="F15" s="175" t="s">
        <v>673</v>
      </c>
      <c r="G15" s="175" t="s">
        <v>504</v>
      </c>
      <c r="H15" s="175" t="s">
        <v>708</v>
      </c>
      <c r="I15" s="175" t="s">
        <v>675</v>
      </c>
      <c r="J15" s="175" t="s">
        <v>674</v>
      </c>
      <c r="K15" s="175" t="s">
        <v>472</v>
      </c>
      <c r="L15" s="175">
        <v>6</v>
      </c>
      <c r="M15" s="175">
        <v>3</v>
      </c>
      <c r="N15" s="175">
        <f t="shared" ref="N15:N16" si="5">L15*M15</f>
        <v>18</v>
      </c>
      <c r="O15" s="175" t="str">
        <f t="shared" si="1"/>
        <v>ALTO</v>
      </c>
      <c r="P15" s="175">
        <v>60</v>
      </c>
      <c r="Q15" s="175">
        <f t="shared" si="4"/>
        <v>1080</v>
      </c>
      <c r="R15" s="175" t="str">
        <f t="shared" si="2"/>
        <v>I</v>
      </c>
      <c r="S15" s="175" t="str">
        <f t="shared" ref="S15:S16" si="6">IF(Q15&lt;=20,"ACEPTABLE",IF(Q15&lt;=120,"ACEPTABLE",IF(Q15&lt;=500,"NO ACEPTABLE O ACEPTABLE CON CONTROL ESPECIFICO",IF(Q15&lt;=4000,"NO ACEPTABLE",0))))</f>
        <v>NO ACEPTABLE</v>
      </c>
      <c r="T15" s="136">
        <v>2</v>
      </c>
      <c r="U15" s="136" t="s">
        <v>613</v>
      </c>
      <c r="V15" s="136" t="s">
        <v>594</v>
      </c>
      <c r="W15" s="175" t="s">
        <v>593</v>
      </c>
      <c r="X15" s="175" t="s">
        <v>593</v>
      </c>
      <c r="Y15" s="175" t="s">
        <v>680</v>
      </c>
      <c r="Z15" s="175" t="s">
        <v>681</v>
      </c>
      <c r="AA15" s="175" t="s">
        <v>682</v>
      </c>
    </row>
    <row r="16" spans="1:27" s="111" customFormat="1" ht="81" hidden="1" customHeight="1" x14ac:dyDescent="0.25">
      <c r="A16" s="399"/>
      <c r="B16" s="405"/>
      <c r="C16" s="394"/>
      <c r="D16" s="395"/>
      <c r="E16" s="402"/>
      <c r="F16" s="112" t="s">
        <v>347</v>
      </c>
      <c r="G16" s="112" t="s">
        <v>346</v>
      </c>
      <c r="H16" s="112" t="s">
        <v>348</v>
      </c>
      <c r="I16" s="112" t="s">
        <v>354</v>
      </c>
      <c r="J16" s="112" t="s">
        <v>354</v>
      </c>
      <c r="K16" s="112" t="s">
        <v>359</v>
      </c>
      <c r="L16" s="112">
        <v>2</v>
      </c>
      <c r="M16" s="112">
        <v>1</v>
      </c>
      <c r="N16" s="175">
        <f t="shared" si="5"/>
        <v>2</v>
      </c>
      <c r="O16" s="175" t="str">
        <f t="shared" si="1"/>
        <v>BAJO</v>
      </c>
      <c r="P16" s="175">
        <v>25</v>
      </c>
      <c r="Q16" s="175">
        <f>N16*P16</f>
        <v>50</v>
      </c>
      <c r="R16" s="175" t="str">
        <f t="shared" si="2"/>
        <v>III</v>
      </c>
      <c r="S16" s="175" t="str">
        <f t="shared" si="6"/>
        <v>ACEPTABLE</v>
      </c>
      <c r="T16" s="112">
        <v>5</v>
      </c>
      <c r="U16" s="112" t="s">
        <v>361</v>
      </c>
      <c r="V16" s="112" t="s">
        <v>594</v>
      </c>
      <c r="W16" s="112" t="s">
        <v>354</v>
      </c>
      <c r="X16" s="112" t="s">
        <v>354</v>
      </c>
      <c r="Y16" s="112" t="s">
        <v>354</v>
      </c>
      <c r="Z16" s="112" t="s">
        <v>385</v>
      </c>
      <c r="AA16" s="112" t="s">
        <v>386</v>
      </c>
    </row>
    <row r="17" spans="1:27" s="111" customFormat="1" ht="18" customHeight="1" x14ac:dyDescent="0.25">
      <c r="A17" s="399"/>
      <c r="B17" s="405"/>
      <c r="C17" s="454" t="s">
        <v>676</v>
      </c>
      <c r="D17" s="455"/>
      <c r="E17" s="444"/>
      <c r="F17" s="390" t="s">
        <v>403</v>
      </c>
      <c r="G17" s="434"/>
      <c r="H17" s="434"/>
      <c r="I17" s="434"/>
      <c r="J17" s="434"/>
      <c r="K17" s="434"/>
      <c r="L17" s="434"/>
      <c r="M17" s="434"/>
      <c r="N17" s="434"/>
      <c r="O17" s="434"/>
      <c r="P17" s="434"/>
      <c r="Q17" s="434"/>
      <c r="R17" s="434"/>
      <c r="S17" s="434"/>
      <c r="T17" s="434"/>
      <c r="U17" s="434"/>
      <c r="V17" s="434"/>
      <c r="W17" s="434"/>
      <c r="X17" s="434"/>
      <c r="Y17" s="434"/>
      <c r="Z17" s="434"/>
      <c r="AA17" s="434"/>
    </row>
    <row r="18" spans="1:27" s="111" customFormat="1" ht="46.5" hidden="1" customHeight="1" x14ac:dyDescent="0.25">
      <c r="A18" s="399"/>
      <c r="B18" s="405"/>
      <c r="C18" s="456"/>
      <c r="D18" s="457"/>
      <c r="E18" s="449"/>
      <c r="F18" s="175" t="s">
        <v>414</v>
      </c>
      <c r="G18" s="175" t="s">
        <v>405</v>
      </c>
      <c r="H18" s="175" t="s">
        <v>415</v>
      </c>
      <c r="I18" s="175" t="s">
        <v>416</v>
      </c>
      <c r="J18" s="175" t="s">
        <v>407</v>
      </c>
      <c r="K18" s="175" t="s">
        <v>407</v>
      </c>
      <c r="L18" s="175">
        <v>2</v>
      </c>
      <c r="M18" s="175">
        <v>1</v>
      </c>
      <c r="N18" s="175">
        <f>L18*M18</f>
        <v>2</v>
      </c>
      <c r="O18" s="175" t="str">
        <f>IF(N18&lt;=4,"BAJO",IF(N18&lt;=8,"MEDIO",IF(N18&lt;=20,"ALTO","MUY ALTO")))</f>
        <v>BAJO</v>
      </c>
      <c r="P18" s="175">
        <v>10</v>
      </c>
      <c r="Q18" s="175">
        <f>N18*P18</f>
        <v>20</v>
      </c>
      <c r="R18" s="175" t="str">
        <f>IF(Q18&lt;=20,"IV",IF(Q18&lt;=120,"III",IF(Q18&lt;=500,"II",IF(Q18&lt;=4000,"I",0))))</f>
        <v>IV</v>
      </c>
      <c r="S18" s="175" t="str">
        <f>IF(Q18&lt;=20,"ACEPTABLE",IF(Q18&lt;=120,"ACEPTABLE",IF(Q18&lt;=500,"NO ACEPTABLE O ACEPTABLE CON CONTROL ESPECIFICO",IF(Q18&lt;=4000,"NO ACEPTABLE",0))))</f>
        <v>ACEPTABLE</v>
      </c>
      <c r="T18" s="175">
        <v>5</v>
      </c>
      <c r="U18" s="175" t="s">
        <v>415</v>
      </c>
      <c r="V18" s="175" t="s">
        <v>411</v>
      </c>
      <c r="W18" s="175" t="s">
        <v>354</v>
      </c>
      <c r="X18" s="175" t="s">
        <v>354</v>
      </c>
      <c r="Y18" s="175" t="s">
        <v>579</v>
      </c>
      <c r="Z18" s="175" t="s">
        <v>354</v>
      </c>
      <c r="AA18" s="175" t="s">
        <v>354</v>
      </c>
    </row>
    <row r="19" spans="1:27" s="111" customFormat="1" ht="123" customHeight="1" x14ac:dyDescent="0.25">
      <c r="A19" s="399"/>
      <c r="B19" s="405"/>
      <c r="C19" s="456"/>
      <c r="D19" s="457"/>
      <c r="E19" s="449"/>
      <c r="F19" s="176" t="s">
        <v>683</v>
      </c>
      <c r="G19" s="113" t="s">
        <v>684</v>
      </c>
      <c r="H19" s="113" t="s">
        <v>709</v>
      </c>
      <c r="I19" s="113" t="s">
        <v>416</v>
      </c>
      <c r="J19" s="113" t="s">
        <v>416</v>
      </c>
      <c r="K19" s="113" t="s">
        <v>685</v>
      </c>
      <c r="L19" s="175">
        <v>2</v>
      </c>
      <c r="M19" s="175">
        <v>2</v>
      </c>
      <c r="N19" s="175">
        <v>24</v>
      </c>
      <c r="O19" s="175" t="s">
        <v>672</v>
      </c>
      <c r="P19" s="175">
        <v>25</v>
      </c>
      <c r="Q19" s="175">
        <v>120</v>
      </c>
      <c r="R19" s="175" t="s">
        <v>360</v>
      </c>
      <c r="S19" s="175" t="s">
        <v>686</v>
      </c>
      <c r="T19" s="175">
        <v>12</v>
      </c>
      <c r="U19" s="175" t="s">
        <v>687</v>
      </c>
      <c r="V19" s="175" t="s">
        <v>411</v>
      </c>
      <c r="W19" s="175" t="s">
        <v>354</v>
      </c>
      <c r="X19" s="175" t="s">
        <v>354</v>
      </c>
      <c r="Y19" s="175" t="s">
        <v>354</v>
      </c>
      <c r="Z19" s="175" t="s">
        <v>689</v>
      </c>
      <c r="AA19" s="175" t="s">
        <v>688</v>
      </c>
    </row>
    <row r="20" spans="1:27" s="111" customFormat="1" ht="18" customHeight="1" x14ac:dyDescent="0.25">
      <c r="A20" s="399"/>
      <c r="B20" s="405"/>
      <c r="C20" s="456"/>
      <c r="D20" s="457"/>
      <c r="E20" s="449"/>
      <c r="F20" s="172" t="s">
        <v>438</v>
      </c>
      <c r="G20" s="173"/>
      <c r="H20" s="172"/>
      <c r="I20" s="173"/>
      <c r="J20" s="172"/>
      <c r="K20" s="173"/>
      <c r="L20" s="172"/>
      <c r="M20" s="173"/>
      <c r="N20" s="172"/>
      <c r="O20" s="173"/>
      <c r="P20" s="172"/>
      <c r="Q20" s="173"/>
      <c r="R20" s="172"/>
      <c r="S20" s="173"/>
      <c r="T20" s="172"/>
      <c r="U20" s="173"/>
      <c r="V20" s="172"/>
      <c r="W20" s="173"/>
      <c r="X20" s="172"/>
      <c r="Y20" s="173"/>
      <c r="Z20" s="172"/>
      <c r="AA20" s="173"/>
    </row>
    <row r="21" spans="1:27" s="111" customFormat="1" ht="87" customHeight="1" x14ac:dyDescent="0.25">
      <c r="A21" s="399"/>
      <c r="B21" s="405"/>
      <c r="C21" s="456"/>
      <c r="D21" s="457"/>
      <c r="E21" s="449"/>
      <c r="F21" s="174" t="s">
        <v>494</v>
      </c>
      <c r="G21" s="175" t="s">
        <v>438</v>
      </c>
      <c r="H21" s="175" t="s">
        <v>439</v>
      </c>
      <c r="I21" s="175" t="s">
        <v>407</v>
      </c>
      <c r="J21" s="175" t="s">
        <v>407</v>
      </c>
      <c r="K21" s="175" t="s">
        <v>407</v>
      </c>
      <c r="L21" s="175">
        <v>2</v>
      </c>
      <c r="M21" s="175">
        <v>3</v>
      </c>
      <c r="N21" s="175">
        <f t="shared" ref="N21:N22" si="7">L21*M21</f>
        <v>6</v>
      </c>
      <c r="O21" s="175" t="str">
        <f t="shared" ref="O21:O22" si="8">IF(N21&lt;=4,"BAJO",IF(N21&lt;=8,"MEDIO",IF(N21&lt;=20,"ALTO","MUY ALTO")))</f>
        <v>MEDIO</v>
      </c>
      <c r="P21" s="175">
        <v>60</v>
      </c>
      <c r="Q21" s="175">
        <f>N21*P21</f>
        <v>360</v>
      </c>
      <c r="R21" s="175" t="str">
        <f t="shared" ref="R21:R22" si="9">IF(Q21&lt;=20,"IV",IF(Q21&lt;=120,"III",IF(Q21&lt;=500,"II",IF(Q21&lt;=4000,"I",0))))</f>
        <v>II</v>
      </c>
      <c r="S21" s="175" t="str">
        <f t="shared" ref="S21:S22" si="10">IF(Q21&lt;=20,"ACEPTABLE",IF(Q21&lt;=120,"ACEPTABLE",IF(Q21&lt;=500,"NO ACEPTABLE O ACEPTABLE CON CONTROL ESPECIFICO",IF(Q21&lt;=4000,"NO ACEPTABLE",0))))</f>
        <v>NO ACEPTABLE O ACEPTABLE CON CONTROL ESPECIFICO</v>
      </c>
      <c r="T21" s="175">
        <v>12</v>
      </c>
      <c r="U21" s="175" t="s">
        <v>440</v>
      </c>
      <c r="V21" s="175" t="s">
        <v>411</v>
      </c>
      <c r="W21" s="175" t="s">
        <v>354</v>
      </c>
      <c r="X21" s="175" t="s">
        <v>354</v>
      </c>
      <c r="Y21" s="175" t="s">
        <v>354</v>
      </c>
      <c r="Z21" s="175" t="s">
        <v>586</v>
      </c>
      <c r="AA21" s="175" t="s">
        <v>354</v>
      </c>
    </row>
    <row r="22" spans="1:27" s="111" customFormat="1" ht="85.5" customHeight="1" x14ac:dyDescent="0.25">
      <c r="A22" s="399"/>
      <c r="B22" s="405"/>
      <c r="C22" s="456"/>
      <c r="D22" s="457"/>
      <c r="E22" s="449"/>
      <c r="F22" s="175" t="s">
        <v>444</v>
      </c>
      <c r="G22" s="175" t="s">
        <v>438</v>
      </c>
      <c r="H22" s="113" t="s">
        <v>677</v>
      </c>
      <c r="I22" s="175" t="s">
        <v>407</v>
      </c>
      <c r="J22" s="175" t="s">
        <v>407</v>
      </c>
      <c r="K22" s="175" t="s">
        <v>407</v>
      </c>
      <c r="L22" s="175">
        <v>2</v>
      </c>
      <c r="M22" s="175">
        <v>3</v>
      </c>
      <c r="N22" s="175">
        <f t="shared" si="7"/>
        <v>6</v>
      </c>
      <c r="O22" s="175" t="str">
        <f t="shared" si="8"/>
        <v>MEDIO</v>
      </c>
      <c r="P22" s="175">
        <v>25</v>
      </c>
      <c r="Q22" s="175">
        <f>N22*P22</f>
        <v>150</v>
      </c>
      <c r="R22" s="175" t="str">
        <f t="shared" si="9"/>
        <v>II</v>
      </c>
      <c r="S22" s="175" t="str">
        <f t="shared" si="10"/>
        <v>NO ACEPTABLE O ACEPTABLE CON CONTROL ESPECIFICO</v>
      </c>
      <c r="T22" s="175">
        <v>12</v>
      </c>
      <c r="U22" s="175" t="s">
        <v>445</v>
      </c>
      <c r="V22" s="175" t="s">
        <v>411</v>
      </c>
      <c r="W22" s="175" t="s">
        <v>354</v>
      </c>
      <c r="X22" s="175" t="s">
        <v>354</v>
      </c>
      <c r="Y22" s="175" t="s">
        <v>354</v>
      </c>
      <c r="Z22" s="175" t="s">
        <v>443</v>
      </c>
      <c r="AA22" s="175" t="s">
        <v>354</v>
      </c>
    </row>
    <row r="23" spans="1:27" s="111" customFormat="1" ht="18.75" customHeight="1" x14ac:dyDescent="0.25">
      <c r="A23" s="399"/>
      <c r="B23" s="405"/>
      <c r="C23" s="456"/>
      <c r="D23" s="457"/>
      <c r="E23" s="449"/>
      <c r="F23" s="436" t="s">
        <v>378</v>
      </c>
      <c r="G23" s="437"/>
      <c r="H23" s="172"/>
      <c r="I23" s="173"/>
      <c r="J23" s="172"/>
      <c r="K23" s="173"/>
      <c r="L23" s="172"/>
      <c r="M23" s="173"/>
      <c r="N23" s="172"/>
      <c r="O23" s="173"/>
      <c r="P23" s="172"/>
      <c r="Q23" s="173"/>
      <c r="R23" s="172"/>
      <c r="S23" s="173"/>
      <c r="T23" s="172"/>
      <c r="U23" s="173"/>
      <c r="V23" s="172"/>
      <c r="W23" s="173"/>
      <c r="X23" s="172"/>
      <c r="Y23" s="173"/>
      <c r="Z23" s="172"/>
      <c r="AA23" s="173"/>
    </row>
    <row r="24" spans="1:27" s="111" customFormat="1" ht="136.5" customHeight="1" x14ac:dyDescent="0.25">
      <c r="A24" s="399"/>
      <c r="B24" s="405"/>
      <c r="C24" s="456"/>
      <c r="D24" s="457"/>
      <c r="E24" s="449"/>
      <c r="F24" s="175" t="s">
        <v>450</v>
      </c>
      <c r="G24" s="113" t="s">
        <v>447</v>
      </c>
      <c r="H24" s="113" t="s">
        <v>495</v>
      </c>
      <c r="I24" s="113" t="s">
        <v>416</v>
      </c>
      <c r="J24" s="113" t="s">
        <v>416</v>
      </c>
      <c r="K24" s="113" t="s">
        <v>416</v>
      </c>
      <c r="L24" s="175">
        <v>2</v>
      </c>
      <c r="M24" s="175">
        <v>3</v>
      </c>
      <c r="N24" s="175">
        <f t="shared" ref="N24:N26" si="11">L24*M24</f>
        <v>6</v>
      </c>
      <c r="O24" s="175" t="str">
        <f t="shared" ref="O24:O26" si="12">IF(N24&lt;=4,"BAJO",IF(N24&lt;=8,"MEDIO",IF(N24&lt;=20,"ALTO","MUY ALTO")))</f>
        <v>MEDIO</v>
      </c>
      <c r="P24" s="175">
        <v>25</v>
      </c>
      <c r="Q24" s="175">
        <f>N24*P24</f>
        <v>150</v>
      </c>
      <c r="R24" s="175" t="str">
        <f t="shared" ref="R24:R26" si="13">IF(Q24&lt;=20,"IV",IF(Q24&lt;=120,"III",IF(Q24&lt;=500,"II",IF(Q24&lt;=4000,"I",0))))</f>
        <v>II</v>
      </c>
      <c r="S24" s="175" t="str">
        <f t="shared" ref="S24" si="14">IF(Q24&lt;=20,"ACEPTABLE",IF(Q24&lt;=120,"ACEPTABLE",IF(Q24&lt;=500,"NO ACEPTABLE O ACEPTABLE CON CONTROL ESPECIFICO",IF(Q24&lt;=4000,"NO ACEPTABLE",0))))</f>
        <v>NO ACEPTABLE O ACEPTABLE CON CONTROL ESPECIFICO</v>
      </c>
      <c r="T24" s="175">
        <v>12</v>
      </c>
      <c r="U24" s="175" t="s">
        <v>448</v>
      </c>
      <c r="V24" s="175" t="s">
        <v>411</v>
      </c>
      <c r="W24" s="175" t="s">
        <v>354</v>
      </c>
      <c r="X24" s="175" t="s">
        <v>354</v>
      </c>
      <c r="Y24" s="175" t="s">
        <v>354</v>
      </c>
      <c r="Z24" s="175" t="s">
        <v>590</v>
      </c>
      <c r="AA24" s="175" t="s">
        <v>496</v>
      </c>
    </row>
    <row r="25" spans="1:27" s="111" customFormat="1" ht="121.5" customHeight="1" x14ac:dyDescent="0.25">
      <c r="A25" s="399"/>
      <c r="B25" s="405"/>
      <c r="C25" s="456"/>
      <c r="D25" s="457"/>
      <c r="E25" s="449"/>
      <c r="F25" s="174" t="s">
        <v>678</v>
      </c>
      <c r="G25" s="113" t="s">
        <v>710</v>
      </c>
      <c r="H25" s="113" t="s">
        <v>500</v>
      </c>
      <c r="I25" s="113" t="s">
        <v>416</v>
      </c>
      <c r="J25" s="113" t="s">
        <v>609</v>
      </c>
      <c r="K25" s="113" t="s">
        <v>416</v>
      </c>
      <c r="L25" s="175">
        <v>2</v>
      </c>
      <c r="M25" s="175">
        <v>2</v>
      </c>
      <c r="N25" s="175">
        <f t="shared" si="11"/>
        <v>4</v>
      </c>
      <c r="O25" s="175" t="s">
        <v>679</v>
      </c>
      <c r="P25" s="175">
        <v>60</v>
      </c>
      <c r="Q25" s="175">
        <f>N25*P25</f>
        <v>240</v>
      </c>
      <c r="R25" s="175" t="str">
        <f t="shared" si="13"/>
        <v>II</v>
      </c>
      <c r="S25" s="175" t="str">
        <f t="shared" ref="S25:S26" si="15">IF(Q25&lt;=20,"ACEPTABLE",IF(Q25&lt;=120,"ACEPTABLE",IF(Q25&lt;=500,"NO ACEPTABLE O ACEPTABLE CON CONTROL ESPECIFICO",IF(Q25&lt;=4000,"NO ACEPTABLE",0))))</f>
        <v>NO ACEPTABLE O ACEPTABLE CON CONTROL ESPECIFICO</v>
      </c>
      <c r="T25" s="136">
        <v>12</v>
      </c>
      <c r="U25" s="113" t="s">
        <v>501</v>
      </c>
      <c r="V25" s="175" t="s">
        <v>411</v>
      </c>
      <c r="W25" s="175" t="s">
        <v>354</v>
      </c>
      <c r="X25" s="175" t="s">
        <v>354</v>
      </c>
      <c r="Y25" s="175" t="s">
        <v>461</v>
      </c>
      <c r="Z25" s="175" t="s">
        <v>502</v>
      </c>
      <c r="AA25" s="175" t="s">
        <v>462</v>
      </c>
    </row>
    <row r="26" spans="1:27" s="111" customFormat="1" ht="66.75" customHeight="1" x14ac:dyDescent="0.25">
      <c r="A26" s="399"/>
      <c r="B26" s="405"/>
      <c r="C26" s="456"/>
      <c r="D26" s="457"/>
      <c r="E26" s="171"/>
      <c r="F26" s="119" t="s">
        <v>694</v>
      </c>
      <c r="G26" s="113" t="s">
        <v>459</v>
      </c>
      <c r="H26" s="120" t="s">
        <v>373</v>
      </c>
      <c r="I26" s="112" t="s">
        <v>354</v>
      </c>
      <c r="J26" s="112" t="s">
        <v>611</v>
      </c>
      <c r="K26" s="112" t="s">
        <v>380</v>
      </c>
      <c r="L26" s="112">
        <v>2</v>
      </c>
      <c r="M26" s="112">
        <v>4</v>
      </c>
      <c r="N26" s="175">
        <f t="shared" si="11"/>
        <v>8</v>
      </c>
      <c r="O26" s="175" t="str">
        <f t="shared" si="12"/>
        <v>MEDIO</v>
      </c>
      <c r="P26" s="112">
        <v>25</v>
      </c>
      <c r="Q26" s="112">
        <f t="shared" ref="Q26:Q35" si="16">N26*P26</f>
        <v>200</v>
      </c>
      <c r="R26" s="175" t="str">
        <f t="shared" si="13"/>
        <v>II</v>
      </c>
      <c r="S26" s="175" t="str">
        <f t="shared" si="15"/>
        <v>NO ACEPTABLE O ACEPTABLE CON CONTROL ESPECIFICO</v>
      </c>
      <c r="T26" s="112">
        <v>12</v>
      </c>
      <c r="U26" s="112" t="s">
        <v>383</v>
      </c>
      <c r="V26" s="110"/>
      <c r="W26" s="112" t="s">
        <v>398</v>
      </c>
      <c r="X26" s="112" t="s">
        <v>399</v>
      </c>
      <c r="Y26" s="112" t="s">
        <v>354</v>
      </c>
      <c r="Z26" s="112" t="s">
        <v>400</v>
      </c>
      <c r="AA26" s="112" t="s">
        <v>401</v>
      </c>
    </row>
    <row r="27" spans="1:27" s="111" customFormat="1" ht="66.75" customHeight="1" x14ac:dyDescent="0.25">
      <c r="A27" s="399"/>
      <c r="B27" s="405"/>
      <c r="C27" s="456"/>
      <c r="D27" s="457"/>
      <c r="E27" s="171"/>
      <c r="F27" s="174" t="s">
        <v>695</v>
      </c>
      <c r="G27" s="113" t="s">
        <v>504</v>
      </c>
      <c r="H27" s="113" t="s">
        <v>711</v>
      </c>
      <c r="I27" s="113" t="s">
        <v>416</v>
      </c>
      <c r="J27" s="113" t="s">
        <v>617</v>
      </c>
      <c r="K27" s="113" t="s">
        <v>618</v>
      </c>
      <c r="L27" s="116">
        <v>2</v>
      </c>
      <c r="M27" s="116">
        <v>4</v>
      </c>
      <c r="N27" s="175">
        <f>L27*M27</f>
        <v>8</v>
      </c>
      <c r="O27" s="175" t="str">
        <f>IF(N27&lt;=4,"BAJO",IF(N27&lt;=8,"MEDIO",IF(N27&lt;=20,"ALTO","MUY ALTO")))</f>
        <v>MEDIO</v>
      </c>
      <c r="P27" s="116">
        <v>100</v>
      </c>
      <c r="Q27" s="116">
        <f>P27*N27</f>
        <v>800</v>
      </c>
      <c r="R27" s="175" t="str">
        <f>IF(Q27&lt;=20,"IV",IF(Q27&lt;=120,"III",IF(Q27&lt;=500,"II",IF(Q27&lt;=4000,"I",0))))</f>
        <v>I</v>
      </c>
      <c r="S27" s="175" t="str">
        <f>IF(Q27&lt;=20,"ACEPTABLE",IF(Q27&lt;=120,"ACEPTABLE",IF(Q27&lt;=500,"NO ACEPTABLE O ACEPTABLE CON CONTROL ESPECIFICO",IF(Q27&lt;=4000,"NO ACEPTABLE",0))))</f>
        <v>NO ACEPTABLE</v>
      </c>
      <c r="T27" s="175">
        <v>12</v>
      </c>
      <c r="U27" s="112" t="s">
        <v>616</v>
      </c>
      <c r="V27" s="175" t="s">
        <v>411</v>
      </c>
      <c r="W27" s="175" t="s">
        <v>354</v>
      </c>
      <c r="X27" s="175" t="s">
        <v>354</v>
      </c>
      <c r="Y27" s="175" t="s">
        <v>524</v>
      </c>
      <c r="Z27" s="112" t="s">
        <v>619</v>
      </c>
      <c r="AA27" s="119" t="s">
        <v>533</v>
      </c>
    </row>
    <row r="28" spans="1:27" s="115" customFormat="1" ht="74.25" hidden="1" customHeight="1" x14ac:dyDescent="0.25">
      <c r="A28" s="399"/>
      <c r="B28" s="405"/>
      <c r="C28" s="438"/>
      <c r="D28" s="439"/>
      <c r="E28" s="127"/>
      <c r="F28" s="175" t="s">
        <v>404</v>
      </c>
      <c r="G28" s="175" t="s">
        <v>405</v>
      </c>
      <c r="H28" s="175" t="s">
        <v>406</v>
      </c>
      <c r="I28" s="175" t="s">
        <v>407</v>
      </c>
      <c r="J28" s="175" t="s">
        <v>407</v>
      </c>
      <c r="K28" s="175" t="s">
        <v>407</v>
      </c>
      <c r="L28" s="175">
        <v>2</v>
      </c>
      <c r="M28" s="175">
        <v>1</v>
      </c>
      <c r="N28" s="175">
        <f>L28*M28</f>
        <v>2</v>
      </c>
      <c r="O28" s="175" t="str">
        <f>IF(N28&lt;=4,"BAJO",IF(N28&lt;=8,"MEDIO",IF(N28&lt;=20,"ALTO","MUY ALTO")))</f>
        <v>BAJO</v>
      </c>
      <c r="P28" s="175">
        <v>10</v>
      </c>
      <c r="Q28" s="175">
        <f t="shared" si="16"/>
        <v>20</v>
      </c>
      <c r="R28" s="175" t="str">
        <f>IF(Q28&lt;=20,"IV",IF(Q28&lt;=120,"III",IF(Q28&lt;=500,"II",IF(Q28&lt;=4000,"I",0))))</f>
        <v>IV</v>
      </c>
      <c r="S28" s="175" t="str">
        <f>IF(Q28&lt;=20,"ACEPTABLE",IF(Q28&lt;=120,"ACEPTABLE",IF(Q28&lt;=500,"NO ACEPTABLE O ACEPTABLE CON CONTROL ESPECIFICO",IF(Q28&lt;=4000,"NO ACEPTABLE",0))))</f>
        <v>ACEPTABLE</v>
      </c>
      <c r="T28" s="175">
        <v>5</v>
      </c>
      <c r="U28" s="175" t="s">
        <v>410</v>
      </c>
      <c r="V28" s="175" t="s">
        <v>411</v>
      </c>
      <c r="W28" s="175" t="s">
        <v>354</v>
      </c>
      <c r="X28" s="175" t="s">
        <v>354</v>
      </c>
      <c r="Y28" s="175" t="s">
        <v>354</v>
      </c>
      <c r="Z28" s="175" t="s">
        <v>412</v>
      </c>
      <c r="AA28" s="175" t="s">
        <v>413</v>
      </c>
    </row>
    <row r="29" spans="1:27" s="115" customFormat="1" ht="74.25" hidden="1" customHeight="1" x14ac:dyDescent="0.25">
      <c r="A29" s="399"/>
      <c r="B29" s="405"/>
      <c r="C29" s="438"/>
      <c r="D29" s="439"/>
      <c r="E29" s="127"/>
      <c r="F29" s="174" t="s">
        <v>475</v>
      </c>
      <c r="G29" s="113" t="s">
        <v>405</v>
      </c>
      <c r="H29" s="113" t="s">
        <v>476</v>
      </c>
      <c r="I29" s="113" t="s">
        <v>407</v>
      </c>
      <c r="J29" s="113" t="s">
        <v>407</v>
      </c>
      <c r="K29" s="113" t="s">
        <v>407</v>
      </c>
      <c r="L29" s="175">
        <v>2</v>
      </c>
      <c r="M29" s="175">
        <v>1</v>
      </c>
      <c r="N29" s="175">
        <f>L29*M29</f>
        <v>2</v>
      </c>
      <c r="O29" s="175" t="str">
        <f>IF(N29&lt;=4,"BAJO",IF(N29&lt;=8,"MEDIO",IF(N29&lt;=20,"ALTO","MUY ALTO")))</f>
        <v>BAJO</v>
      </c>
      <c r="P29" s="175">
        <v>10</v>
      </c>
      <c r="Q29" s="175">
        <f t="shared" si="16"/>
        <v>20</v>
      </c>
      <c r="R29" s="175" t="str">
        <f>IF(Q29&lt;=20,"IV",IF(Q29&lt;=120,"III",IF(Q29&lt;=500,"II",IF(Q29&lt;=4000,"I",0))))</f>
        <v>IV</v>
      </c>
      <c r="S29" s="175" t="str">
        <f>IF(Q29&lt;=20,"ACEPTABLE",IF(Q29&lt;=120,"ACEPTABLE",IF(Q29&lt;=500,"NO ACEPTABLE O ACEPTABLE CON CONTROL ESPECIFICO",IF(Q29&lt;=4000,"NO ACEPTABLE",0))))</f>
        <v>ACEPTABLE</v>
      </c>
      <c r="T29" s="175">
        <v>20</v>
      </c>
      <c r="U29" s="175" t="s">
        <v>476</v>
      </c>
      <c r="V29" s="175" t="s">
        <v>411</v>
      </c>
      <c r="W29" s="175" t="s">
        <v>354</v>
      </c>
      <c r="X29" s="175" t="s">
        <v>354</v>
      </c>
      <c r="Y29" s="175" t="s">
        <v>477</v>
      </c>
      <c r="Z29" s="175" t="s">
        <v>354</v>
      </c>
      <c r="AA29" s="175" t="s">
        <v>354</v>
      </c>
    </row>
    <row r="30" spans="1:27" s="111" customFormat="1" ht="92.25" hidden="1" customHeight="1" x14ac:dyDescent="0.25">
      <c r="A30" s="399"/>
      <c r="B30" s="405"/>
      <c r="C30" s="448"/>
      <c r="D30" s="448"/>
      <c r="E30" s="127"/>
      <c r="F30" s="175" t="s">
        <v>404</v>
      </c>
      <c r="G30" s="175" t="s">
        <v>405</v>
      </c>
      <c r="H30" s="175" t="s">
        <v>406</v>
      </c>
      <c r="I30" s="175" t="s">
        <v>407</v>
      </c>
      <c r="J30" s="175" t="s">
        <v>407</v>
      </c>
      <c r="K30" s="175" t="s">
        <v>407</v>
      </c>
      <c r="L30" s="175">
        <v>2</v>
      </c>
      <c r="M30" s="175">
        <v>1</v>
      </c>
      <c r="N30" s="175">
        <f>L30*M30</f>
        <v>2</v>
      </c>
      <c r="O30" s="175" t="str">
        <f>IF(N30&lt;=4,"BAJO",IF(N30&lt;=8,"MEDIO",IF(N30&lt;=20,"ALTO","MUY ALTO")))</f>
        <v>BAJO</v>
      </c>
      <c r="P30" s="175">
        <v>10</v>
      </c>
      <c r="Q30" s="175">
        <f t="shared" si="16"/>
        <v>20</v>
      </c>
      <c r="R30" s="175" t="str">
        <f>IF(Q30&lt;=20,"IV",IF(Q30&lt;=120,"III",IF(Q30&lt;=500,"II",IF(Q30&lt;=4000,"I",0))))</f>
        <v>IV</v>
      </c>
      <c r="S30" s="175" t="str">
        <f>IF(Q30&lt;=20,"ACEPTABLE",IF(Q30&lt;=120,"ACEPTABLE",IF(Q30&lt;=500,"NO ACEPTABLE O ACEPTABLE CON CONTROL ESPECIFICO",IF(Q30&lt;=4000,"NO ACEPTABLE",0))))</f>
        <v>ACEPTABLE</v>
      </c>
      <c r="T30" s="175">
        <v>5</v>
      </c>
      <c r="U30" s="175" t="s">
        <v>410</v>
      </c>
      <c r="V30" s="175" t="s">
        <v>411</v>
      </c>
      <c r="W30" s="175" t="s">
        <v>354</v>
      </c>
      <c r="X30" s="175" t="s">
        <v>354</v>
      </c>
      <c r="Y30" s="175" t="s">
        <v>354</v>
      </c>
      <c r="Z30" s="175" t="s">
        <v>412</v>
      </c>
      <c r="AA30" s="175" t="s">
        <v>413</v>
      </c>
    </row>
    <row r="31" spans="1:27" s="111" customFormat="1" ht="92.25" hidden="1" customHeight="1" x14ac:dyDescent="0.25">
      <c r="A31" s="399"/>
      <c r="B31" s="405"/>
      <c r="C31" s="448"/>
      <c r="D31" s="448"/>
      <c r="E31" s="127"/>
      <c r="F31" s="174" t="s">
        <v>475</v>
      </c>
      <c r="G31" s="113" t="s">
        <v>405</v>
      </c>
      <c r="H31" s="113" t="s">
        <v>476</v>
      </c>
      <c r="I31" s="113" t="s">
        <v>407</v>
      </c>
      <c r="J31" s="113" t="s">
        <v>407</v>
      </c>
      <c r="K31" s="113" t="s">
        <v>407</v>
      </c>
      <c r="L31" s="175">
        <v>2</v>
      </c>
      <c r="M31" s="175">
        <v>1</v>
      </c>
      <c r="N31" s="175">
        <f>L31*M31</f>
        <v>2</v>
      </c>
      <c r="O31" s="175" t="str">
        <f>IF(N31&lt;=4,"BAJO",IF(N31&lt;=8,"MEDIO",IF(N31&lt;=20,"ALTO","MUY ALTO")))</f>
        <v>BAJO</v>
      </c>
      <c r="P31" s="175">
        <v>10</v>
      </c>
      <c r="Q31" s="175">
        <f t="shared" si="16"/>
        <v>20</v>
      </c>
      <c r="R31" s="175" t="str">
        <f>IF(Q31&lt;=20,"IV",IF(Q31&lt;=120,"III",IF(Q31&lt;=500,"II",IF(Q31&lt;=4000,"I",0))))</f>
        <v>IV</v>
      </c>
      <c r="S31" s="175" t="str">
        <f>IF(Q31&lt;=20,"ACEPTABLE",IF(Q31&lt;=120,"ACEPTABLE",IF(Q31&lt;=500,"NO ACEPTABLE O ACEPTABLE CON CONTROL ESPECIFICO",IF(Q31&lt;=4000,"NO ACEPTABLE",0))))</f>
        <v>ACEPTABLE</v>
      </c>
      <c r="T31" s="175">
        <v>20</v>
      </c>
      <c r="U31" s="175" t="s">
        <v>476</v>
      </c>
      <c r="V31" s="175" t="s">
        <v>411</v>
      </c>
      <c r="W31" s="175" t="s">
        <v>354</v>
      </c>
      <c r="X31" s="175" t="s">
        <v>354</v>
      </c>
      <c r="Y31" s="175" t="s">
        <v>477</v>
      </c>
      <c r="Z31" s="175" t="s">
        <v>354</v>
      </c>
      <c r="AA31" s="175" t="s">
        <v>354</v>
      </c>
    </row>
    <row r="32" spans="1:27" s="111" customFormat="1" ht="92.25" hidden="1" customHeight="1" x14ac:dyDescent="0.25">
      <c r="A32" s="399"/>
      <c r="B32" s="405"/>
      <c r="C32" s="448"/>
      <c r="D32" s="448"/>
      <c r="E32" s="127"/>
      <c r="F32" s="123" t="s">
        <v>558</v>
      </c>
      <c r="G32" s="123" t="s">
        <v>346</v>
      </c>
      <c r="H32" s="123" t="s">
        <v>633</v>
      </c>
      <c r="I32" s="123" t="s">
        <v>407</v>
      </c>
      <c r="J32" s="123" t="s">
        <v>407</v>
      </c>
      <c r="K32" s="123" t="s">
        <v>634</v>
      </c>
      <c r="L32" s="175">
        <v>2</v>
      </c>
      <c r="M32" s="175">
        <v>1</v>
      </c>
      <c r="N32" s="175">
        <f t="shared" ref="N32" si="17">L32*M32</f>
        <v>2</v>
      </c>
      <c r="O32" s="175" t="str">
        <f t="shared" ref="O32" si="18">IF(N32&lt;=4,"BAJO",IF(N32&lt;=8,"MEDIO",IF(N32&lt;=20,"ALTO","MUY ALTO")))</f>
        <v>BAJO</v>
      </c>
      <c r="P32" s="175">
        <v>25</v>
      </c>
      <c r="Q32" s="175">
        <f t="shared" si="16"/>
        <v>50</v>
      </c>
      <c r="R32" s="175" t="str">
        <f t="shared" ref="R32" si="19">IF(Q32&lt;=20,"IV",IF(Q32&lt;=120,"III",IF(Q32&lt;=500,"II",IF(Q32&lt;=4000,"I",0))))</f>
        <v>III</v>
      </c>
      <c r="S32" s="175" t="str">
        <f t="shared" ref="S32" si="20">IF(Q32&lt;=20,"ACEPTABLE",IF(Q32&lt;=120,"ACEPTABLE",IF(Q32&lt;=500,"NO ACEPTABLE O ACEPTABLE CON CONTROL ESPECIFICO",IF(Q32&lt;=4000,"NO ACEPTABLE",0))))</f>
        <v>ACEPTABLE</v>
      </c>
      <c r="T32" s="136">
        <v>75</v>
      </c>
      <c r="U32" s="119" t="s">
        <v>556</v>
      </c>
      <c r="V32" s="119" t="s">
        <v>411</v>
      </c>
      <c r="W32" s="119" t="s">
        <v>354</v>
      </c>
      <c r="X32" s="119" t="s">
        <v>354</v>
      </c>
      <c r="Y32" s="119" t="s">
        <v>354</v>
      </c>
      <c r="Z32" s="119" t="s">
        <v>559</v>
      </c>
      <c r="AA32" s="119" t="s">
        <v>354</v>
      </c>
    </row>
    <row r="33" spans="1:27" s="115" customFormat="1" ht="45" hidden="1" customHeight="1" x14ac:dyDescent="0.25">
      <c r="A33" s="399"/>
      <c r="B33" s="405"/>
      <c r="C33" s="438" t="s">
        <v>693</v>
      </c>
      <c r="D33" s="439"/>
      <c r="E33" s="449"/>
      <c r="F33" s="175" t="s">
        <v>404</v>
      </c>
      <c r="G33" s="175" t="s">
        <v>405</v>
      </c>
      <c r="H33" s="175" t="s">
        <v>406</v>
      </c>
      <c r="I33" s="175" t="s">
        <v>407</v>
      </c>
      <c r="J33" s="175" t="s">
        <v>407</v>
      </c>
      <c r="K33" s="175" t="s">
        <v>407</v>
      </c>
      <c r="L33" s="175">
        <v>2</v>
      </c>
      <c r="M33" s="175">
        <v>1</v>
      </c>
      <c r="N33" s="175">
        <f>L33*M33</f>
        <v>2</v>
      </c>
      <c r="O33" s="175" t="str">
        <f>IF(N33&lt;=4,"BAJO",IF(N33&lt;=8,"MEDIO",IF(N33&lt;=20,"ALTO","MUY ALTO")))</f>
        <v>BAJO</v>
      </c>
      <c r="P33" s="175">
        <v>10</v>
      </c>
      <c r="Q33" s="175">
        <f t="shared" si="16"/>
        <v>20</v>
      </c>
      <c r="R33" s="175" t="str">
        <f>IF(Q33&lt;=20,"IV",IF(Q33&lt;=120,"III",IF(Q33&lt;=500,"II",IF(Q33&lt;=4000,"I",0))))</f>
        <v>IV</v>
      </c>
      <c r="S33" s="175" t="str">
        <f>IF(Q33&lt;=20,"ACEPTABLE",IF(Q33&lt;=120,"ACEPTABLE",IF(Q33&lt;=500,"NO ACEPTABLE O ACEPTABLE CON CONTROL ESPECIFICO",IF(Q33&lt;=4000,"NO ACEPTABLE",0))))</f>
        <v>ACEPTABLE</v>
      </c>
      <c r="T33" s="175">
        <v>5</v>
      </c>
      <c r="U33" s="175" t="s">
        <v>410</v>
      </c>
      <c r="V33" s="175" t="s">
        <v>411</v>
      </c>
      <c r="W33" s="175" t="s">
        <v>354</v>
      </c>
      <c r="X33" s="175" t="s">
        <v>354</v>
      </c>
      <c r="Y33" s="175" t="s">
        <v>354</v>
      </c>
      <c r="Z33" s="175" t="s">
        <v>412</v>
      </c>
      <c r="AA33" s="175" t="s">
        <v>413</v>
      </c>
    </row>
    <row r="34" spans="1:27" s="115" customFormat="1" ht="36.75" hidden="1" customHeight="1" x14ac:dyDescent="0.25">
      <c r="A34" s="399"/>
      <c r="B34" s="405"/>
      <c r="C34" s="438"/>
      <c r="D34" s="439"/>
      <c r="E34" s="449"/>
      <c r="F34" s="174" t="s">
        <v>475</v>
      </c>
      <c r="G34" s="113" t="s">
        <v>405</v>
      </c>
      <c r="H34" s="113" t="s">
        <v>476</v>
      </c>
      <c r="I34" s="113" t="s">
        <v>407</v>
      </c>
      <c r="J34" s="113" t="s">
        <v>407</v>
      </c>
      <c r="K34" s="113" t="s">
        <v>407</v>
      </c>
      <c r="L34" s="175">
        <v>2</v>
      </c>
      <c r="M34" s="175">
        <v>1</v>
      </c>
      <c r="N34" s="175">
        <f>L34*M34</f>
        <v>2</v>
      </c>
      <c r="O34" s="175" t="str">
        <f>IF(N34&lt;=4,"BAJO",IF(N34&lt;=8,"MEDIO",IF(N34&lt;=20,"ALTO","MUY ALTO")))</f>
        <v>BAJO</v>
      </c>
      <c r="P34" s="175">
        <v>10</v>
      </c>
      <c r="Q34" s="175">
        <f t="shared" si="16"/>
        <v>20</v>
      </c>
      <c r="R34" s="175" t="str">
        <f>IF(Q34&lt;=20,"IV",IF(Q34&lt;=120,"III",IF(Q34&lt;=500,"II",IF(Q34&lt;=4000,"I",0))))</f>
        <v>IV</v>
      </c>
      <c r="S34" s="175" t="str">
        <f>IF(Q34&lt;=20,"ACEPTABLE",IF(Q34&lt;=120,"ACEPTABLE",IF(Q34&lt;=500,"NO ACEPTABLE O ACEPTABLE CON CONTROL ESPECIFICO",IF(Q34&lt;=4000,"NO ACEPTABLE",0))))</f>
        <v>ACEPTABLE</v>
      </c>
      <c r="T34" s="175">
        <v>20</v>
      </c>
      <c r="U34" s="175" t="s">
        <v>476</v>
      </c>
      <c r="V34" s="175" t="s">
        <v>411</v>
      </c>
      <c r="W34" s="175" t="s">
        <v>354</v>
      </c>
      <c r="X34" s="175" t="s">
        <v>354</v>
      </c>
      <c r="Y34" s="175" t="s">
        <v>477</v>
      </c>
      <c r="Z34" s="175" t="s">
        <v>354</v>
      </c>
      <c r="AA34" s="175" t="s">
        <v>354</v>
      </c>
    </row>
    <row r="35" spans="1:27" s="115" customFormat="1" ht="40.5" hidden="1" customHeight="1" x14ac:dyDescent="0.25">
      <c r="A35" s="399"/>
      <c r="B35" s="405"/>
      <c r="C35" s="438"/>
      <c r="D35" s="439"/>
      <c r="E35" s="449"/>
      <c r="F35" s="175" t="s">
        <v>414</v>
      </c>
      <c r="G35" s="175" t="s">
        <v>405</v>
      </c>
      <c r="H35" s="175" t="s">
        <v>415</v>
      </c>
      <c r="I35" s="175" t="s">
        <v>416</v>
      </c>
      <c r="J35" s="175" t="s">
        <v>407</v>
      </c>
      <c r="K35" s="175" t="s">
        <v>407</v>
      </c>
      <c r="L35" s="175">
        <v>2</v>
      </c>
      <c r="M35" s="175">
        <v>1</v>
      </c>
      <c r="N35" s="175">
        <f>L35*M35</f>
        <v>2</v>
      </c>
      <c r="O35" s="175" t="str">
        <f>IF(N35&lt;=4,"BAJO",IF(N35&lt;=8,"MEDIO",IF(N35&lt;=20,"ALTO","MUY ALTO")))</f>
        <v>BAJO</v>
      </c>
      <c r="P35" s="175">
        <v>10</v>
      </c>
      <c r="Q35" s="175">
        <f t="shared" si="16"/>
        <v>20</v>
      </c>
      <c r="R35" s="175" t="str">
        <f>IF(Q35&lt;=20,"IV",IF(Q35&lt;=120,"III",IF(Q35&lt;=500,"II",IF(Q35&lt;=4000,"I",0))))</f>
        <v>IV</v>
      </c>
      <c r="S35" s="175" t="str">
        <f>IF(Q35&lt;=20,"ACEPTABLE",IF(Q35&lt;=120,"ACEPTABLE",IF(Q35&lt;=500,"NO ACEPTABLE O ACEPTABLE CON CONTROL ESPECIFICO",IF(Q35&lt;=4000,"NO ACEPTABLE",0))))</f>
        <v>ACEPTABLE</v>
      </c>
      <c r="T35" s="175">
        <v>5</v>
      </c>
      <c r="U35" s="175" t="s">
        <v>415</v>
      </c>
      <c r="V35" s="175" t="s">
        <v>411</v>
      </c>
      <c r="W35" s="175" t="s">
        <v>354</v>
      </c>
      <c r="X35" s="175" t="s">
        <v>354</v>
      </c>
      <c r="Y35" s="175" t="s">
        <v>579</v>
      </c>
      <c r="Z35" s="175" t="s">
        <v>354</v>
      </c>
      <c r="AA35" s="175" t="s">
        <v>354</v>
      </c>
    </row>
    <row r="36" spans="1:27" s="115" customFormat="1" ht="18.75" customHeight="1" x14ac:dyDescent="0.25">
      <c r="A36" s="399"/>
      <c r="B36" s="405"/>
      <c r="C36" s="438"/>
      <c r="D36" s="439"/>
      <c r="E36" s="449"/>
      <c r="F36" s="390" t="s">
        <v>438</v>
      </c>
      <c r="G36" s="434"/>
      <c r="H36" s="434"/>
      <c r="I36" s="434"/>
      <c r="J36" s="434"/>
      <c r="K36" s="434"/>
      <c r="L36" s="434"/>
      <c r="M36" s="434"/>
      <c r="N36" s="434"/>
      <c r="O36" s="434"/>
      <c r="P36" s="434"/>
      <c r="Q36" s="434"/>
      <c r="R36" s="434"/>
      <c r="S36" s="434"/>
      <c r="T36" s="434"/>
      <c r="U36" s="434"/>
      <c r="V36" s="434"/>
      <c r="W36" s="434"/>
      <c r="X36" s="434"/>
      <c r="Y36" s="434"/>
      <c r="Z36" s="434"/>
      <c r="AA36" s="391"/>
    </row>
    <row r="37" spans="1:27" s="115" customFormat="1" ht="82.5" customHeight="1" x14ac:dyDescent="0.25">
      <c r="A37" s="399"/>
      <c r="B37" s="405"/>
      <c r="C37" s="438"/>
      <c r="D37" s="439"/>
      <c r="E37" s="449"/>
      <c r="F37" s="174" t="s">
        <v>494</v>
      </c>
      <c r="G37" s="175" t="s">
        <v>438</v>
      </c>
      <c r="H37" s="175" t="s">
        <v>439</v>
      </c>
      <c r="I37" s="175" t="s">
        <v>407</v>
      </c>
      <c r="J37" s="175" t="s">
        <v>407</v>
      </c>
      <c r="K37" s="175" t="s">
        <v>407</v>
      </c>
      <c r="L37" s="175">
        <v>6</v>
      </c>
      <c r="M37" s="175">
        <v>3</v>
      </c>
      <c r="N37" s="175">
        <f t="shared" ref="N37:N39" si="21">L37*M37</f>
        <v>18</v>
      </c>
      <c r="O37" s="175" t="str">
        <f t="shared" ref="O37:O39" si="22">IF(N37&lt;=4,"BAJO",IF(N37&lt;=8,"MEDIO",IF(N37&lt;=20,"ALTO","MUY ALTO")))</f>
        <v>ALTO</v>
      </c>
      <c r="P37" s="175">
        <v>60</v>
      </c>
      <c r="Q37" s="175">
        <f>N37*P37</f>
        <v>1080</v>
      </c>
      <c r="R37" s="175" t="str">
        <f t="shared" ref="R37:R39" si="23">IF(Q37&lt;=20,"IV",IF(Q37&lt;=120,"III",IF(Q37&lt;=500,"II",IF(Q37&lt;=4000,"I",0))))</f>
        <v>I</v>
      </c>
      <c r="S37" s="175" t="str">
        <f t="shared" ref="S37:S39" si="24">IF(Q37&lt;=20,"ACEPTABLE",IF(Q37&lt;=120,"ACEPTABLE",IF(Q37&lt;=500,"NO ACEPTABLE O ACEPTABLE CON CONTROL ESPECIFICO",IF(Q37&lt;=4000,"NO ACEPTABLE",0))))</f>
        <v>NO ACEPTABLE</v>
      </c>
      <c r="T37" s="175">
        <v>12</v>
      </c>
      <c r="U37" s="175" t="s">
        <v>440</v>
      </c>
      <c r="V37" s="175" t="s">
        <v>411</v>
      </c>
      <c r="W37" s="175" t="s">
        <v>354</v>
      </c>
      <c r="X37" s="175" t="s">
        <v>354</v>
      </c>
      <c r="Y37" s="175" t="s">
        <v>354</v>
      </c>
      <c r="Z37" s="175" t="s">
        <v>586</v>
      </c>
      <c r="AA37" s="175" t="s">
        <v>354</v>
      </c>
    </row>
    <row r="38" spans="1:27" s="115" customFormat="1" ht="57" customHeight="1" x14ac:dyDescent="0.25">
      <c r="A38" s="399"/>
      <c r="B38" s="405"/>
      <c r="C38" s="438"/>
      <c r="D38" s="439"/>
      <c r="E38" s="449"/>
      <c r="F38" s="175" t="s">
        <v>441</v>
      </c>
      <c r="G38" s="175" t="s">
        <v>438</v>
      </c>
      <c r="H38" s="175" t="s">
        <v>584</v>
      </c>
      <c r="I38" s="175" t="s">
        <v>407</v>
      </c>
      <c r="J38" s="175" t="s">
        <v>407</v>
      </c>
      <c r="K38" s="175" t="s">
        <v>407</v>
      </c>
      <c r="L38" s="175">
        <v>10</v>
      </c>
      <c r="M38" s="175">
        <v>4</v>
      </c>
      <c r="N38" s="175">
        <f t="shared" si="21"/>
        <v>40</v>
      </c>
      <c r="O38" s="175" t="str">
        <f t="shared" si="22"/>
        <v>MUY ALTO</v>
      </c>
      <c r="P38" s="175">
        <v>60</v>
      </c>
      <c r="Q38" s="175">
        <f>N38*P38</f>
        <v>2400</v>
      </c>
      <c r="R38" s="175" t="str">
        <f t="shared" si="23"/>
        <v>I</v>
      </c>
      <c r="S38" s="175" t="str">
        <f t="shared" si="24"/>
        <v>NO ACEPTABLE</v>
      </c>
      <c r="T38" s="175">
        <v>12</v>
      </c>
      <c r="U38" s="175" t="s">
        <v>442</v>
      </c>
      <c r="V38" s="175" t="s">
        <v>411</v>
      </c>
      <c r="W38" s="175" t="s">
        <v>354</v>
      </c>
      <c r="X38" s="175" t="s">
        <v>354</v>
      </c>
      <c r="Y38" s="175" t="s">
        <v>446</v>
      </c>
      <c r="Z38" s="119" t="s">
        <v>551</v>
      </c>
      <c r="AA38" s="175" t="s">
        <v>354</v>
      </c>
    </row>
    <row r="39" spans="1:27" s="115" customFormat="1" ht="65.25" customHeight="1" x14ac:dyDescent="0.25">
      <c r="A39" s="399"/>
      <c r="B39" s="405"/>
      <c r="C39" s="438"/>
      <c r="D39" s="439"/>
      <c r="E39" s="449"/>
      <c r="F39" s="175" t="s">
        <v>573</v>
      </c>
      <c r="G39" s="175" t="s">
        <v>438</v>
      </c>
      <c r="H39" s="175" t="s">
        <v>583</v>
      </c>
      <c r="I39" s="175" t="s">
        <v>407</v>
      </c>
      <c r="J39" s="175" t="s">
        <v>407</v>
      </c>
      <c r="K39" s="175" t="s">
        <v>407</v>
      </c>
      <c r="L39" s="175">
        <v>6</v>
      </c>
      <c r="M39" s="175">
        <v>3</v>
      </c>
      <c r="N39" s="175">
        <f t="shared" si="21"/>
        <v>18</v>
      </c>
      <c r="O39" s="175" t="str">
        <f t="shared" si="22"/>
        <v>ALTO</v>
      </c>
      <c r="P39" s="175">
        <v>60</v>
      </c>
      <c r="Q39" s="175">
        <f>N39*P39</f>
        <v>1080</v>
      </c>
      <c r="R39" s="175" t="str">
        <f t="shared" si="23"/>
        <v>I</v>
      </c>
      <c r="S39" s="175" t="str">
        <f t="shared" si="24"/>
        <v>NO ACEPTABLE</v>
      </c>
      <c r="T39" s="175">
        <v>12</v>
      </c>
      <c r="U39" s="175" t="s">
        <v>583</v>
      </c>
      <c r="V39" s="175" t="s">
        <v>411</v>
      </c>
      <c r="W39" s="175" t="s">
        <v>354</v>
      </c>
      <c r="X39" s="175" t="s">
        <v>354</v>
      </c>
      <c r="Y39" s="175" t="s">
        <v>446</v>
      </c>
      <c r="Z39" s="175" t="s">
        <v>516</v>
      </c>
      <c r="AA39" s="175" t="s">
        <v>354</v>
      </c>
    </row>
    <row r="40" spans="1:27" s="115" customFormat="1" ht="18" customHeight="1" x14ac:dyDescent="0.25">
      <c r="A40" s="399"/>
      <c r="B40" s="405"/>
      <c r="C40" s="438"/>
      <c r="D40" s="439"/>
      <c r="E40" s="449"/>
      <c r="F40" s="390" t="s">
        <v>378</v>
      </c>
      <c r="G40" s="434"/>
      <c r="H40" s="434"/>
      <c r="I40" s="434"/>
      <c r="J40" s="434"/>
      <c r="K40" s="434"/>
      <c r="L40" s="434"/>
      <c r="M40" s="434"/>
      <c r="N40" s="434"/>
      <c r="O40" s="434"/>
      <c r="P40" s="434"/>
      <c r="Q40" s="434"/>
      <c r="R40" s="434"/>
      <c r="S40" s="434"/>
      <c r="T40" s="434"/>
      <c r="U40" s="434"/>
      <c r="V40" s="434"/>
      <c r="W40" s="434"/>
      <c r="X40" s="434"/>
      <c r="Y40" s="434"/>
      <c r="Z40" s="434"/>
      <c r="AA40" s="391"/>
    </row>
    <row r="41" spans="1:27" s="115" customFormat="1" ht="66.75" customHeight="1" x14ac:dyDescent="0.25">
      <c r="A41" s="399"/>
      <c r="B41" s="405"/>
      <c r="C41" s="438"/>
      <c r="D41" s="439"/>
      <c r="E41" s="449"/>
      <c r="F41" s="174" t="s">
        <v>612</v>
      </c>
      <c r="G41" s="113" t="s">
        <v>459</v>
      </c>
      <c r="H41" s="113" t="s">
        <v>519</v>
      </c>
      <c r="I41" s="113" t="s">
        <v>416</v>
      </c>
      <c r="J41" s="113" t="s">
        <v>416</v>
      </c>
      <c r="K41" s="113" t="s">
        <v>416</v>
      </c>
      <c r="L41" s="112">
        <v>2</v>
      </c>
      <c r="M41" s="112">
        <v>4</v>
      </c>
      <c r="N41" s="175">
        <f t="shared" ref="N41" si="25">L41*M41</f>
        <v>8</v>
      </c>
      <c r="O41" s="175" t="str">
        <f t="shared" ref="O41" si="26">IF(N41&lt;=4,"BAJO",IF(N41&lt;=8,"MEDIO",IF(N41&lt;=20,"ALTO","MUY ALTO")))</f>
        <v>MEDIO</v>
      </c>
      <c r="P41" s="112">
        <v>25</v>
      </c>
      <c r="Q41" s="112">
        <f>N41*P41</f>
        <v>200</v>
      </c>
      <c r="R41" s="175" t="str">
        <f t="shared" ref="R41" si="27">IF(Q41&lt;=20,"IV",IF(Q41&lt;=120,"III",IF(Q41&lt;=500,"II",IF(Q41&lt;=4000,"I",0))))</f>
        <v>II</v>
      </c>
      <c r="S41" s="175" t="str">
        <f t="shared" ref="S41" si="28">IF(Q41&lt;=20,"ACEPTABLE",IF(Q41&lt;=120,"ACEPTABLE",IF(Q41&lt;=500,"NO ACEPTABLE O ACEPTABLE CON CONTROL ESPECIFICO",IF(Q41&lt;=4000,"NO ACEPTABLE",0))))</f>
        <v>NO ACEPTABLE O ACEPTABLE CON CONTROL ESPECIFICO</v>
      </c>
      <c r="T41" s="112">
        <v>12</v>
      </c>
      <c r="U41" s="175" t="s">
        <v>460</v>
      </c>
      <c r="V41" s="175" t="s">
        <v>411</v>
      </c>
      <c r="W41" s="175" t="s">
        <v>354</v>
      </c>
      <c r="X41" s="175" t="s">
        <v>354</v>
      </c>
      <c r="Y41" s="175" t="s">
        <v>354</v>
      </c>
      <c r="Z41" s="175" t="s">
        <v>520</v>
      </c>
      <c r="AA41" s="175" t="s">
        <v>521</v>
      </c>
    </row>
    <row r="42" spans="1:27" s="115" customFormat="1" ht="15" x14ac:dyDescent="0.25">
      <c r="A42" s="400"/>
      <c r="B42" s="406"/>
      <c r="C42" s="450"/>
      <c r="D42" s="451"/>
      <c r="E42" s="445"/>
    </row>
    <row r="43" spans="1:27" s="106" customFormat="1" ht="24.75" customHeight="1" x14ac:dyDescent="0.25">
      <c r="A43" s="430" t="s">
        <v>343</v>
      </c>
      <c r="B43" s="431"/>
      <c r="C43" s="431"/>
      <c r="D43" s="431"/>
      <c r="E43" s="431"/>
      <c r="F43" s="431"/>
      <c r="G43" s="431"/>
      <c r="H43" s="431"/>
      <c r="I43" s="431"/>
      <c r="J43" s="431"/>
      <c r="K43" s="431"/>
      <c r="L43" s="431"/>
      <c r="M43" s="431"/>
      <c r="N43" s="431"/>
      <c r="O43" s="431"/>
      <c r="P43" s="431"/>
      <c r="Q43" s="431"/>
      <c r="R43" s="431"/>
      <c r="S43" s="431"/>
      <c r="T43" s="431"/>
      <c r="U43" s="431"/>
      <c r="V43" s="431"/>
      <c r="W43" s="431"/>
      <c r="X43" s="431"/>
      <c r="Y43" s="431"/>
      <c r="Z43" s="431"/>
      <c r="AA43" s="432"/>
    </row>
    <row r="44" spans="1:27" s="106" customFormat="1" ht="15" x14ac:dyDescent="0.25"/>
    <row r="45" spans="1:27" s="106" customFormat="1" ht="15" x14ac:dyDescent="0.25"/>
    <row r="46" spans="1:27" s="106" customFormat="1" ht="15" x14ac:dyDescent="0.25"/>
    <row r="47" spans="1:27" s="106" customFormat="1" ht="15" x14ac:dyDescent="0.25"/>
    <row r="48" spans="1:27" s="106" customFormat="1" ht="15" x14ac:dyDescent="0.25"/>
    <row r="49" s="106" customFormat="1" ht="15" x14ac:dyDescent="0.25"/>
    <row r="50" s="106" customFormat="1" ht="15" x14ac:dyDescent="0.25"/>
    <row r="51" s="106" customFormat="1" ht="15" x14ac:dyDescent="0.25"/>
    <row r="52" s="106" customFormat="1" ht="15" x14ac:dyDescent="0.25"/>
    <row r="53" s="106" customFormat="1" ht="15" x14ac:dyDescent="0.25"/>
    <row r="54" s="106" customFormat="1" ht="15" x14ac:dyDescent="0.25"/>
    <row r="55" s="106" customFormat="1" ht="15" x14ac:dyDescent="0.25"/>
    <row r="56" s="106" customFormat="1" ht="15" x14ac:dyDescent="0.25"/>
    <row r="57" s="106" customFormat="1" ht="15" x14ac:dyDescent="0.25"/>
    <row r="58" s="106" customFormat="1" ht="15" x14ac:dyDescent="0.25"/>
    <row r="59" s="106" customFormat="1" ht="15" x14ac:dyDescent="0.25"/>
    <row r="60" s="106" customFormat="1" ht="15" x14ac:dyDescent="0.25"/>
    <row r="61" s="106" customFormat="1" ht="15" x14ac:dyDescent="0.25"/>
    <row r="62" s="106" customFormat="1" ht="15" x14ac:dyDescent="0.25"/>
    <row r="63" s="106" customFormat="1" ht="15" x14ac:dyDescent="0.25"/>
    <row r="64" s="106" customFormat="1" ht="15" x14ac:dyDescent="0.25"/>
    <row r="65" s="106" customFormat="1" ht="15" x14ac:dyDescent="0.25"/>
    <row r="66" s="106" customFormat="1" ht="15" x14ac:dyDescent="0.25"/>
    <row r="67" s="106" customFormat="1" ht="15" x14ac:dyDescent="0.25"/>
    <row r="68" s="106" customFormat="1" ht="15" x14ac:dyDescent="0.25"/>
    <row r="69" s="106" customFormat="1" ht="15" x14ac:dyDescent="0.25"/>
    <row r="70" s="106" customFormat="1" ht="15" x14ac:dyDescent="0.25"/>
    <row r="71" s="106" customFormat="1" ht="15" x14ac:dyDescent="0.25"/>
    <row r="72" s="106" customFormat="1" ht="15" x14ac:dyDescent="0.25"/>
    <row r="73" s="106" customFormat="1" ht="15" x14ac:dyDescent="0.25"/>
    <row r="74" s="106" customFormat="1" ht="15" x14ac:dyDescent="0.25"/>
    <row r="75" s="106" customFormat="1" ht="15" x14ac:dyDescent="0.25"/>
    <row r="76" s="106" customFormat="1" ht="15" x14ac:dyDescent="0.25"/>
    <row r="77" s="106" customFormat="1" ht="15" x14ac:dyDescent="0.25"/>
    <row r="78" s="106" customFormat="1" ht="15" x14ac:dyDescent="0.25"/>
    <row r="79" s="106" customFormat="1" ht="15" x14ac:dyDescent="0.25"/>
    <row r="80" s="106" customFormat="1" ht="15" x14ac:dyDescent="0.25"/>
    <row r="81" s="106" customFormat="1" ht="15" x14ac:dyDescent="0.25"/>
    <row r="82" s="106" customFormat="1" ht="15" x14ac:dyDescent="0.25"/>
    <row r="83" s="106" customFormat="1" ht="15" x14ac:dyDescent="0.25"/>
    <row r="84" s="106" customFormat="1" ht="15" x14ac:dyDescent="0.25"/>
    <row r="85" s="106" customFormat="1" ht="15" x14ac:dyDescent="0.25"/>
    <row r="86" s="106" customFormat="1" ht="15" x14ac:dyDescent="0.25"/>
    <row r="87" s="106" customFormat="1" ht="15" x14ac:dyDescent="0.25"/>
    <row r="88" s="106" customFormat="1" ht="15" x14ac:dyDescent="0.25"/>
    <row r="89" s="106" customFormat="1" ht="15" x14ac:dyDescent="0.25"/>
    <row r="90" s="106" customFormat="1" ht="15" x14ac:dyDescent="0.25"/>
    <row r="91" s="106" customFormat="1" ht="15" x14ac:dyDescent="0.25"/>
    <row r="92" s="106" customFormat="1" ht="15" x14ac:dyDescent="0.25"/>
    <row r="93" s="106" customFormat="1" ht="15" x14ac:dyDescent="0.25"/>
    <row r="94" s="106" customFormat="1" ht="15" x14ac:dyDescent="0.25"/>
    <row r="95" s="106" customFormat="1" ht="15" x14ac:dyDescent="0.25"/>
    <row r="96" s="106" customFormat="1" ht="15" x14ac:dyDescent="0.25"/>
    <row r="97" s="106" customFormat="1" ht="15" x14ac:dyDescent="0.25"/>
    <row r="98" s="106" customFormat="1" ht="15" x14ac:dyDescent="0.25"/>
    <row r="99" s="106" customFormat="1" ht="15" x14ac:dyDescent="0.25"/>
    <row r="100" s="106" customFormat="1" ht="15" x14ac:dyDescent="0.25"/>
    <row r="101" s="106" customFormat="1" ht="15" x14ac:dyDescent="0.25"/>
    <row r="102" s="106" customFormat="1" ht="15" x14ac:dyDescent="0.25"/>
    <row r="103" s="106" customFormat="1" ht="15" x14ac:dyDescent="0.25"/>
    <row r="104" s="106" customFormat="1" ht="15" x14ac:dyDescent="0.25"/>
    <row r="105" s="106" customFormat="1" ht="15" x14ac:dyDescent="0.25"/>
    <row r="106" s="106" customFormat="1" ht="15" x14ac:dyDescent="0.25"/>
    <row r="107" s="106" customFormat="1" ht="15" x14ac:dyDescent="0.25"/>
    <row r="108" s="106" customFormat="1" ht="15" x14ac:dyDescent="0.25"/>
    <row r="109" s="106" customFormat="1" ht="15" x14ac:dyDescent="0.25"/>
    <row r="110" s="106" customFormat="1" ht="15" x14ac:dyDescent="0.25"/>
    <row r="111" s="106" customFormat="1" ht="15" x14ac:dyDescent="0.25"/>
    <row r="112" s="106" customFormat="1" ht="15" x14ac:dyDescent="0.25"/>
    <row r="113" spans="6:6" s="106" customFormat="1" ht="15" x14ac:dyDescent="0.25"/>
    <row r="114" spans="6:6" s="105" customFormat="1" x14ac:dyDescent="0.25">
      <c r="F114" s="106"/>
    </row>
    <row r="115" spans="6:6" s="105" customFormat="1" x14ac:dyDescent="0.25"/>
    <row r="116" spans="6:6" s="105" customFormat="1" x14ac:dyDescent="0.25"/>
    <row r="117" spans="6:6" s="105" customFormat="1" x14ac:dyDescent="0.25"/>
    <row r="118" spans="6:6" s="105" customFormat="1" x14ac:dyDescent="0.25"/>
    <row r="119" spans="6:6" s="105" customFormat="1" x14ac:dyDescent="0.25"/>
    <row r="120" spans="6:6" s="105" customFormat="1" x14ac:dyDescent="0.25"/>
    <row r="121" spans="6:6" s="105" customFormat="1" x14ac:dyDescent="0.25"/>
    <row r="122" spans="6:6" s="105" customFormat="1" x14ac:dyDescent="0.25"/>
    <row r="123" spans="6:6" s="105" customFormat="1" x14ac:dyDescent="0.25"/>
    <row r="124" spans="6:6" s="105" customFormat="1" x14ac:dyDescent="0.25"/>
    <row r="125" spans="6:6" s="105" customFormat="1" x14ac:dyDescent="0.25"/>
    <row r="126" spans="6:6" s="105" customFormat="1" x14ac:dyDescent="0.25"/>
    <row r="127" spans="6:6" s="105" customFormat="1" x14ac:dyDescent="0.25"/>
    <row r="128" spans="6:6" s="105" customFormat="1" x14ac:dyDescent="0.25"/>
    <row r="129" spans="6:19" s="105" customFormat="1" x14ac:dyDescent="0.25"/>
    <row r="130" spans="6:19" s="105" customFormat="1" x14ac:dyDescent="0.25"/>
    <row r="131" spans="6:19" s="105" customFormat="1" x14ac:dyDescent="0.25"/>
    <row r="132" spans="6:19" s="105" customFormat="1" x14ac:dyDescent="0.25"/>
    <row r="133" spans="6:19" s="105" customFormat="1" x14ac:dyDescent="0.25"/>
    <row r="134" spans="6:19" s="105" customFormat="1" x14ac:dyDescent="0.25"/>
    <row r="135" spans="6:19" s="105" customFormat="1" x14ac:dyDescent="0.25"/>
    <row r="136" spans="6:19" s="105" customFormat="1" x14ac:dyDescent="0.25"/>
    <row r="137" spans="6:19" s="105" customFormat="1" x14ac:dyDescent="0.25"/>
    <row r="138" spans="6:19" s="105" customFormat="1" x14ac:dyDescent="0.25"/>
    <row r="139" spans="6:19" s="105" customFormat="1" x14ac:dyDescent="0.25"/>
    <row r="140" spans="6:19" s="105" customFormat="1" x14ac:dyDescent="0.25"/>
    <row r="141" spans="6:19" s="101" customFormat="1" x14ac:dyDescent="0.25">
      <c r="F141" s="105"/>
      <c r="L141" s="105"/>
      <c r="M141" s="105"/>
      <c r="N141" s="105"/>
      <c r="O141" s="105"/>
      <c r="P141" s="105"/>
      <c r="Q141" s="105"/>
      <c r="R141" s="105"/>
      <c r="S141" s="105"/>
    </row>
    <row r="142" spans="6:19" s="101" customFormat="1" x14ac:dyDescent="0.25">
      <c r="L142" s="105"/>
      <c r="M142" s="105"/>
      <c r="N142" s="105"/>
      <c r="O142" s="105"/>
      <c r="P142" s="105"/>
      <c r="Q142" s="105"/>
      <c r="R142" s="105"/>
      <c r="S142" s="105"/>
    </row>
    <row r="143" spans="6:19" s="101" customFormat="1" x14ac:dyDescent="0.25">
      <c r="L143" s="105"/>
      <c r="M143" s="105"/>
      <c r="N143" s="105"/>
      <c r="O143" s="105"/>
      <c r="P143" s="105"/>
      <c r="Q143" s="105"/>
      <c r="R143" s="105"/>
      <c r="S143" s="105"/>
    </row>
    <row r="144" spans="6:19" s="101" customFormat="1" x14ac:dyDescent="0.25">
      <c r="L144" s="105"/>
      <c r="M144" s="105"/>
      <c r="N144" s="105"/>
      <c r="O144" s="105"/>
      <c r="P144" s="105"/>
      <c r="Q144" s="105"/>
      <c r="R144" s="105"/>
      <c r="S144" s="105"/>
    </row>
    <row r="145" spans="12:19" s="101" customFormat="1" x14ac:dyDescent="0.25">
      <c r="L145" s="105"/>
      <c r="M145" s="105"/>
      <c r="N145" s="105"/>
      <c r="O145" s="105"/>
      <c r="P145" s="105"/>
      <c r="Q145" s="105"/>
      <c r="R145" s="105"/>
      <c r="S145" s="105"/>
    </row>
    <row r="146" spans="12:19" s="101" customFormat="1" x14ac:dyDescent="0.25">
      <c r="L146" s="105"/>
      <c r="M146" s="105"/>
      <c r="N146" s="105"/>
      <c r="O146" s="105"/>
      <c r="P146" s="105"/>
      <c r="Q146" s="105"/>
      <c r="R146" s="105"/>
      <c r="S146" s="105"/>
    </row>
    <row r="147" spans="12:19" s="101" customFormat="1" x14ac:dyDescent="0.25">
      <c r="L147" s="105"/>
      <c r="M147" s="105"/>
      <c r="N147" s="105"/>
      <c r="O147" s="105"/>
      <c r="P147" s="105"/>
      <c r="Q147" s="105"/>
      <c r="R147" s="105"/>
      <c r="S147" s="105"/>
    </row>
    <row r="148" spans="12:19" s="101" customFormat="1" x14ac:dyDescent="0.25">
      <c r="L148" s="105"/>
      <c r="M148" s="105"/>
      <c r="N148" s="105"/>
      <c r="O148" s="105"/>
      <c r="P148" s="105"/>
      <c r="Q148" s="105"/>
      <c r="R148" s="105"/>
      <c r="S148" s="105"/>
    </row>
    <row r="149" spans="12:19" s="101" customFormat="1" x14ac:dyDescent="0.25">
      <c r="L149" s="105"/>
      <c r="M149" s="105"/>
      <c r="N149" s="105"/>
      <c r="O149" s="105"/>
      <c r="P149" s="105"/>
      <c r="Q149" s="105"/>
      <c r="R149" s="105"/>
      <c r="S149" s="105"/>
    </row>
    <row r="150" spans="12:19" s="101" customFormat="1" x14ac:dyDescent="0.25">
      <c r="L150" s="105"/>
      <c r="M150" s="105"/>
      <c r="N150" s="105"/>
      <c r="O150" s="105"/>
      <c r="P150" s="105"/>
      <c r="Q150" s="105"/>
      <c r="R150" s="105"/>
      <c r="S150" s="105"/>
    </row>
    <row r="151" spans="12:19" s="101" customFormat="1" x14ac:dyDescent="0.25">
      <c r="L151" s="105"/>
      <c r="M151" s="105"/>
      <c r="N151" s="105"/>
      <c r="O151" s="105"/>
      <c r="P151" s="105"/>
      <c r="Q151" s="105"/>
      <c r="R151" s="105"/>
      <c r="S151" s="105"/>
    </row>
    <row r="152" spans="12:19" s="101" customFormat="1" x14ac:dyDescent="0.25">
      <c r="L152" s="105"/>
      <c r="M152" s="105"/>
      <c r="N152" s="105"/>
      <c r="O152" s="105"/>
      <c r="P152" s="105"/>
      <c r="Q152" s="105"/>
      <c r="R152" s="105"/>
      <c r="S152" s="105"/>
    </row>
    <row r="153" spans="12:19" s="101" customFormat="1" x14ac:dyDescent="0.25">
      <c r="L153" s="105"/>
      <c r="M153" s="105"/>
      <c r="N153" s="105"/>
      <c r="O153" s="105"/>
      <c r="P153" s="105"/>
      <c r="Q153" s="105"/>
      <c r="R153" s="105"/>
      <c r="S153" s="105"/>
    </row>
    <row r="154" spans="12:19" s="101" customFormat="1" x14ac:dyDescent="0.25">
      <c r="L154" s="105"/>
      <c r="M154" s="105"/>
      <c r="N154" s="105"/>
      <c r="O154" s="105"/>
      <c r="P154" s="105"/>
      <c r="Q154" s="105"/>
      <c r="R154" s="105"/>
      <c r="S154" s="105"/>
    </row>
    <row r="155" spans="12:19" s="101" customFormat="1" x14ac:dyDescent="0.25">
      <c r="L155" s="105"/>
      <c r="M155" s="105"/>
      <c r="N155" s="105"/>
      <c r="O155" s="105"/>
      <c r="P155" s="105"/>
      <c r="Q155" s="105"/>
      <c r="R155" s="105"/>
      <c r="S155" s="105"/>
    </row>
    <row r="156" spans="12:19" s="101" customFormat="1" x14ac:dyDescent="0.25">
      <c r="L156" s="105"/>
      <c r="M156" s="105"/>
      <c r="N156" s="105"/>
      <c r="O156" s="105"/>
      <c r="P156" s="105"/>
      <c r="Q156" s="105"/>
      <c r="R156" s="105"/>
      <c r="S156" s="105"/>
    </row>
    <row r="157" spans="12:19" s="101" customFormat="1" x14ac:dyDescent="0.25">
      <c r="L157" s="105"/>
      <c r="M157" s="105"/>
      <c r="N157" s="105"/>
      <c r="O157" s="105"/>
      <c r="P157" s="105"/>
      <c r="Q157" s="105"/>
      <c r="R157" s="105"/>
      <c r="S157" s="105"/>
    </row>
    <row r="158" spans="12:19" s="101" customFormat="1" x14ac:dyDescent="0.25">
      <c r="L158" s="105"/>
      <c r="M158" s="105"/>
      <c r="N158" s="105"/>
      <c r="O158" s="105"/>
      <c r="P158" s="105"/>
      <c r="Q158" s="105"/>
      <c r="R158" s="105"/>
      <c r="S158" s="105"/>
    </row>
    <row r="159" spans="12:19" s="101" customFormat="1" x14ac:dyDescent="0.25">
      <c r="L159" s="105"/>
      <c r="M159" s="105"/>
      <c r="N159" s="105"/>
      <c r="O159" s="105"/>
      <c r="P159" s="105"/>
      <c r="Q159" s="105"/>
      <c r="R159" s="105"/>
      <c r="S159" s="105"/>
    </row>
    <row r="160" spans="12:19" s="101" customFormat="1" x14ac:dyDescent="0.25">
      <c r="L160" s="105"/>
      <c r="M160" s="105"/>
      <c r="N160" s="105"/>
      <c r="O160" s="105"/>
      <c r="P160" s="105"/>
      <c r="Q160" s="105"/>
      <c r="R160" s="105"/>
      <c r="S160" s="105"/>
    </row>
    <row r="161" spans="12:19" s="101" customFormat="1" x14ac:dyDescent="0.25">
      <c r="L161" s="105"/>
      <c r="M161" s="105"/>
      <c r="N161" s="105"/>
      <c r="O161" s="105"/>
      <c r="P161" s="105"/>
      <c r="Q161" s="105"/>
      <c r="R161" s="105"/>
      <c r="S161" s="105"/>
    </row>
    <row r="162" spans="12:19" s="101" customFormat="1" x14ac:dyDescent="0.25">
      <c r="L162" s="105"/>
      <c r="M162" s="105"/>
      <c r="N162" s="105"/>
      <c r="O162" s="105"/>
      <c r="P162" s="105"/>
      <c r="Q162" s="105"/>
      <c r="R162" s="105"/>
      <c r="S162" s="105"/>
    </row>
    <row r="163" spans="12:19" s="101" customFormat="1" x14ac:dyDescent="0.25">
      <c r="L163" s="105"/>
      <c r="M163" s="105"/>
      <c r="N163" s="105"/>
      <c r="O163" s="105"/>
      <c r="P163" s="105"/>
      <c r="Q163" s="105"/>
      <c r="R163" s="105"/>
      <c r="S163" s="105"/>
    </row>
    <row r="164" spans="12:19" s="101" customFormat="1" x14ac:dyDescent="0.25">
      <c r="L164" s="105"/>
      <c r="M164" s="105"/>
      <c r="N164" s="105"/>
      <c r="O164" s="105"/>
      <c r="P164" s="105"/>
      <c r="Q164" s="105"/>
      <c r="R164" s="105"/>
      <c r="S164" s="105"/>
    </row>
    <row r="165" spans="12:19" s="101" customFormat="1" x14ac:dyDescent="0.25">
      <c r="L165" s="105"/>
      <c r="M165" s="105"/>
      <c r="N165" s="105"/>
      <c r="O165" s="105"/>
      <c r="P165" s="105"/>
      <c r="Q165" s="105"/>
      <c r="R165" s="105"/>
      <c r="S165" s="105"/>
    </row>
    <row r="166" spans="12:19" s="101" customFormat="1" x14ac:dyDescent="0.25">
      <c r="L166" s="105"/>
      <c r="M166" s="105"/>
      <c r="N166" s="105"/>
      <c r="O166" s="105"/>
      <c r="P166" s="105"/>
      <c r="Q166" s="105"/>
      <c r="R166" s="105"/>
      <c r="S166" s="105"/>
    </row>
    <row r="167" spans="12:19" s="101" customFormat="1" x14ac:dyDescent="0.25">
      <c r="L167" s="105"/>
      <c r="M167" s="105"/>
      <c r="N167" s="105"/>
      <c r="O167" s="105"/>
      <c r="P167" s="105"/>
      <c r="Q167" s="105"/>
      <c r="R167" s="105"/>
      <c r="S167" s="105"/>
    </row>
    <row r="168" spans="12:19" s="101" customFormat="1" x14ac:dyDescent="0.25">
      <c r="L168" s="105"/>
      <c r="M168" s="105"/>
      <c r="N168" s="105"/>
      <c r="O168" s="105"/>
      <c r="P168" s="105"/>
      <c r="Q168" s="105"/>
      <c r="R168" s="105"/>
      <c r="S168" s="105"/>
    </row>
    <row r="169" spans="12:19" s="101" customFormat="1" x14ac:dyDescent="0.25">
      <c r="L169" s="105"/>
      <c r="M169" s="105"/>
      <c r="N169" s="105"/>
      <c r="O169" s="105"/>
      <c r="P169" s="105"/>
      <c r="Q169" s="105"/>
      <c r="R169" s="105"/>
      <c r="S169" s="105"/>
    </row>
    <row r="170" spans="12:19" s="101" customFormat="1" x14ac:dyDescent="0.25">
      <c r="L170" s="105"/>
      <c r="M170" s="105"/>
      <c r="N170" s="105"/>
      <c r="O170" s="105"/>
      <c r="P170" s="105"/>
      <c r="Q170" s="105"/>
      <c r="R170" s="105"/>
      <c r="S170" s="105"/>
    </row>
    <row r="171" spans="12:19" s="101" customFormat="1" x14ac:dyDescent="0.25">
      <c r="L171" s="105"/>
      <c r="M171" s="105"/>
      <c r="N171" s="105"/>
      <c r="O171" s="105"/>
      <c r="P171" s="105"/>
      <c r="Q171" s="105"/>
      <c r="R171" s="105"/>
      <c r="S171" s="105"/>
    </row>
    <row r="172" spans="12:19" s="101" customFormat="1" x14ac:dyDescent="0.25">
      <c r="L172" s="105"/>
      <c r="M172" s="105"/>
      <c r="N172" s="105"/>
      <c r="O172" s="105"/>
      <c r="P172" s="105"/>
      <c r="Q172" s="105"/>
      <c r="R172" s="105"/>
      <c r="S172" s="105"/>
    </row>
    <row r="173" spans="12:19" s="101" customFormat="1" x14ac:dyDescent="0.25">
      <c r="L173" s="105"/>
      <c r="M173" s="105"/>
      <c r="N173" s="105"/>
      <c r="O173" s="105"/>
      <c r="P173" s="105"/>
      <c r="Q173" s="105"/>
      <c r="R173" s="105"/>
      <c r="S173" s="105"/>
    </row>
    <row r="174" spans="12:19" s="101" customFormat="1" x14ac:dyDescent="0.25">
      <c r="L174" s="105"/>
      <c r="M174" s="105"/>
      <c r="N174" s="105"/>
      <c r="O174" s="105"/>
      <c r="P174" s="105"/>
      <c r="Q174" s="105"/>
      <c r="R174" s="105"/>
      <c r="S174" s="105"/>
    </row>
    <row r="175" spans="12:19" s="101" customFormat="1" x14ac:dyDescent="0.25">
      <c r="L175" s="105"/>
      <c r="M175" s="105"/>
      <c r="N175" s="105"/>
      <c r="O175" s="105"/>
      <c r="P175" s="105"/>
      <c r="Q175" s="105"/>
      <c r="R175" s="105"/>
      <c r="S175" s="105"/>
    </row>
    <row r="176" spans="12:19" s="101" customFormat="1" x14ac:dyDescent="0.25">
      <c r="L176" s="105"/>
      <c r="M176" s="105"/>
      <c r="N176" s="105"/>
      <c r="O176" s="105"/>
      <c r="P176" s="105"/>
      <c r="Q176" s="105"/>
      <c r="R176" s="105"/>
      <c r="S176" s="105"/>
    </row>
    <row r="177" spans="12:19" s="101" customFormat="1" x14ac:dyDescent="0.25">
      <c r="L177" s="105"/>
      <c r="M177" s="105"/>
      <c r="N177" s="105"/>
      <c r="O177" s="105"/>
      <c r="P177" s="105"/>
      <c r="Q177" s="105"/>
      <c r="R177" s="105"/>
      <c r="S177" s="105"/>
    </row>
    <row r="178" spans="12:19" s="101" customFormat="1" x14ac:dyDescent="0.25">
      <c r="L178" s="105"/>
      <c r="M178" s="105"/>
      <c r="N178" s="105"/>
      <c r="O178" s="105"/>
      <c r="P178" s="105"/>
      <c r="Q178" s="105"/>
      <c r="R178" s="105"/>
      <c r="S178" s="105"/>
    </row>
    <row r="179" spans="12:19" s="101" customFormat="1" x14ac:dyDescent="0.25">
      <c r="L179" s="105"/>
      <c r="M179" s="105"/>
      <c r="N179" s="105"/>
      <c r="O179" s="105"/>
      <c r="P179" s="105"/>
      <c r="Q179" s="105"/>
      <c r="R179" s="105"/>
      <c r="S179" s="105"/>
    </row>
    <row r="180" spans="12:19" s="101" customFormat="1" x14ac:dyDescent="0.25">
      <c r="L180" s="105"/>
      <c r="M180" s="105"/>
      <c r="N180" s="105"/>
      <c r="O180" s="105"/>
      <c r="P180" s="105"/>
      <c r="Q180" s="105"/>
      <c r="R180" s="105"/>
      <c r="S180" s="105"/>
    </row>
    <row r="181" spans="12:19" s="101" customFormat="1" x14ac:dyDescent="0.25">
      <c r="L181" s="105"/>
      <c r="M181" s="105"/>
      <c r="N181" s="105"/>
      <c r="O181" s="105"/>
      <c r="P181" s="105"/>
      <c r="Q181" s="105"/>
      <c r="R181" s="105"/>
      <c r="S181" s="105"/>
    </row>
    <row r="182" spans="12:19" s="101" customFormat="1" x14ac:dyDescent="0.25">
      <c r="L182" s="105"/>
      <c r="M182" s="105"/>
      <c r="N182" s="105"/>
      <c r="O182" s="105"/>
      <c r="P182" s="105"/>
      <c r="Q182" s="105"/>
      <c r="R182" s="105"/>
      <c r="S182" s="105"/>
    </row>
    <row r="183" spans="12:19" s="101" customFormat="1" x14ac:dyDescent="0.25">
      <c r="L183" s="105"/>
      <c r="M183" s="105"/>
      <c r="N183" s="105"/>
      <c r="O183" s="105"/>
      <c r="P183" s="105"/>
      <c r="Q183" s="105"/>
      <c r="R183" s="105"/>
      <c r="S183" s="105"/>
    </row>
    <row r="184" spans="12:19" s="101" customFormat="1" x14ac:dyDescent="0.25">
      <c r="L184" s="105"/>
      <c r="M184" s="105"/>
      <c r="N184" s="105"/>
      <c r="O184" s="105"/>
      <c r="P184" s="105"/>
      <c r="Q184" s="105"/>
      <c r="R184" s="105"/>
      <c r="S184" s="105"/>
    </row>
    <row r="185" spans="12:19" s="101" customFormat="1" x14ac:dyDescent="0.25">
      <c r="L185" s="105"/>
      <c r="M185" s="105"/>
      <c r="N185" s="105"/>
      <c r="O185" s="105"/>
      <c r="P185" s="105"/>
      <c r="Q185" s="105"/>
      <c r="R185" s="105"/>
      <c r="S185" s="105"/>
    </row>
    <row r="186" spans="12:19" s="101" customFormat="1" x14ac:dyDescent="0.25">
      <c r="L186" s="105"/>
      <c r="M186" s="105"/>
      <c r="N186" s="105"/>
      <c r="O186" s="105"/>
      <c r="P186" s="105"/>
      <c r="Q186" s="105"/>
      <c r="R186" s="105"/>
      <c r="S186" s="105"/>
    </row>
    <row r="187" spans="12:19" s="101" customFormat="1" x14ac:dyDescent="0.25">
      <c r="L187" s="105"/>
      <c r="M187" s="105"/>
      <c r="N187" s="105"/>
      <c r="O187" s="105"/>
      <c r="P187" s="105"/>
      <c r="Q187" s="105"/>
      <c r="R187" s="105"/>
      <c r="S187" s="105"/>
    </row>
    <row r="188" spans="12:19" s="101" customFormat="1" x14ac:dyDescent="0.25">
      <c r="L188" s="105"/>
      <c r="M188" s="105"/>
      <c r="N188" s="105"/>
      <c r="O188" s="105"/>
      <c r="P188" s="105"/>
      <c r="Q188" s="105"/>
      <c r="R188" s="105"/>
      <c r="S188" s="105"/>
    </row>
    <row r="189" spans="12:19" s="101" customFormat="1" x14ac:dyDescent="0.25">
      <c r="L189" s="105"/>
      <c r="M189" s="105"/>
      <c r="N189" s="105"/>
      <c r="O189" s="105"/>
      <c r="P189" s="105"/>
      <c r="Q189" s="105"/>
      <c r="R189" s="105"/>
      <c r="S189" s="105"/>
    </row>
    <row r="190" spans="12:19" s="101" customFormat="1" x14ac:dyDescent="0.25">
      <c r="L190" s="105"/>
      <c r="M190" s="105"/>
      <c r="N190" s="105"/>
      <c r="O190" s="105"/>
      <c r="P190" s="105"/>
      <c r="Q190" s="105"/>
      <c r="R190" s="105"/>
      <c r="S190" s="105"/>
    </row>
    <row r="191" spans="12:19" s="101" customFormat="1" x14ac:dyDescent="0.25">
      <c r="L191" s="105"/>
      <c r="M191" s="105"/>
      <c r="N191" s="105"/>
      <c r="O191" s="105"/>
      <c r="P191" s="105"/>
      <c r="Q191" s="105"/>
      <c r="R191" s="105"/>
      <c r="S191" s="105"/>
    </row>
    <row r="192" spans="12:19" s="101" customFormat="1" x14ac:dyDescent="0.25">
      <c r="L192" s="105"/>
      <c r="M192" s="105"/>
      <c r="N192" s="105"/>
      <c r="O192" s="105"/>
      <c r="P192" s="105"/>
      <c r="Q192" s="105"/>
      <c r="R192" s="105"/>
      <c r="S192" s="105"/>
    </row>
    <row r="193" spans="6:19" s="101" customFormat="1" x14ac:dyDescent="0.25">
      <c r="L193" s="105"/>
      <c r="M193" s="105"/>
      <c r="N193" s="105"/>
      <c r="O193" s="105"/>
      <c r="P193" s="105"/>
      <c r="Q193" s="105"/>
      <c r="R193" s="105"/>
      <c r="S193" s="105"/>
    </row>
    <row r="194" spans="6:19" s="101" customFormat="1" x14ac:dyDescent="0.25">
      <c r="L194" s="105"/>
      <c r="M194" s="105"/>
      <c r="N194" s="105"/>
      <c r="O194" s="105"/>
      <c r="P194" s="105"/>
      <c r="Q194" s="105"/>
      <c r="R194" s="105"/>
      <c r="S194" s="105"/>
    </row>
    <row r="195" spans="6:19" s="101" customFormat="1" x14ac:dyDescent="0.25">
      <c r="L195" s="105"/>
      <c r="M195" s="105"/>
      <c r="N195" s="105"/>
      <c r="O195" s="105"/>
      <c r="P195" s="105"/>
      <c r="Q195" s="105"/>
      <c r="R195" s="105"/>
      <c r="S195" s="105"/>
    </row>
    <row r="196" spans="6:19" s="101" customFormat="1" x14ac:dyDescent="0.25">
      <c r="L196" s="105"/>
      <c r="M196" s="105"/>
      <c r="N196" s="105"/>
      <c r="O196" s="105"/>
      <c r="P196" s="105"/>
      <c r="Q196" s="105"/>
      <c r="R196" s="105"/>
      <c r="S196" s="105"/>
    </row>
    <row r="197" spans="6:19" s="101" customFormat="1" x14ac:dyDescent="0.25">
      <c r="L197" s="105"/>
      <c r="M197" s="105"/>
      <c r="N197" s="105"/>
      <c r="O197" s="105"/>
      <c r="P197" s="105"/>
      <c r="Q197" s="105"/>
      <c r="R197" s="105"/>
      <c r="S197" s="105"/>
    </row>
    <row r="198" spans="6:19" s="101" customFormat="1" x14ac:dyDescent="0.25">
      <c r="L198" s="105"/>
      <c r="M198" s="105"/>
      <c r="N198" s="105"/>
      <c r="O198" s="105"/>
      <c r="P198" s="105"/>
      <c r="Q198" s="105"/>
      <c r="R198" s="105"/>
      <c r="S198" s="105"/>
    </row>
    <row r="199" spans="6:19" s="101" customFormat="1" x14ac:dyDescent="0.25">
      <c r="L199" s="105"/>
      <c r="M199" s="105"/>
      <c r="N199" s="105"/>
      <c r="O199" s="105"/>
      <c r="P199" s="105"/>
      <c r="Q199" s="105"/>
      <c r="R199" s="105"/>
      <c r="S199" s="105"/>
    </row>
    <row r="200" spans="6:19" s="101" customFormat="1" x14ac:dyDescent="0.25">
      <c r="L200" s="105"/>
      <c r="M200" s="105"/>
      <c r="N200" s="105"/>
      <c r="O200" s="105"/>
      <c r="P200" s="105"/>
      <c r="Q200" s="105"/>
      <c r="R200" s="105"/>
      <c r="S200" s="105"/>
    </row>
    <row r="201" spans="6:19" x14ac:dyDescent="0.25">
      <c r="F201" s="101"/>
      <c r="L201" s="100"/>
      <c r="M201" s="100"/>
      <c r="N201" s="100"/>
      <c r="O201" s="100"/>
      <c r="P201" s="100"/>
      <c r="Q201" s="100"/>
      <c r="R201" s="100"/>
      <c r="S201" s="100"/>
    </row>
    <row r="202" spans="6:19" x14ac:dyDescent="0.25">
      <c r="L202" s="100"/>
      <c r="M202" s="100"/>
      <c r="N202" s="100"/>
      <c r="O202" s="100"/>
      <c r="P202" s="100"/>
      <c r="Q202" s="100"/>
      <c r="R202" s="100"/>
      <c r="S202" s="100"/>
    </row>
    <row r="203" spans="6:19" x14ac:dyDescent="0.25">
      <c r="L203" s="100"/>
      <c r="M203" s="100"/>
      <c r="N203" s="100"/>
      <c r="O203" s="100"/>
      <c r="P203" s="100"/>
      <c r="Q203" s="100"/>
      <c r="R203" s="100"/>
      <c r="S203" s="100"/>
    </row>
    <row r="204" spans="6:19" x14ac:dyDescent="0.25">
      <c r="L204" s="100"/>
      <c r="M204" s="100"/>
      <c r="N204" s="100"/>
      <c r="O204" s="100"/>
      <c r="P204" s="100"/>
      <c r="Q204" s="100"/>
      <c r="R204" s="100"/>
      <c r="S204" s="100"/>
    </row>
    <row r="205" spans="6:19" x14ac:dyDescent="0.25">
      <c r="L205" s="100"/>
      <c r="M205" s="100"/>
      <c r="N205" s="100"/>
      <c r="O205" s="100"/>
      <c r="P205" s="100"/>
      <c r="Q205" s="100"/>
      <c r="R205" s="100"/>
      <c r="S205" s="100"/>
    </row>
    <row r="206" spans="6:19" x14ac:dyDescent="0.25">
      <c r="L206" s="100"/>
      <c r="M206" s="100"/>
      <c r="N206" s="100"/>
      <c r="O206" s="100"/>
      <c r="P206" s="100"/>
      <c r="Q206" s="100"/>
      <c r="R206" s="100"/>
      <c r="S206" s="100"/>
    </row>
    <row r="207" spans="6:19" x14ac:dyDescent="0.25">
      <c r="L207" s="100"/>
      <c r="M207" s="100"/>
      <c r="N207" s="100"/>
      <c r="O207" s="100"/>
      <c r="P207" s="100"/>
      <c r="Q207" s="100"/>
      <c r="R207" s="100"/>
      <c r="S207" s="100"/>
    </row>
    <row r="208" spans="6:19" x14ac:dyDescent="0.25">
      <c r="L208" s="100"/>
      <c r="M208" s="100"/>
      <c r="N208" s="100"/>
      <c r="O208" s="100"/>
      <c r="P208" s="100"/>
      <c r="Q208" s="100"/>
      <c r="R208" s="100"/>
      <c r="S208" s="100"/>
    </row>
    <row r="209" spans="12:19" x14ac:dyDescent="0.25">
      <c r="L209" s="100"/>
      <c r="M209" s="100"/>
      <c r="N209" s="100"/>
      <c r="O209" s="100"/>
      <c r="P209" s="100"/>
      <c r="Q209" s="100"/>
      <c r="R209" s="100"/>
      <c r="S209" s="100"/>
    </row>
    <row r="210" spans="12:19" x14ac:dyDescent="0.25">
      <c r="L210" s="100"/>
      <c r="M210" s="100"/>
      <c r="N210" s="100"/>
      <c r="O210" s="100"/>
      <c r="P210" s="100"/>
      <c r="Q210" s="100"/>
      <c r="R210" s="100"/>
      <c r="S210" s="100"/>
    </row>
    <row r="211" spans="12:19" x14ac:dyDescent="0.25">
      <c r="L211" s="100"/>
      <c r="M211" s="100"/>
      <c r="N211" s="100"/>
      <c r="O211" s="100"/>
      <c r="P211" s="100"/>
      <c r="Q211" s="100"/>
      <c r="R211" s="100"/>
      <c r="S211" s="100"/>
    </row>
    <row r="212" spans="12:19" x14ac:dyDescent="0.25">
      <c r="L212" s="100"/>
      <c r="M212" s="100"/>
      <c r="N212" s="100"/>
      <c r="O212" s="100"/>
      <c r="P212" s="100"/>
      <c r="Q212" s="100"/>
      <c r="R212" s="100"/>
      <c r="S212" s="100"/>
    </row>
    <row r="213" spans="12:19" x14ac:dyDescent="0.25">
      <c r="L213" s="100"/>
      <c r="M213" s="100"/>
      <c r="N213" s="100"/>
      <c r="O213" s="100"/>
      <c r="P213" s="100"/>
      <c r="Q213" s="100"/>
      <c r="R213" s="100"/>
      <c r="S213" s="100"/>
    </row>
    <row r="214" spans="12:19" x14ac:dyDescent="0.25">
      <c r="L214" s="100"/>
      <c r="M214" s="100"/>
      <c r="N214" s="100"/>
      <c r="O214" s="100"/>
      <c r="P214" s="100"/>
      <c r="Q214" s="100"/>
      <c r="R214" s="100"/>
      <c r="S214" s="100"/>
    </row>
    <row r="215" spans="12:19" x14ac:dyDescent="0.25">
      <c r="L215" s="100"/>
      <c r="M215" s="100"/>
      <c r="N215" s="100"/>
      <c r="O215" s="100"/>
      <c r="P215" s="100"/>
      <c r="Q215" s="100"/>
      <c r="R215" s="100"/>
      <c r="S215" s="100"/>
    </row>
    <row r="216" spans="12:19" x14ac:dyDescent="0.25">
      <c r="L216" s="100"/>
      <c r="M216" s="100"/>
      <c r="N216" s="100"/>
      <c r="O216" s="100"/>
      <c r="P216" s="100"/>
      <c r="Q216" s="100"/>
      <c r="R216" s="100"/>
      <c r="S216" s="100"/>
    </row>
    <row r="217" spans="12:19" x14ac:dyDescent="0.25">
      <c r="L217" s="100"/>
      <c r="M217" s="100"/>
      <c r="N217" s="100"/>
      <c r="O217" s="100"/>
      <c r="P217" s="100"/>
      <c r="Q217" s="100"/>
      <c r="R217" s="100"/>
      <c r="S217" s="100"/>
    </row>
    <row r="218" spans="12:19" x14ac:dyDescent="0.25">
      <c r="L218" s="100"/>
      <c r="M218" s="100"/>
      <c r="N218" s="100"/>
      <c r="O218" s="100"/>
      <c r="P218" s="100"/>
      <c r="Q218" s="100"/>
      <c r="R218" s="100"/>
      <c r="S218" s="100"/>
    </row>
    <row r="219" spans="12:19" x14ac:dyDescent="0.25">
      <c r="L219" s="100"/>
      <c r="M219" s="100"/>
      <c r="N219" s="100"/>
      <c r="O219" s="100"/>
      <c r="P219" s="100"/>
      <c r="Q219" s="100"/>
      <c r="R219" s="100"/>
      <c r="S219" s="100"/>
    </row>
    <row r="220" spans="12:19" x14ac:dyDescent="0.25">
      <c r="L220" s="100"/>
      <c r="M220" s="100"/>
      <c r="N220" s="100"/>
      <c r="O220" s="100"/>
      <c r="P220" s="100"/>
      <c r="Q220" s="100"/>
      <c r="R220" s="100"/>
      <c r="S220" s="100"/>
    </row>
    <row r="221" spans="12:19" x14ac:dyDescent="0.25">
      <c r="L221" s="100"/>
      <c r="M221" s="100"/>
      <c r="N221" s="100"/>
      <c r="O221" s="100"/>
      <c r="P221" s="100"/>
      <c r="Q221" s="100"/>
      <c r="R221" s="100"/>
      <c r="S221" s="100"/>
    </row>
    <row r="222" spans="12:19" x14ac:dyDescent="0.25">
      <c r="L222" s="100"/>
      <c r="M222" s="100"/>
      <c r="N222" s="100"/>
      <c r="O222" s="100"/>
      <c r="P222" s="100"/>
      <c r="Q222" s="100"/>
      <c r="R222" s="100"/>
      <c r="S222" s="100"/>
    </row>
    <row r="223" spans="12:19" x14ac:dyDescent="0.25">
      <c r="L223" s="100"/>
      <c r="M223" s="100"/>
      <c r="N223" s="100"/>
      <c r="O223" s="100"/>
      <c r="P223" s="100"/>
      <c r="Q223" s="100"/>
      <c r="R223" s="100"/>
      <c r="S223" s="100"/>
    </row>
    <row r="224" spans="12:19" x14ac:dyDescent="0.25">
      <c r="L224" s="100"/>
      <c r="M224" s="100"/>
      <c r="N224" s="100"/>
      <c r="O224" s="100"/>
      <c r="P224" s="100"/>
      <c r="Q224" s="100"/>
      <c r="R224" s="100"/>
      <c r="S224" s="100"/>
    </row>
    <row r="225" spans="12:19" x14ac:dyDescent="0.25">
      <c r="L225" s="100"/>
      <c r="M225" s="100"/>
      <c r="N225" s="100"/>
      <c r="O225" s="100"/>
      <c r="P225" s="100"/>
      <c r="Q225" s="100"/>
      <c r="R225" s="100"/>
      <c r="S225" s="100"/>
    </row>
    <row r="226" spans="12:19" x14ac:dyDescent="0.25">
      <c r="L226" s="100"/>
      <c r="M226" s="100"/>
      <c r="N226" s="100"/>
      <c r="O226" s="100"/>
      <c r="P226" s="100"/>
      <c r="Q226" s="100"/>
      <c r="R226" s="100"/>
      <c r="S226" s="100"/>
    </row>
    <row r="227" spans="12:19" x14ac:dyDescent="0.25">
      <c r="L227" s="100"/>
      <c r="M227" s="100"/>
      <c r="N227" s="100"/>
      <c r="O227" s="100"/>
      <c r="P227" s="100"/>
      <c r="Q227" s="100"/>
      <c r="R227" s="100"/>
      <c r="S227" s="100"/>
    </row>
    <row r="228" spans="12:19" x14ac:dyDescent="0.25">
      <c r="L228" s="100"/>
      <c r="M228" s="100"/>
      <c r="N228" s="100"/>
      <c r="O228" s="100"/>
      <c r="P228" s="100"/>
      <c r="Q228" s="100"/>
      <c r="R228" s="100"/>
      <c r="S228" s="100"/>
    </row>
    <row r="229" spans="12:19" x14ac:dyDescent="0.25">
      <c r="L229" s="100"/>
      <c r="M229" s="100"/>
      <c r="N229" s="100"/>
      <c r="O229" s="100"/>
      <c r="P229" s="100"/>
      <c r="Q229" s="100"/>
      <c r="R229" s="100"/>
      <c r="S229" s="100"/>
    </row>
    <row r="230" spans="12:19" x14ac:dyDescent="0.25">
      <c r="L230" s="100"/>
      <c r="M230" s="100"/>
      <c r="N230" s="100"/>
      <c r="O230" s="100"/>
      <c r="P230" s="100"/>
      <c r="Q230" s="100"/>
      <c r="R230" s="100"/>
      <c r="S230" s="100"/>
    </row>
    <row r="231" spans="12:19" x14ac:dyDescent="0.25">
      <c r="L231" s="100"/>
      <c r="M231" s="100"/>
      <c r="N231" s="100"/>
      <c r="O231" s="100"/>
      <c r="P231" s="100"/>
      <c r="Q231" s="100"/>
      <c r="R231" s="100"/>
      <c r="S231" s="100"/>
    </row>
    <row r="232" spans="12:19" x14ac:dyDescent="0.25">
      <c r="L232" s="100"/>
      <c r="M232" s="100"/>
      <c r="N232" s="100"/>
      <c r="O232" s="100"/>
      <c r="P232" s="100"/>
      <c r="Q232" s="100"/>
      <c r="R232" s="100"/>
      <c r="S232" s="100"/>
    </row>
    <row r="233" spans="12:19" x14ac:dyDescent="0.25">
      <c r="L233" s="100"/>
      <c r="M233" s="100"/>
      <c r="N233" s="100"/>
      <c r="O233" s="100"/>
      <c r="P233" s="100"/>
      <c r="Q233" s="100"/>
      <c r="R233" s="100"/>
      <c r="S233" s="100"/>
    </row>
    <row r="234" spans="12:19" x14ac:dyDescent="0.25">
      <c r="L234" s="100"/>
      <c r="M234" s="100"/>
      <c r="N234" s="100"/>
      <c r="O234" s="100"/>
      <c r="P234" s="100"/>
      <c r="Q234" s="100"/>
      <c r="R234" s="100"/>
      <c r="S234" s="100"/>
    </row>
    <row r="235" spans="12:19" x14ac:dyDescent="0.25">
      <c r="L235" s="100"/>
      <c r="M235" s="100"/>
      <c r="N235" s="100"/>
      <c r="O235" s="100"/>
      <c r="P235" s="100"/>
      <c r="Q235" s="100"/>
      <c r="R235" s="100"/>
      <c r="S235" s="100"/>
    </row>
    <row r="236" spans="12:19" x14ac:dyDescent="0.25">
      <c r="L236" s="100"/>
      <c r="M236" s="100"/>
      <c r="N236" s="100"/>
      <c r="O236" s="100"/>
      <c r="P236" s="100"/>
      <c r="Q236" s="100"/>
      <c r="R236" s="100"/>
      <c r="S236" s="100"/>
    </row>
    <row r="237" spans="12:19" x14ac:dyDescent="0.25">
      <c r="L237" s="100"/>
      <c r="M237" s="100"/>
      <c r="N237" s="100"/>
      <c r="O237" s="100"/>
      <c r="P237" s="100"/>
      <c r="Q237" s="100"/>
      <c r="R237" s="100"/>
      <c r="S237" s="100"/>
    </row>
    <row r="238" spans="12:19" x14ac:dyDescent="0.25">
      <c r="L238" s="100"/>
      <c r="M238" s="100"/>
      <c r="N238" s="100"/>
      <c r="O238" s="100"/>
      <c r="P238" s="100"/>
      <c r="Q238" s="100"/>
      <c r="R238" s="100"/>
      <c r="S238" s="100"/>
    </row>
    <row r="239" spans="12:19" x14ac:dyDescent="0.25">
      <c r="L239" s="100"/>
      <c r="M239" s="100"/>
      <c r="N239" s="100"/>
      <c r="O239" s="100"/>
      <c r="P239" s="100"/>
      <c r="Q239" s="100"/>
      <c r="R239" s="100"/>
      <c r="S239" s="100"/>
    </row>
    <row r="240" spans="12:19" x14ac:dyDescent="0.25">
      <c r="L240" s="100"/>
      <c r="M240" s="100"/>
      <c r="N240" s="100"/>
      <c r="O240" s="100"/>
      <c r="P240" s="100"/>
      <c r="Q240" s="100"/>
      <c r="R240" s="100"/>
      <c r="S240" s="100"/>
    </row>
    <row r="241" spans="12:19" x14ac:dyDescent="0.25">
      <c r="L241" s="100"/>
      <c r="M241" s="100"/>
      <c r="N241" s="100"/>
      <c r="O241" s="100"/>
      <c r="P241" s="100"/>
      <c r="Q241" s="100"/>
      <c r="R241" s="100"/>
      <c r="S241" s="100"/>
    </row>
    <row r="242" spans="12:19" x14ac:dyDescent="0.25">
      <c r="L242" s="100"/>
      <c r="M242" s="100"/>
      <c r="N242" s="100"/>
      <c r="O242" s="100"/>
      <c r="P242" s="100"/>
      <c r="Q242" s="100"/>
      <c r="R242" s="100"/>
      <c r="S242" s="100"/>
    </row>
    <row r="243" spans="12:19" x14ac:dyDescent="0.25">
      <c r="L243" s="100"/>
      <c r="M243" s="100"/>
      <c r="N243" s="100"/>
      <c r="O243" s="100"/>
      <c r="P243" s="100"/>
      <c r="Q243" s="100"/>
      <c r="R243" s="100"/>
      <c r="S243" s="100"/>
    </row>
    <row r="244" spans="12:19" x14ac:dyDescent="0.25">
      <c r="L244" s="100"/>
      <c r="M244" s="100"/>
      <c r="N244" s="100"/>
      <c r="O244" s="100"/>
      <c r="P244" s="100"/>
      <c r="Q244" s="100"/>
      <c r="R244" s="100"/>
      <c r="S244" s="100"/>
    </row>
    <row r="245" spans="12:19" x14ac:dyDescent="0.25">
      <c r="L245" s="100"/>
      <c r="M245" s="100"/>
      <c r="N245" s="100"/>
      <c r="O245" s="100"/>
      <c r="P245" s="100"/>
      <c r="Q245" s="100"/>
      <c r="R245" s="100"/>
      <c r="S245" s="100"/>
    </row>
    <row r="246" spans="12:19" x14ac:dyDescent="0.25">
      <c r="L246" s="100"/>
      <c r="M246" s="100"/>
      <c r="N246" s="100"/>
      <c r="O246" s="100"/>
      <c r="P246" s="100"/>
      <c r="Q246" s="100"/>
      <c r="R246" s="100"/>
      <c r="S246" s="100"/>
    </row>
    <row r="247" spans="12:19" x14ac:dyDescent="0.25">
      <c r="L247" s="100"/>
      <c r="M247" s="100"/>
      <c r="N247" s="100"/>
      <c r="O247" s="100"/>
      <c r="P247" s="100"/>
      <c r="Q247" s="100"/>
      <c r="R247" s="100"/>
      <c r="S247" s="100"/>
    </row>
    <row r="248" spans="12:19" x14ac:dyDescent="0.25">
      <c r="L248" s="100"/>
      <c r="M248" s="100"/>
      <c r="N248" s="100"/>
      <c r="O248" s="100"/>
      <c r="P248" s="100"/>
      <c r="Q248" s="100"/>
      <c r="R248" s="100"/>
      <c r="S248" s="100"/>
    </row>
    <row r="249" spans="12:19" x14ac:dyDescent="0.25">
      <c r="L249" s="100"/>
      <c r="M249" s="100"/>
      <c r="N249" s="100"/>
      <c r="O249" s="100"/>
      <c r="P249" s="100"/>
      <c r="Q249" s="100"/>
      <c r="R249" s="100"/>
      <c r="S249" s="100"/>
    </row>
    <row r="250" spans="12:19" x14ac:dyDescent="0.25">
      <c r="L250" s="100"/>
      <c r="M250" s="100"/>
      <c r="N250" s="100"/>
      <c r="O250" s="100"/>
      <c r="P250" s="100"/>
      <c r="Q250" s="100"/>
      <c r="R250" s="100"/>
      <c r="S250" s="100"/>
    </row>
    <row r="251" spans="12:19" x14ac:dyDescent="0.25">
      <c r="L251" s="100"/>
      <c r="M251" s="100"/>
      <c r="N251" s="100"/>
      <c r="O251" s="100"/>
      <c r="P251" s="100"/>
      <c r="Q251" s="100"/>
      <c r="R251" s="100"/>
      <c r="S251" s="100"/>
    </row>
    <row r="252" spans="12:19" x14ac:dyDescent="0.25">
      <c r="L252" s="100"/>
      <c r="M252" s="100"/>
      <c r="N252" s="100"/>
      <c r="O252" s="100"/>
      <c r="P252" s="100"/>
      <c r="Q252" s="100"/>
      <c r="R252" s="100"/>
      <c r="S252" s="100"/>
    </row>
    <row r="253" spans="12:19" x14ac:dyDescent="0.25">
      <c r="L253" s="100"/>
      <c r="M253" s="100"/>
      <c r="N253" s="100"/>
      <c r="O253" s="100"/>
      <c r="P253" s="100"/>
      <c r="Q253" s="100"/>
      <c r="R253" s="100"/>
      <c r="S253" s="100"/>
    </row>
    <row r="254" spans="12:19" x14ac:dyDescent="0.25">
      <c r="L254" s="100"/>
      <c r="M254" s="100"/>
      <c r="N254" s="100"/>
      <c r="O254" s="100"/>
      <c r="P254" s="100"/>
      <c r="Q254" s="100"/>
      <c r="R254" s="100"/>
      <c r="S254" s="100"/>
    </row>
    <row r="255" spans="12:19" x14ac:dyDescent="0.25">
      <c r="L255" s="100"/>
      <c r="M255" s="100"/>
      <c r="N255" s="100"/>
      <c r="O255" s="100"/>
      <c r="P255" s="100"/>
      <c r="Q255" s="100"/>
      <c r="R255" s="100"/>
      <c r="S255" s="100"/>
    </row>
    <row r="256" spans="12:19" x14ac:dyDescent="0.25">
      <c r="L256" s="100"/>
      <c r="M256" s="100"/>
      <c r="N256" s="100"/>
      <c r="O256" s="100"/>
      <c r="P256" s="100"/>
      <c r="Q256" s="100"/>
      <c r="R256" s="100"/>
      <c r="S256" s="100"/>
    </row>
    <row r="257" spans="12:19" x14ac:dyDescent="0.25">
      <c r="L257" s="100"/>
      <c r="M257" s="100"/>
      <c r="N257" s="100"/>
      <c r="O257" s="100"/>
      <c r="P257" s="100"/>
      <c r="Q257" s="100"/>
      <c r="R257" s="100"/>
      <c r="S257" s="100"/>
    </row>
    <row r="258" spans="12:19" x14ac:dyDescent="0.25">
      <c r="L258" s="100"/>
      <c r="M258" s="100"/>
      <c r="N258" s="100"/>
      <c r="O258" s="100"/>
      <c r="P258" s="100"/>
      <c r="Q258" s="100"/>
      <c r="R258" s="100"/>
      <c r="S258" s="100"/>
    </row>
    <row r="259" spans="12:19" x14ac:dyDescent="0.25">
      <c r="L259" s="100"/>
      <c r="M259" s="100"/>
      <c r="N259" s="100"/>
      <c r="O259" s="100"/>
      <c r="P259" s="100"/>
      <c r="Q259" s="100"/>
      <c r="R259" s="100"/>
      <c r="S259" s="100"/>
    </row>
    <row r="260" spans="12:19" x14ac:dyDescent="0.25">
      <c r="L260" s="100"/>
      <c r="M260" s="100"/>
      <c r="N260" s="100"/>
      <c r="O260" s="100"/>
      <c r="P260" s="100"/>
      <c r="Q260" s="100"/>
      <c r="R260" s="100"/>
      <c r="S260" s="100"/>
    </row>
    <row r="261" spans="12:19" x14ac:dyDescent="0.25">
      <c r="L261" s="100"/>
      <c r="M261" s="100"/>
      <c r="N261" s="100"/>
      <c r="O261" s="100"/>
      <c r="P261" s="100"/>
      <c r="Q261" s="100"/>
      <c r="R261" s="100"/>
      <c r="S261" s="100"/>
    </row>
    <row r="262" spans="12:19" x14ac:dyDescent="0.25">
      <c r="L262" s="100"/>
      <c r="M262" s="100"/>
      <c r="N262" s="100"/>
      <c r="O262" s="100"/>
      <c r="P262" s="100"/>
      <c r="Q262" s="100"/>
      <c r="R262" s="100"/>
      <c r="S262" s="100"/>
    </row>
    <row r="263" spans="12:19" x14ac:dyDescent="0.25">
      <c r="L263" s="100"/>
      <c r="M263" s="100"/>
      <c r="N263" s="100"/>
      <c r="O263" s="100"/>
      <c r="P263" s="100"/>
      <c r="Q263" s="100"/>
      <c r="R263" s="100"/>
      <c r="S263" s="100"/>
    </row>
    <row r="264" spans="12:19" x14ac:dyDescent="0.25">
      <c r="L264" s="100"/>
      <c r="M264" s="100"/>
      <c r="N264" s="100"/>
      <c r="O264" s="100"/>
      <c r="P264" s="100"/>
      <c r="Q264" s="100"/>
      <c r="R264" s="100"/>
      <c r="S264" s="100"/>
    </row>
    <row r="265" spans="12:19" x14ac:dyDescent="0.25">
      <c r="L265" s="100"/>
      <c r="M265" s="100"/>
      <c r="N265" s="100"/>
      <c r="O265" s="100"/>
      <c r="P265" s="100"/>
      <c r="Q265" s="100"/>
      <c r="R265" s="100"/>
      <c r="S265" s="100"/>
    </row>
    <row r="266" spans="12:19" x14ac:dyDescent="0.25">
      <c r="L266" s="100"/>
      <c r="M266" s="100"/>
      <c r="N266" s="100"/>
      <c r="O266" s="100"/>
      <c r="P266" s="100"/>
      <c r="Q266" s="100"/>
      <c r="R266" s="100"/>
      <c r="S266" s="100"/>
    </row>
    <row r="267" spans="12:19" x14ac:dyDescent="0.25">
      <c r="L267" s="100"/>
      <c r="M267" s="100"/>
      <c r="N267" s="100"/>
      <c r="O267" s="100"/>
      <c r="P267" s="100"/>
      <c r="Q267" s="100"/>
      <c r="R267" s="100"/>
      <c r="S267" s="100"/>
    </row>
    <row r="268" spans="12:19" x14ac:dyDescent="0.25">
      <c r="L268" s="100"/>
      <c r="M268" s="100"/>
      <c r="N268" s="100"/>
      <c r="O268" s="100"/>
      <c r="P268" s="100"/>
      <c r="Q268" s="100"/>
      <c r="R268" s="100"/>
      <c r="S268" s="100"/>
    </row>
    <row r="269" spans="12:19" x14ac:dyDescent="0.25">
      <c r="L269" s="100"/>
      <c r="M269" s="100"/>
      <c r="N269" s="100"/>
      <c r="O269" s="100"/>
      <c r="P269" s="100"/>
      <c r="Q269" s="100"/>
      <c r="R269" s="100"/>
      <c r="S269" s="100"/>
    </row>
    <row r="270" spans="12:19" x14ac:dyDescent="0.25">
      <c r="L270" s="100"/>
      <c r="M270" s="100"/>
      <c r="N270" s="100"/>
      <c r="O270" s="100"/>
      <c r="P270" s="100"/>
      <c r="Q270" s="100"/>
      <c r="R270" s="100"/>
      <c r="S270" s="100"/>
    </row>
    <row r="271" spans="12:19" x14ac:dyDescent="0.25">
      <c r="L271" s="100"/>
      <c r="M271" s="100"/>
      <c r="N271" s="100"/>
      <c r="O271" s="100"/>
      <c r="P271" s="100"/>
      <c r="Q271" s="100"/>
      <c r="R271" s="100"/>
      <c r="S271" s="100"/>
    </row>
    <row r="272" spans="12:19" x14ac:dyDescent="0.25">
      <c r="L272" s="100"/>
      <c r="M272" s="100"/>
      <c r="N272" s="100"/>
      <c r="O272" s="100"/>
      <c r="P272" s="100"/>
      <c r="Q272" s="100"/>
      <c r="R272" s="100"/>
      <c r="S272" s="100"/>
    </row>
    <row r="273" spans="12:19" x14ac:dyDescent="0.25">
      <c r="L273" s="100"/>
      <c r="M273" s="100"/>
      <c r="N273" s="100"/>
      <c r="O273" s="100"/>
      <c r="P273" s="100"/>
      <c r="Q273" s="100"/>
      <c r="R273" s="100"/>
      <c r="S273" s="100"/>
    </row>
    <row r="274" spans="12:19" x14ac:dyDescent="0.25">
      <c r="L274" s="100"/>
      <c r="M274" s="100"/>
      <c r="N274" s="100"/>
      <c r="O274" s="100"/>
      <c r="P274" s="100"/>
      <c r="Q274" s="100"/>
      <c r="R274" s="100"/>
      <c r="S274" s="100"/>
    </row>
    <row r="275" spans="12:19" x14ac:dyDescent="0.25">
      <c r="L275" s="100"/>
      <c r="M275" s="100"/>
      <c r="N275" s="100"/>
      <c r="O275" s="100"/>
      <c r="P275" s="100"/>
      <c r="Q275" s="100"/>
      <c r="R275" s="100"/>
      <c r="S275" s="100"/>
    </row>
    <row r="276" spans="12:19" x14ac:dyDescent="0.25">
      <c r="L276" s="100"/>
      <c r="M276" s="100"/>
      <c r="N276" s="100"/>
      <c r="O276" s="100"/>
      <c r="P276" s="100"/>
      <c r="Q276" s="100"/>
      <c r="R276" s="100"/>
      <c r="S276" s="100"/>
    </row>
    <row r="277" spans="12:19" x14ac:dyDescent="0.25">
      <c r="L277" s="100"/>
      <c r="M277" s="100"/>
      <c r="N277" s="100"/>
      <c r="O277" s="100"/>
      <c r="P277" s="100"/>
      <c r="Q277" s="100"/>
      <c r="R277" s="100"/>
      <c r="S277" s="100"/>
    </row>
    <row r="278" spans="12:19" x14ac:dyDescent="0.25">
      <c r="L278" s="100"/>
      <c r="M278" s="100"/>
      <c r="N278" s="100"/>
      <c r="O278" s="100"/>
      <c r="P278" s="100"/>
      <c r="Q278" s="100"/>
      <c r="R278" s="100"/>
      <c r="S278" s="100"/>
    </row>
    <row r="279" spans="12:19" x14ac:dyDescent="0.25">
      <c r="L279" s="100"/>
      <c r="M279" s="100"/>
      <c r="N279" s="100"/>
      <c r="O279" s="100"/>
      <c r="P279" s="100"/>
      <c r="Q279" s="100"/>
      <c r="R279" s="100"/>
      <c r="S279" s="100"/>
    </row>
    <row r="280" spans="12:19" x14ac:dyDescent="0.25">
      <c r="L280" s="100"/>
      <c r="M280" s="100"/>
      <c r="N280" s="100"/>
      <c r="O280" s="100"/>
      <c r="P280" s="100"/>
      <c r="Q280" s="100"/>
      <c r="R280" s="100"/>
      <c r="S280" s="100"/>
    </row>
    <row r="281" spans="12:19" x14ac:dyDescent="0.25">
      <c r="L281" s="100"/>
      <c r="M281" s="100"/>
      <c r="N281" s="100"/>
      <c r="O281" s="100"/>
      <c r="P281" s="100"/>
      <c r="Q281" s="100"/>
      <c r="R281" s="100"/>
      <c r="S281" s="100"/>
    </row>
    <row r="282" spans="12:19" x14ac:dyDescent="0.25">
      <c r="L282" s="100"/>
      <c r="M282" s="100"/>
      <c r="N282" s="100"/>
      <c r="O282" s="100"/>
      <c r="P282" s="100"/>
      <c r="Q282" s="100"/>
      <c r="R282" s="100"/>
      <c r="S282" s="100"/>
    </row>
    <row r="283" spans="12:19" x14ac:dyDescent="0.25">
      <c r="L283" s="100"/>
      <c r="M283" s="100"/>
      <c r="N283" s="100"/>
      <c r="O283" s="100"/>
      <c r="P283" s="100"/>
      <c r="Q283" s="100"/>
      <c r="R283" s="100"/>
      <c r="S283" s="100"/>
    </row>
    <row r="284" spans="12:19" x14ac:dyDescent="0.25">
      <c r="L284" s="100"/>
      <c r="M284" s="100"/>
      <c r="N284" s="100"/>
      <c r="O284" s="100"/>
      <c r="P284" s="100"/>
      <c r="Q284" s="100"/>
      <c r="R284" s="100"/>
      <c r="S284" s="100"/>
    </row>
    <row r="285" spans="12:19" x14ac:dyDescent="0.25">
      <c r="L285" s="100"/>
      <c r="M285" s="100"/>
      <c r="N285" s="100"/>
      <c r="O285" s="100"/>
      <c r="P285" s="100"/>
      <c r="Q285" s="100"/>
      <c r="R285" s="100"/>
      <c r="S285" s="100"/>
    </row>
    <row r="286" spans="12:19" x14ac:dyDescent="0.25">
      <c r="L286" s="100"/>
      <c r="M286" s="100"/>
      <c r="N286" s="100"/>
      <c r="O286" s="100"/>
      <c r="P286" s="100"/>
      <c r="Q286" s="100"/>
      <c r="R286" s="100"/>
      <c r="S286" s="100"/>
    </row>
    <row r="287" spans="12:19" x14ac:dyDescent="0.25">
      <c r="L287" s="100"/>
      <c r="M287" s="100"/>
      <c r="N287" s="100"/>
      <c r="O287" s="100"/>
      <c r="P287" s="100"/>
      <c r="Q287" s="100"/>
      <c r="R287" s="100"/>
      <c r="S287" s="100"/>
    </row>
    <row r="288" spans="12:19" x14ac:dyDescent="0.25">
      <c r="L288" s="100"/>
      <c r="M288" s="100"/>
      <c r="N288" s="100"/>
      <c r="O288" s="100"/>
      <c r="P288" s="100"/>
      <c r="Q288" s="100"/>
      <c r="R288" s="100"/>
      <c r="S288" s="100"/>
    </row>
    <row r="289" spans="12:19" x14ac:dyDescent="0.25">
      <c r="L289" s="100"/>
      <c r="M289" s="100"/>
      <c r="N289" s="100"/>
      <c r="O289" s="100"/>
      <c r="P289" s="100"/>
      <c r="Q289" s="100"/>
      <c r="R289" s="100"/>
      <c r="S289" s="100"/>
    </row>
    <row r="290" spans="12:19" x14ac:dyDescent="0.25">
      <c r="L290" s="100"/>
      <c r="M290" s="100"/>
      <c r="N290" s="100"/>
      <c r="O290" s="100"/>
      <c r="P290" s="100"/>
      <c r="Q290" s="100"/>
      <c r="R290" s="100"/>
      <c r="S290" s="100"/>
    </row>
    <row r="291" spans="12:19" x14ac:dyDescent="0.25">
      <c r="L291" s="100"/>
      <c r="M291" s="100"/>
      <c r="N291" s="100"/>
      <c r="O291" s="100"/>
      <c r="P291" s="100"/>
      <c r="Q291" s="100"/>
      <c r="R291" s="100"/>
      <c r="S291" s="100"/>
    </row>
    <row r="292" spans="12:19" x14ac:dyDescent="0.25">
      <c r="L292" s="100"/>
      <c r="M292" s="100"/>
      <c r="N292" s="100"/>
      <c r="O292" s="100"/>
      <c r="P292" s="100"/>
      <c r="Q292" s="100"/>
      <c r="R292" s="100"/>
      <c r="S292" s="100"/>
    </row>
    <row r="293" spans="12:19" x14ac:dyDescent="0.25">
      <c r="L293" s="100"/>
      <c r="M293" s="100"/>
      <c r="N293" s="100"/>
      <c r="O293" s="100"/>
      <c r="P293" s="100"/>
      <c r="Q293" s="100"/>
      <c r="R293" s="100"/>
      <c r="S293" s="100"/>
    </row>
    <row r="294" spans="12:19" x14ac:dyDescent="0.25">
      <c r="L294" s="100"/>
      <c r="M294" s="100"/>
      <c r="N294" s="100"/>
      <c r="O294" s="100"/>
      <c r="P294" s="100"/>
      <c r="Q294" s="100"/>
      <c r="R294" s="100"/>
      <c r="S294" s="100"/>
    </row>
    <row r="295" spans="12:19" x14ac:dyDescent="0.25">
      <c r="L295" s="100"/>
      <c r="M295" s="100"/>
      <c r="N295" s="100"/>
      <c r="O295" s="100"/>
      <c r="P295" s="100"/>
      <c r="Q295" s="100"/>
      <c r="R295" s="100"/>
      <c r="S295" s="100"/>
    </row>
    <row r="296" spans="12:19" x14ac:dyDescent="0.25">
      <c r="L296" s="100"/>
      <c r="M296" s="100"/>
      <c r="N296" s="100"/>
      <c r="O296" s="100"/>
      <c r="P296" s="100"/>
      <c r="Q296" s="100"/>
      <c r="R296" s="100"/>
      <c r="S296" s="100"/>
    </row>
    <row r="297" spans="12:19" x14ac:dyDescent="0.25">
      <c r="L297" s="100"/>
      <c r="M297" s="100"/>
      <c r="N297" s="100"/>
      <c r="O297" s="100"/>
      <c r="P297" s="100"/>
      <c r="Q297" s="100"/>
      <c r="R297" s="100"/>
      <c r="S297" s="100"/>
    </row>
    <row r="298" spans="12:19" x14ac:dyDescent="0.25">
      <c r="L298" s="100"/>
      <c r="M298" s="100"/>
      <c r="N298" s="100"/>
      <c r="O298" s="100"/>
      <c r="P298" s="100"/>
      <c r="Q298" s="100"/>
      <c r="R298" s="100"/>
      <c r="S298" s="100"/>
    </row>
    <row r="299" spans="12:19" x14ac:dyDescent="0.25">
      <c r="L299" s="100"/>
      <c r="M299" s="100"/>
      <c r="N299" s="100"/>
      <c r="O299" s="100"/>
      <c r="P299" s="100"/>
      <c r="Q299" s="100"/>
      <c r="R299" s="100"/>
      <c r="S299" s="100"/>
    </row>
    <row r="300" spans="12:19" x14ac:dyDescent="0.25">
      <c r="L300" s="100"/>
      <c r="M300" s="100"/>
      <c r="N300" s="100"/>
      <c r="O300" s="100"/>
      <c r="P300" s="100"/>
      <c r="Q300" s="100"/>
      <c r="R300" s="100"/>
      <c r="S300" s="100"/>
    </row>
    <row r="301" spans="12:19" x14ac:dyDescent="0.25">
      <c r="L301" s="100"/>
      <c r="M301" s="100"/>
      <c r="N301" s="100"/>
      <c r="O301" s="100"/>
      <c r="P301" s="100"/>
      <c r="Q301" s="100"/>
      <c r="R301" s="100"/>
      <c r="S301" s="100"/>
    </row>
    <row r="302" spans="12:19" x14ac:dyDescent="0.25">
      <c r="L302" s="100"/>
      <c r="M302" s="100"/>
      <c r="N302" s="100"/>
      <c r="O302" s="100"/>
      <c r="P302" s="100"/>
      <c r="Q302" s="100"/>
      <c r="R302" s="100"/>
      <c r="S302" s="100"/>
    </row>
    <row r="303" spans="12:19" x14ac:dyDescent="0.25">
      <c r="L303" s="100"/>
      <c r="M303" s="100"/>
      <c r="N303" s="100"/>
      <c r="O303" s="100"/>
      <c r="P303" s="100"/>
      <c r="Q303" s="100"/>
      <c r="R303" s="100"/>
      <c r="S303" s="100"/>
    </row>
    <row r="304" spans="12:19" x14ac:dyDescent="0.25">
      <c r="L304" s="100"/>
      <c r="M304" s="100"/>
      <c r="N304" s="100"/>
      <c r="O304" s="100"/>
      <c r="P304" s="100"/>
      <c r="Q304" s="100"/>
      <c r="R304" s="100"/>
      <c r="S304" s="100"/>
    </row>
    <row r="305" spans="12:19" x14ac:dyDescent="0.25">
      <c r="L305" s="100"/>
      <c r="M305" s="100"/>
      <c r="N305" s="100"/>
      <c r="O305" s="100"/>
      <c r="P305" s="100"/>
      <c r="Q305" s="100"/>
      <c r="R305" s="100"/>
      <c r="S305" s="100"/>
    </row>
    <row r="306" spans="12:19" x14ac:dyDescent="0.25">
      <c r="L306" s="100"/>
      <c r="M306" s="100"/>
      <c r="N306" s="100"/>
      <c r="O306" s="100"/>
      <c r="P306" s="100"/>
      <c r="Q306" s="100"/>
      <c r="R306" s="100"/>
      <c r="S306" s="100"/>
    </row>
    <row r="307" spans="12:19" x14ac:dyDescent="0.25">
      <c r="L307" s="100"/>
      <c r="M307" s="100"/>
      <c r="N307" s="100"/>
      <c r="O307" s="100"/>
      <c r="P307" s="100"/>
      <c r="Q307" s="100"/>
      <c r="R307" s="100"/>
      <c r="S307" s="100"/>
    </row>
    <row r="308" spans="12:19" x14ac:dyDescent="0.25">
      <c r="L308" s="100"/>
      <c r="M308" s="100"/>
      <c r="N308" s="100"/>
      <c r="O308" s="100"/>
      <c r="P308" s="100"/>
      <c r="Q308" s="100"/>
      <c r="R308" s="100"/>
      <c r="S308" s="100"/>
    </row>
    <row r="309" spans="12:19" x14ac:dyDescent="0.25">
      <c r="L309" s="100"/>
      <c r="M309" s="100"/>
      <c r="N309" s="100"/>
      <c r="O309" s="100"/>
      <c r="P309" s="100"/>
      <c r="Q309" s="100"/>
      <c r="R309" s="100"/>
      <c r="S309" s="100"/>
    </row>
    <row r="310" spans="12:19" x14ac:dyDescent="0.25">
      <c r="L310" s="100"/>
      <c r="M310" s="100"/>
      <c r="N310" s="100"/>
      <c r="O310" s="100"/>
      <c r="P310" s="100"/>
      <c r="Q310" s="100"/>
      <c r="R310" s="100"/>
      <c r="S310" s="100"/>
    </row>
    <row r="311" spans="12:19" x14ac:dyDescent="0.25">
      <c r="L311" s="100"/>
      <c r="M311" s="100"/>
      <c r="N311" s="100"/>
      <c r="O311" s="100"/>
      <c r="P311" s="100"/>
      <c r="Q311" s="100"/>
      <c r="R311" s="100"/>
      <c r="S311" s="100"/>
    </row>
    <row r="312" spans="12:19" x14ac:dyDescent="0.25">
      <c r="L312" s="100"/>
      <c r="M312" s="100"/>
      <c r="N312" s="100"/>
      <c r="O312" s="100"/>
      <c r="P312" s="100"/>
      <c r="Q312" s="100"/>
      <c r="R312" s="100"/>
      <c r="S312" s="100"/>
    </row>
    <row r="313" spans="12:19" x14ac:dyDescent="0.25">
      <c r="L313" s="100"/>
      <c r="M313" s="100"/>
      <c r="N313" s="100"/>
      <c r="O313" s="100"/>
      <c r="P313" s="100"/>
      <c r="Q313" s="100"/>
      <c r="R313" s="100"/>
      <c r="S313" s="100"/>
    </row>
    <row r="314" spans="12:19" x14ac:dyDescent="0.25">
      <c r="L314" s="100"/>
      <c r="M314" s="100"/>
      <c r="N314" s="100"/>
      <c r="O314" s="100"/>
      <c r="P314" s="100"/>
      <c r="Q314" s="100"/>
      <c r="R314" s="100"/>
      <c r="S314" s="100"/>
    </row>
    <row r="315" spans="12:19" x14ac:dyDescent="0.25">
      <c r="L315" s="100"/>
      <c r="M315" s="100"/>
      <c r="N315" s="100"/>
      <c r="O315" s="100"/>
      <c r="P315" s="100"/>
      <c r="Q315" s="100"/>
      <c r="R315" s="100"/>
      <c r="S315" s="100"/>
    </row>
    <row r="316" spans="12:19" x14ac:dyDescent="0.25">
      <c r="L316" s="100"/>
      <c r="M316" s="100"/>
      <c r="N316" s="100"/>
      <c r="O316" s="100"/>
      <c r="P316" s="100"/>
      <c r="Q316" s="100"/>
      <c r="R316" s="100"/>
      <c r="S316" s="100"/>
    </row>
    <row r="317" spans="12:19" x14ac:dyDescent="0.25">
      <c r="L317" s="100"/>
      <c r="M317" s="100"/>
      <c r="N317" s="100"/>
      <c r="O317" s="100"/>
      <c r="P317" s="100"/>
      <c r="Q317" s="100"/>
      <c r="R317" s="100"/>
      <c r="S317" s="100"/>
    </row>
    <row r="318" spans="12:19" x14ac:dyDescent="0.25">
      <c r="L318" s="100"/>
      <c r="M318" s="100"/>
      <c r="N318" s="100"/>
      <c r="O318" s="100"/>
      <c r="P318" s="100"/>
      <c r="Q318" s="100"/>
      <c r="R318" s="100"/>
      <c r="S318" s="100"/>
    </row>
    <row r="319" spans="12:19" x14ac:dyDescent="0.25">
      <c r="L319" s="100"/>
      <c r="M319" s="100"/>
      <c r="N319" s="100"/>
      <c r="O319" s="100"/>
      <c r="P319" s="100"/>
      <c r="Q319" s="100"/>
      <c r="R319" s="100"/>
      <c r="S319" s="100"/>
    </row>
    <row r="320" spans="12:19" x14ac:dyDescent="0.25">
      <c r="L320" s="100"/>
      <c r="M320" s="100"/>
      <c r="N320" s="100"/>
      <c r="O320" s="100"/>
      <c r="P320" s="100"/>
      <c r="Q320" s="100"/>
      <c r="R320" s="100"/>
      <c r="S320" s="100"/>
    </row>
    <row r="321" spans="12:19" x14ac:dyDescent="0.25">
      <c r="L321" s="100"/>
      <c r="M321" s="100"/>
      <c r="N321" s="100"/>
      <c r="O321" s="100"/>
      <c r="P321" s="100"/>
      <c r="Q321" s="100"/>
      <c r="R321" s="100"/>
      <c r="S321" s="100"/>
    </row>
    <row r="322" spans="12:19" x14ac:dyDescent="0.25">
      <c r="L322" s="100"/>
      <c r="M322" s="100"/>
      <c r="N322" s="100"/>
      <c r="O322" s="100"/>
      <c r="P322" s="100"/>
      <c r="Q322" s="100"/>
      <c r="R322" s="100"/>
      <c r="S322" s="100"/>
    </row>
    <row r="323" spans="12:19" x14ac:dyDescent="0.25">
      <c r="L323" s="100"/>
      <c r="M323" s="100"/>
      <c r="N323" s="100"/>
      <c r="O323" s="100"/>
      <c r="P323" s="100"/>
      <c r="Q323" s="100"/>
      <c r="R323" s="100"/>
      <c r="S323" s="100"/>
    </row>
    <row r="324" spans="12:19" x14ac:dyDescent="0.25">
      <c r="L324" s="100"/>
      <c r="M324" s="100"/>
      <c r="N324" s="100"/>
      <c r="O324" s="100"/>
      <c r="P324" s="100"/>
      <c r="Q324" s="100"/>
      <c r="R324" s="100"/>
      <c r="S324" s="100"/>
    </row>
    <row r="325" spans="12:19" x14ac:dyDescent="0.25">
      <c r="L325" s="100"/>
      <c r="M325" s="100"/>
      <c r="N325" s="100"/>
      <c r="O325" s="100"/>
      <c r="P325" s="100"/>
      <c r="Q325" s="100"/>
      <c r="R325" s="100"/>
      <c r="S325" s="100"/>
    </row>
    <row r="326" spans="12:19" x14ac:dyDescent="0.25">
      <c r="L326" s="100"/>
      <c r="M326" s="100"/>
      <c r="N326" s="100"/>
      <c r="O326" s="100"/>
      <c r="P326" s="100"/>
      <c r="Q326" s="100"/>
      <c r="R326" s="100"/>
      <c r="S326" s="100"/>
    </row>
    <row r="327" spans="12:19" x14ac:dyDescent="0.25">
      <c r="L327" s="100"/>
      <c r="M327" s="100"/>
      <c r="N327" s="100"/>
      <c r="O327" s="100"/>
      <c r="P327" s="100"/>
      <c r="Q327" s="100"/>
      <c r="R327" s="100"/>
      <c r="S327" s="100"/>
    </row>
    <row r="328" spans="12:19" x14ac:dyDescent="0.25">
      <c r="L328" s="100"/>
      <c r="M328" s="100"/>
      <c r="N328" s="100"/>
      <c r="O328" s="100"/>
      <c r="P328" s="100"/>
      <c r="Q328" s="100"/>
      <c r="R328" s="100"/>
      <c r="S328" s="100"/>
    </row>
    <row r="329" spans="12:19" x14ac:dyDescent="0.25">
      <c r="L329" s="100"/>
      <c r="M329" s="100"/>
      <c r="N329" s="100"/>
      <c r="O329" s="100"/>
      <c r="P329" s="100"/>
      <c r="Q329" s="100"/>
      <c r="R329" s="100"/>
      <c r="S329" s="100"/>
    </row>
    <row r="330" spans="12:19" x14ac:dyDescent="0.25">
      <c r="L330" s="100"/>
      <c r="M330" s="100"/>
      <c r="N330" s="100"/>
      <c r="O330" s="100"/>
      <c r="P330" s="100"/>
      <c r="Q330" s="100"/>
      <c r="R330" s="100"/>
      <c r="S330" s="100"/>
    </row>
    <row r="331" spans="12:19" x14ac:dyDescent="0.25">
      <c r="L331" s="100"/>
      <c r="M331" s="100"/>
      <c r="N331" s="100"/>
      <c r="O331" s="100"/>
      <c r="P331" s="100"/>
      <c r="Q331" s="100"/>
      <c r="R331" s="100"/>
      <c r="S331" s="100"/>
    </row>
    <row r="332" spans="12:19" x14ac:dyDescent="0.25">
      <c r="L332" s="100"/>
      <c r="M332" s="100"/>
      <c r="N332" s="100"/>
      <c r="O332" s="100"/>
      <c r="P332" s="100"/>
      <c r="Q332" s="100"/>
      <c r="R332" s="100"/>
      <c r="S332" s="100"/>
    </row>
    <row r="333" spans="12:19" x14ac:dyDescent="0.25">
      <c r="L333" s="100"/>
      <c r="M333" s="100"/>
      <c r="N333" s="100"/>
      <c r="O333" s="100"/>
      <c r="P333" s="100"/>
      <c r="Q333" s="100"/>
      <c r="R333" s="100"/>
      <c r="S333" s="100"/>
    </row>
    <row r="334" spans="12:19" x14ac:dyDescent="0.25">
      <c r="L334" s="100"/>
      <c r="M334" s="100"/>
      <c r="N334" s="100"/>
      <c r="O334" s="100"/>
      <c r="P334" s="100"/>
      <c r="Q334" s="100"/>
      <c r="R334" s="100"/>
      <c r="S334" s="100"/>
    </row>
    <row r="335" spans="12:19" x14ac:dyDescent="0.25">
      <c r="L335" s="100"/>
      <c r="M335" s="100"/>
      <c r="N335" s="100"/>
      <c r="O335" s="100"/>
      <c r="P335" s="100"/>
      <c r="Q335" s="100"/>
      <c r="R335" s="100"/>
      <c r="S335" s="100"/>
    </row>
    <row r="336" spans="12:19" x14ac:dyDescent="0.25">
      <c r="L336" s="100"/>
      <c r="M336" s="100"/>
      <c r="N336" s="100"/>
      <c r="O336" s="100"/>
      <c r="P336" s="100"/>
      <c r="Q336" s="100"/>
      <c r="R336" s="100"/>
      <c r="S336" s="100"/>
    </row>
    <row r="337" spans="12:19" x14ac:dyDescent="0.25">
      <c r="L337" s="100"/>
      <c r="M337" s="100"/>
      <c r="N337" s="100"/>
      <c r="O337" s="100"/>
      <c r="P337" s="100"/>
      <c r="Q337" s="100"/>
      <c r="R337" s="100"/>
      <c r="S337" s="100"/>
    </row>
    <row r="338" spans="12:19" x14ac:dyDescent="0.25">
      <c r="L338" s="100"/>
      <c r="M338" s="100"/>
      <c r="N338" s="100"/>
      <c r="O338" s="100"/>
      <c r="P338" s="100"/>
      <c r="Q338" s="100"/>
      <c r="R338" s="100"/>
      <c r="S338" s="100"/>
    </row>
    <row r="339" spans="12:19" x14ac:dyDescent="0.25">
      <c r="L339" s="100"/>
      <c r="M339" s="100"/>
      <c r="N339" s="100"/>
      <c r="O339" s="100"/>
      <c r="P339" s="100"/>
      <c r="Q339" s="100"/>
      <c r="R339" s="100"/>
      <c r="S339" s="100"/>
    </row>
    <row r="340" spans="12:19" x14ac:dyDescent="0.25">
      <c r="L340" s="100"/>
      <c r="M340" s="100"/>
      <c r="N340" s="100"/>
      <c r="O340" s="100"/>
      <c r="P340" s="100"/>
      <c r="Q340" s="100"/>
      <c r="R340" s="100"/>
      <c r="S340" s="100"/>
    </row>
    <row r="341" spans="12:19" x14ac:dyDescent="0.25">
      <c r="L341" s="100"/>
      <c r="M341" s="100"/>
      <c r="N341" s="100"/>
      <c r="O341" s="100"/>
      <c r="P341" s="100"/>
      <c r="Q341" s="100"/>
      <c r="R341" s="100"/>
      <c r="S341" s="100"/>
    </row>
    <row r="342" spans="12:19" x14ac:dyDescent="0.25">
      <c r="L342" s="100"/>
      <c r="M342" s="100"/>
      <c r="N342" s="100"/>
      <c r="O342" s="100"/>
      <c r="P342" s="100"/>
      <c r="Q342" s="100"/>
      <c r="R342" s="100"/>
      <c r="S342" s="100"/>
    </row>
    <row r="343" spans="12:19" x14ac:dyDescent="0.25">
      <c r="L343" s="100"/>
      <c r="M343" s="100"/>
      <c r="N343" s="100"/>
      <c r="O343" s="100"/>
      <c r="P343" s="100"/>
      <c r="Q343" s="100"/>
      <c r="R343" s="100"/>
      <c r="S343" s="100"/>
    </row>
    <row r="344" spans="12:19" x14ac:dyDescent="0.25">
      <c r="L344" s="100"/>
      <c r="M344" s="100"/>
      <c r="N344" s="100"/>
      <c r="O344" s="100"/>
      <c r="P344" s="100"/>
      <c r="Q344" s="100"/>
      <c r="R344" s="100"/>
      <c r="S344" s="100"/>
    </row>
    <row r="345" spans="12:19" x14ac:dyDescent="0.25">
      <c r="L345" s="100"/>
      <c r="M345" s="100"/>
      <c r="N345" s="100"/>
      <c r="O345" s="100"/>
      <c r="P345" s="100"/>
      <c r="Q345" s="100"/>
      <c r="R345" s="100"/>
      <c r="S345" s="100"/>
    </row>
    <row r="346" spans="12:19" x14ac:dyDescent="0.25">
      <c r="L346" s="100"/>
      <c r="M346" s="100"/>
      <c r="N346" s="100"/>
      <c r="O346" s="100"/>
      <c r="P346" s="100"/>
      <c r="Q346" s="100"/>
      <c r="R346" s="100"/>
      <c r="S346" s="100"/>
    </row>
    <row r="347" spans="12:19" x14ac:dyDescent="0.25">
      <c r="L347" s="100"/>
      <c r="M347" s="100"/>
      <c r="N347" s="100"/>
      <c r="O347" s="100"/>
      <c r="P347" s="100"/>
      <c r="Q347" s="100"/>
      <c r="R347" s="100"/>
      <c r="S347" s="100"/>
    </row>
    <row r="348" spans="12:19" x14ac:dyDescent="0.25">
      <c r="L348" s="100"/>
      <c r="M348" s="100"/>
      <c r="N348" s="100"/>
      <c r="O348" s="100"/>
      <c r="P348" s="100"/>
      <c r="Q348" s="100"/>
      <c r="R348" s="100"/>
      <c r="S348" s="100"/>
    </row>
    <row r="349" spans="12:19" x14ac:dyDescent="0.25">
      <c r="L349" s="100"/>
      <c r="M349" s="100"/>
      <c r="N349" s="100"/>
      <c r="O349" s="100"/>
      <c r="P349" s="100"/>
      <c r="Q349" s="100"/>
      <c r="R349" s="100"/>
      <c r="S349" s="100"/>
    </row>
    <row r="350" spans="12:19" x14ac:dyDescent="0.25">
      <c r="L350" s="100"/>
      <c r="M350" s="100"/>
      <c r="N350" s="100"/>
      <c r="O350" s="100"/>
      <c r="P350" s="100"/>
      <c r="Q350" s="100"/>
      <c r="R350" s="100"/>
      <c r="S350" s="100"/>
    </row>
    <row r="351" spans="12:19" x14ac:dyDescent="0.25">
      <c r="L351" s="100"/>
      <c r="M351" s="100"/>
      <c r="N351" s="100"/>
      <c r="O351" s="100"/>
      <c r="P351" s="100"/>
      <c r="Q351" s="100"/>
      <c r="R351" s="100"/>
      <c r="S351" s="100"/>
    </row>
    <row r="352" spans="12:19" x14ac:dyDescent="0.25">
      <c r="L352" s="100"/>
      <c r="M352" s="100"/>
      <c r="N352" s="100"/>
      <c r="O352" s="100"/>
      <c r="P352" s="100"/>
      <c r="Q352" s="100"/>
      <c r="R352" s="100"/>
      <c r="S352" s="100"/>
    </row>
    <row r="353" spans="12:19" x14ac:dyDescent="0.25">
      <c r="L353" s="100"/>
      <c r="M353" s="100"/>
      <c r="N353" s="100"/>
      <c r="O353" s="100"/>
      <c r="P353" s="100"/>
      <c r="Q353" s="100"/>
      <c r="R353" s="100"/>
      <c r="S353" s="100"/>
    </row>
    <row r="354" spans="12:19" x14ac:dyDescent="0.25">
      <c r="L354" s="100"/>
      <c r="M354" s="100"/>
      <c r="N354" s="100"/>
      <c r="O354" s="100"/>
      <c r="P354" s="100"/>
      <c r="Q354" s="100"/>
      <c r="R354" s="100"/>
      <c r="S354" s="100"/>
    </row>
    <row r="355" spans="12:19" x14ac:dyDescent="0.25">
      <c r="L355" s="100"/>
      <c r="M355" s="100"/>
      <c r="N355" s="100"/>
      <c r="O355" s="100"/>
      <c r="P355" s="100"/>
      <c r="Q355" s="100"/>
      <c r="R355" s="100"/>
      <c r="S355" s="100"/>
    </row>
    <row r="356" spans="12:19" x14ac:dyDescent="0.25">
      <c r="L356" s="100"/>
      <c r="M356" s="100"/>
      <c r="N356" s="100"/>
      <c r="O356" s="100"/>
      <c r="P356" s="100"/>
      <c r="Q356" s="100"/>
      <c r="R356" s="100"/>
      <c r="S356" s="100"/>
    </row>
    <row r="357" spans="12:19" x14ac:dyDescent="0.25">
      <c r="L357" s="100"/>
      <c r="M357" s="100"/>
      <c r="N357" s="100"/>
      <c r="O357" s="100"/>
      <c r="P357" s="100"/>
      <c r="Q357" s="100"/>
      <c r="R357" s="100"/>
      <c r="S357" s="100"/>
    </row>
    <row r="358" spans="12:19" x14ac:dyDescent="0.25">
      <c r="L358" s="100"/>
      <c r="M358" s="100"/>
      <c r="N358" s="100"/>
      <c r="O358" s="100"/>
      <c r="P358" s="100"/>
      <c r="Q358" s="100"/>
      <c r="R358" s="100"/>
      <c r="S358" s="100"/>
    </row>
    <row r="359" spans="12:19" x14ac:dyDescent="0.25">
      <c r="L359" s="100"/>
      <c r="M359" s="100"/>
      <c r="N359" s="100"/>
      <c r="O359" s="100"/>
      <c r="P359" s="100"/>
      <c r="Q359" s="100"/>
      <c r="R359" s="100"/>
      <c r="S359" s="100"/>
    </row>
    <row r="360" spans="12:19" x14ac:dyDescent="0.25">
      <c r="L360" s="100"/>
      <c r="M360" s="100"/>
      <c r="N360" s="100"/>
      <c r="O360" s="100"/>
      <c r="P360" s="100"/>
      <c r="Q360" s="100"/>
      <c r="R360" s="100"/>
      <c r="S360" s="100"/>
    </row>
    <row r="361" spans="12:19" x14ac:dyDescent="0.25">
      <c r="L361" s="100"/>
      <c r="M361" s="100"/>
      <c r="N361" s="100"/>
      <c r="O361" s="100"/>
      <c r="P361" s="100"/>
      <c r="Q361" s="100"/>
      <c r="R361" s="100"/>
      <c r="S361" s="100"/>
    </row>
    <row r="362" spans="12:19" x14ac:dyDescent="0.25">
      <c r="L362" s="100"/>
      <c r="M362" s="100"/>
      <c r="N362" s="100"/>
      <c r="O362" s="100"/>
      <c r="P362" s="100"/>
      <c r="Q362" s="100"/>
      <c r="R362" s="100"/>
      <c r="S362" s="100"/>
    </row>
    <row r="363" spans="12:19" x14ac:dyDescent="0.25">
      <c r="L363" s="100"/>
      <c r="M363" s="100"/>
      <c r="N363" s="100"/>
      <c r="O363" s="100"/>
      <c r="P363" s="100"/>
      <c r="Q363" s="100"/>
      <c r="R363" s="100"/>
      <c r="S363" s="100"/>
    </row>
    <row r="364" spans="12:19" x14ac:dyDescent="0.25">
      <c r="L364" s="100"/>
      <c r="M364" s="100"/>
      <c r="N364" s="100"/>
      <c r="O364" s="100"/>
      <c r="P364" s="100"/>
      <c r="Q364" s="100"/>
      <c r="R364" s="100"/>
      <c r="S364" s="100"/>
    </row>
    <row r="365" spans="12:19" x14ac:dyDescent="0.25">
      <c r="L365" s="100"/>
      <c r="M365" s="100"/>
      <c r="N365" s="100"/>
      <c r="O365" s="100"/>
      <c r="P365" s="100"/>
      <c r="Q365" s="100"/>
      <c r="R365" s="100"/>
      <c r="S365" s="100"/>
    </row>
    <row r="366" spans="12:19" x14ac:dyDescent="0.25">
      <c r="L366" s="100"/>
      <c r="M366" s="100"/>
      <c r="N366" s="100"/>
      <c r="O366" s="100"/>
      <c r="P366" s="100"/>
      <c r="Q366" s="100"/>
      <c r="R366" s="100"/>
      <c r="S366" s="100"/>
    </row>
    <row r="367" spans="12:19" x14ac:dyDescent="0.25">
      <c r="L367" s="100"/>
      <c r="M367" s="100"/>
      <c r="N367" s="100"/>
      <c r="O367" s="100"/>
      <c r="P367" s="100"/>
      <c r="Q367" s="100"/>
      <c r="R367" s="100"/>
      <c r="S367" s="100"/>
    </row>
    <row r="368" spans="12:19" x14ac:dyDescent="0.25">
      <c r="L368" s="100"/>
      <c r="M368" s="100"/>
      <c r="N368" s="100"/>
      <c r="O368" s="100"/>
      <c r="P368" s="100"/>
      <c r="Q368" s="100"/>
      <c r="R368" s="100"/>
      <c r="S368" s="100"/>
    </row>
    <row r="369" spans="12:19" x14ac:dyDescent="0.25">
      <c r="L369" s="100"/>
      <c r="M369" s="100"/>
      <c r="N369" s="100"/>
      <c r="O369" s="100"/>
      <c r="P369" s="100"/>
      <c r="Q369" s="100"/>
      <c r="R369" s="100"/>
      <c r="S369" s="100"/>
    </row>
    <row r="370" spans="12:19" x14ac:dyDescent="0.25">
      <c r="L370" s="100"/>
      <c r="M370" s="100"/>
      <c r="N370" s="100"/>
      <c r="O370" s="100"/>
      <c r="P370" s="100"/>
      <c r="Q370" s="100"/>
      <c r="R370" s="100"/>
      <c r="S370" s="100"/>
    </row>
    <row r="371" spans="12:19" x14ac:dyDescent="0.25">
      <c r="L371" s="100"/>
      <c r="M371" s="100"/>
      <c r="N371" s="100"/>
      <c r="O371" s="100"/>
      <c r="P371" s="100"/>
      <c r="Q371" s="100"/>
      <c r="R371" s="100"/>
      <c r="S371" s="100"/>
    </row>
    <row r="372" spans="12:19" x14ac:dyDescent="0.25">
      <c r="L372" s="100"/>
      <c r="M372" s="100"/>
      <c r="N372" s="100"/>
      <c r="O372" s="100"/>
      <c r="P372" s="100"/>
      <c r="Q372" s="100"/>
      <c r="R372" s="100"/>
      <c r="S372" s="100"/>
    </row>
    <row r="373" spans="12:19" x14ac:dyDescent="0.25">
      <c r="L373" s="100"/>
      <c r="M373" s="100"/>
      <c r="N373" s="100"/>
      <c r="O373" s="100"/>
      <c r="P373" s="100"/>
      <c r="Q373" s="100"/>
      <c r="R373" s="100"/>
      <c r="S373" s="100"/>
    </row>
    <row r="374" spans="12:19" x14ac:dyDescent="0.25">
      <c r="L374" s="100"/>
      <c r="M374" s="100"/>
      <c r="N374" s="100"/>
      <c r="O374" s="100"/>
      <c r="P374" s="100"/>
      <c r="Q374" s="100"/>
      <c r="R374" s="100"/>
      <c r="S374" s="100"/>
    </row>
    <row r="375" spans="12:19" x14ac:dyDescent="0.25">
      <c r="L375" s="100"/>
      <c r="M375" s="100"/>
      <c r="N375" s="100"/>
      <c r="O375" s="100"/>
      <c r="P375" s="100"/>
      <c r="Q375" s="100"/>
      <c r="R375" s="100"/>
      <c r="S375" s="100"/>
    </row>
    <row r="376" spans="12:19" x14ac:dyDescent="0.25">
      <c r="L376" s="100"/>
      <c r="M376" s="100"/>
      <c r="N376" s="100"/>
      <c r="O376" s="100"/>
      <c r="P376" s="100"/>
      <c r="Q376" s="100"/>
      <c r="R376" s="100"/>
      <c r="S376" s="100"/>
    </row>
    <row r="377" spans="12:19" x14ac:dyDescent="0.25">
      <c r="L377" s="100"/>
      <c r="M377" s="100"/>
      <c r="N377" s="100"/>
      <c r="O377" s="100"/>
      <c r="P377" s="100"/>
      <c r="Q377" s="100"/>
      <c r="R377" s="100"/>
      <c r="S377" s="100"/>
    </row>
    <row r="378" spans="12:19" x14ac:dyDescent="0.25">
      <c r="L378" s="100"/>
      <c r="M378" s="100"/>
      <c r="N378" s="100"/>
      <c r="O378" s="100"/>
      <c r="P378" s="100"/>
      <c r="Q378" s="100"/>
      <c r="R378" s="100"/>
      <c r="S378" s="100"/>
    </row>
    <row r="379" spans="12:19" x14ac:dyDescent="0.25">
      <c r="L379" s="100"/>
      <c r="M379" s="100"/>
      <c r="N379" s="100"/>
      <c r="O379" s="100"/>
      <c r="P379" s="100"/>
      <c r="Q379" s="100"/>
      <c r="R379" s="100"/>
      <c r="S379" s="100"/>
    </row>
    <row r="380" spans="12:19" x14ac:dyDescent="0.25">
      <c r="L380" s="100"/>
      <c r="M380" s="100"/>
      <c r="N380" s="100"/>
      <c r="O380" s="100"/>
      <c r="P380" s="100"/>
      <c r="Q380" s="100"/>
      <c r="R380" s="100"/>
      <c r="S380" s="100"/>
    </row>
    <row r="381" spans="12:19" x14ac:dyDescent="0.25">
      <c r="L381" s="100"/>
      <c r="M381" s="100"/>
      <c r="N381" s="100"/>
      <c r="O381" s="100"/>
      <c r="P381" s="100"/>
      <c r="Q381" s="100"/>
      <c r="R381" s="100"/>
      <c r="S381" s="100"/>
    </row>
    <row r="382" spans="12:19" x14ac:dyDescent="0.25">
      <c r="L382" s="100"/>
      <c r="M382" s="100"/>
      <c r="N382" s="100"/>
      <c r="O382" s="100"/>
      <c r="P382" s="100"/>
      <c r="Q382" s="100"/>
      <c r="R382" s="100"/>
      <c r="S382" s="100"/>
    </row>
    <row r="383" spans="12:19" x14ac:dyDescent="0.25">
      <c r="L383" s="100"/>
      <c r="M383" s="100"/>
      <c r="N383" s="100"/>
      <c r="O383" s="100"/>
      <c r="P383" s="100"/>
      <c r="Q383" s="100"/>
      <c r="R383" s="100"/>
      <c r="S383" s="100"/>
    </row>
    <row r="384" spans="12:19" x14ac:dyDescent="0.25">
      <c r="L384" s="100"/>
      <c r="M384" s="100"/>
      <c r="N384" s="100"/>
      <c r="O384" s="100"/>
      <c r="P384" s="100"/>
      <c r="Q384" s="100"/>
      <c r="R384" s="100"/>
      <c r="S384" s="100"/>
    </row>
    <row r="385" spans="12:19" x14ac:dyDescent="0.25">
      <c r="L385" s="100"/>
      <c r="M385" s="100"/>
      <c r="N385" s="100"/>
      <c r="O385" s="100"/>
      <c r="P385" s="100"/>
      <c r="Q385" s="100"/>
      <c r="R385" s="100"/>
      <c r="S385" s="100"/>
    </row>
    <row r="386" spans="12:19" x14ac:dyDescent="0.25">
      <c r="L386" s="100"/>
      <c r="M386" s="100"/>
      <c r="N386" s="100"/>
      <c r="O386" s="100"/>
      <c r="P386" s="100"/>
      <c r="Q386" s="100"/>
      <c r="R386" s="100"/>
      <c r="S386" s="100"/>
    </row>
    <row r="387" spans="12:19" x14ac:dyDescent="0.25">
      <c r="L387" s="100"/>
      <c r="M387" s="100"/>
      <c r="N387" s="100"/>
      <c r="O387" s="100"/>
      <c r="P387" s="100"/>
      <c r="Q387" s="100"/>
      <c r="R387" s="100"/>
      <c r="S387" s="100"/>
    </row>
    <row r="388" spans="12:19" x14ac:dyDescent="0.25">
      <c r="L388" s="100"/>
      <c r="M388" s="100"/>
      <c r="N388" s="100"/>
      <c r="O388" s="100"/>
      <c r="P388" s="100"/>
      <c r="Q388" s="100"/>
      <c r="R388" s="100"/>
      <c r="S388" s="100"/>
    </row>
    <row r="389" spans="12:19" x14ac:dyDescent="0.25">
      <c r="L389" s="100"/>
      <c r="M389" s="100"/>
      <c r="N389" s="100"/>
      <c r="O389" s="100"/>
      <c r="P389" s="100"/>
      <c r="Q389" s="100"/>
      <c r="R389" s="100"/>
      <c r="S389" s="100"/>
    </row>
    <row r="390" spans="12:19" x14ac:dyDescent="0.25">
      <c r="L390" s="100"/>
      <c r="M390" s="100"/>
      <c r="N390" s="100"/>
      <c r="O390" s="100"/>
      <c r="P390" s="100"/>
      <c r="Q390" s="100"/>
      <c r="R390" s="100"/>
      <c r="S390" s="100"/>
    </row>
    <row r="391" spans="12:19" x14ac:dyDescent="0.25">
      <c r="L391" s="100"/>
      <c r="M391" s="100"/>
      <c r="N391" s="100"/>
      <c r="O391" s="100"/>
      <c r="P391" s="100"/>
      <c r="Q391" s="100"/>
      <c r="R391" s="100"/>
      <c r="S391" s="100"/>
    </row>
    <row r="392" spans="12:19" x14ac:dyDescent="0.25">
      <c r="L392" s="100"/>
      <c r="M392" s="100"/>
      <c r="N392" s="100"/>
      <c r="O392" s="100"/>
      <c r="P392" s="100"/>
      <c r="Q392" s="100"/>
      <c r="R392" s="100"/>
      <c r="S392" s="100"/>
    </row>
    <row r="393" spans="12:19" x14ac:dyDescent="0.25">
      <c r="L393" s="100"/>
      <c r="M393" s="100"/>
      <c r="N393" s="100"/>
      <c r="O393" s="100"/>
      <c r="P393" s="100"/>
      <c r="Q393" s="100"/>
      <c r="R393" s="100"/>
      <c r="S393" s="100"/>
    </row>
    <row r="394" spans="12:19" x14ac:dyDescent="0.25">
      <c r="L394" s="100"/>
      <c r="M394" s="100"/>
      <c r="N394" s="100"/>
      <c r="O394" s="100"/>
      <c r="P394" s="100"/>
      <c r="Q394" s="100"/>
      <c r="R394" s="100"/>
      <c r="S394" s="100"/>
    </row>
    <row r="395" spans="12:19" x14ac:dyDescent="0.25">
      <c r="L395" s="100"/>
      <c r="M395" s="100"/>
      <c r="N395" s="100"/>
      <c r="O395" s="100"/>
      <c r="P395" s="100"/>
      <c r="Q395" s="100"/>
      <c r="R395" s="100"/>
      <c r="S395" s="100"/>
    </row>
    <row r="396" spans="12:19" x14ac:dyDescent="0.25">
      <c r="L396" s="100"/>
      <c r="M396" s="100"/>
      <c r="N396" s="100"/>
      <c r="O396" s="100"/>
      <c r="P396" s="100"/>
      <c r="Q396" s="100"/>
      <c r="R396" s="100"/>
      <c r="S396" s="100"/>
    </row>
    <row r="397" spans="12:19" x14ac:dyDescent="0.25">
      <c r="L397" s="100"/>
      <c r="M397" s="100"/>
      <c r="N397" s="100"/>
      <c r="O397" s="100"/>
      <c r="P397" s="100"/>
      <c r="Q397" s="100"/>
      <c r="R397" s="100"/>
      <c r="S397" s="100"/>
    </row>
    <row r="398" spans="12:19" x14ac:dyDescent="0.25">
      <c r="L398" s="100"/>
      <c r="M398" s="100"/>
      <c r="N398" s="100"/>
      <c r="O398" s="100"/>
      <c r="P398" s="100"/>
      <c r="Q398" s="100"/>
      <c r="R398" s="100"/>
      <c r="S398" s="100"/>
    </row>
    <row r="399" spans="12:19" x14ac:dyDescent="0.25">
      <c r="L399" s="100"/>
      <c r="M399" s="100"/>
      <c r="N399" s="100"/>
      <c r="O399" s="100"/>
      <c r="P399" s="100"/>
      <c r="Q399" s="100"/>
      <c r="R399" s="100"/>
      <c r="S399" s="100"/>
    </row>
    <row r="400" spans="12:19" x14ac:dyDescent="0.25">
      <c r="L400" s="100"/>
      <c r="M400" s="100"/>
      <c r="N400" s="100"/>
      <c r="O400" s="100"/>
      <c r="P400" s="100"/>
      <c r="Q400" s="100"/>
      <c r="R400" s="100"/>
      <c r="S400" s="100"/>
    </row>
    <row r="401" spans="12:19" x14ac:dyDescent="0.25">
      <c r="L401" s="100"/>
      <c r="M401" s="100"/>
      <c r="N401" s="100"/>
      <c r="O401" s="100"/>
      <c r="P401" s="100"/>
      <c r="Q401" s="100"/>
      <c r="R401" s="100"/>
      <c r="S401" s="100"/>
    </row>
    <row r="402" spans="12:19" x14ac:dyDescent="0.25">
      <c r="L402" s="100"/>
      <c r="M402" s="100"/>
      <c r="N402" s="100"/>
      <c r="O402" s="100"/>
      <c r="P402" s="100"/>
      <c r="Q402" s="100"/>
      <c r="R402" s="100"/>
      <c r="S402" s="100"/>
    </row>
    <row r="403" spans="12:19" x14ac:dyDescent="0.25">
      <c r="L403" s="100"/>
      <c r="M403" s="100"/>
      <c r="N403" s="100"/>
      <c r="O403" s="100"/>
      <c r="P403" s="100"/>
      <c r="Q403" s="100"/>
      <c r="R403" s="100"/>
      <c r="S403" s="100"/>
    </row>
    <row r="404" spans="12:19" x14ac:dyDescent="0.25">
      <c r="L404" s="100"/>
      <c r="M404" s="100"/>
      <c r="N404" s="100"/>
      <c r="O404" s="100"/>
      <c r="P404" s="100"/>
      <c r="Q404" s="100"/>
      <c r="R404" s="100"/>
      <c r="S404" s="100"/>
    </row>
    <row r="405" spans="12:19" x14ac:dyDescent="0.25">
      <c r="L405" s="100"/>
      <c r="M405" s="100"/>
      <c r="N405" s="100"/>
      <c r="O405" s="100"/>
      <c r="P405" s="100"/>
      <c r="Q405" s="100"/>
      <c r="R405" s="100"/>
      <c r="S405" s="100"/>
    </row>
    <row r="406" spans="12:19" x14ac:dyDescent="0.25">
      <c r="L406" s="100"/>
      <c r="M406" s="100"/>
      <c r="N406" s="100"/>
      <c r="O406" s="100"/>
      <c r="P406" s="100"/>
      <c r="Q406" s="100"/>
      <c r="R406" s="100"/>
      <c r="S406" s="100"/>
    </row>
    <row r="407" spans="12:19" x14ac:dyDescent="0.25">
      <c r="L407" s="100"/>
      <c r="M407" s="100"/>
      <c r="N407" s="100"/>
      <c r="O407" s="100"/>
      <c r="P407" s="100"/>
      <c r="Q407" s="100"/>
      <c r="R407" s="100"/>
      <c r="S407" s="100"/>
    </row>
    <row r="408" spans="12:19" x14ac:dyDescent="0.25">
      <c r="L408" s="100"/>
      <c r="M408" s="100"/>
      <c r="N408" s="100"/>
      <c r="O408" s="100"/>
      <c r="P408" s="100"/>
      <c r="Q408" s="100"/>
      <c r="R408" s="100"/>
      <c r="S408" s="100"/>
    </row>
    <row r="409" spans="12:19" x14ac:dyDescent="0.25">
      <c r="L409" s="100"/>
      <c r="M409" s="100"/>
      <c r="N409" s="100"/>
      <c r="O409" s="100"/>
      <c r="P409" s="100"/>
      <c r="Q409" s="100"/>
      <c r="R409" s="100"/>
      <c r="S409" s="100"/>
    </row>
    <row r="410" spans="12:19" x14ac:dyDescent="0.25">
      <c r="L410" s="100"/>
      <c r="M410" s="100"/>
      <c r="N410" s="100"/>
      <c r="O410" s="100"/>
      <c r="P410" s="100"/>
      <c r="Q410" s="100"/>
      <c r="R410" s="100"/>
      <c r="S410" s="100"/>
    </row>
    <row r="411" spans="12:19" x14ac:dyDescent="0.25">
      <c r="L411" s="100"/>
      <c r="M411" s="100"/>
      <c r="N411" s="100"/>
      <c r="O411" s="100"/>
      <c r="P411" s="100"/>
      <c r="Q411" s="100"/>
      <c r="R411" s="100"/>
      <c r="S411" s="100"/>
    </row>
    <row r="412" spans="12:19" x14ac:dyDescent="0.25">
      <c r="L412" s="100"/>
      <c r="M412" s="100"/>
      <c r="N412" s="100"/>
      <c r="O412" s="100"/>
      <c r="P412" s="100"/>
      <c r="Q412" s="100"/>
      <c r="R412" s="100"/>
      <c r="S412" s="100"/>
    </row>
    <row r="413" spans="12:19" x14ac:dyDescent="0.25">
      <c r="L413" s="100"/>
      <c r="M413" s="100"/>
      <c r="N413" s="100"/>
      <c r="O413" s="100"/>
      <c r="P413" s="100"/>
      <c r="Q413" s="100"/>
      <c r="R413" s="100"/>
      <c r="S413" s="100"/>
    </row>
    <row r="414" spans="12:19" x14ac:dyDescent="0.25">
      <c r="L414" s="100"/>
      <c r="M414" s="100"/>
      <c r="N414" s="100"/>
      <c r="O414" s="100"/>
      <c r="P414" s="100"/>
      <c r="Q414" s="100"/>
      <c r="R414" s="100"/>
      <c r="S414" s="100"/>
    </row>
    <row r="415" spans="12:19" x14ac:dyDescent="0.25">
      <c r="L415" s="100"/>
      <c r="M415" s="100"/>
      <c r="N415" s="100"/>
      <c r="O415" s="100"/>
      <c r="P415" s="100"/>
      <c r="Q415" s="100"/>
      <c r="R415" s="100"/>
      <c r="S415" s="100"/>
    </row>
    <row r="416" spans="12:19" x14ac:dyDescent="0.25">
      <c r="L416" s="100"/>
      <c r="M416" s="100"/>
      <c r="N416" s="100"/>
      <c r="O416" s="100"/>
      <c r="P416" s="100"/>
      <c r="Q416" s="100"/>
      <c r="R416" s="100"/>
      <c r="S416" s="100"/>
    </row>
    <row r="417" spans="12:19" x14ac:dyDescent="0.25">
      <c r="L417" s="100"/>
      <c r="M417" s="100"/>
      <c r="N417" s="100"/>
      <c r="O417" s="100"/>
      <c r="P417" s="100"/>
      <c r="Q417" s="100"/>
      <c r="R417" s="100"/>
      <c r="S417" s="100"/>
    </row>
    <row r="418" spans="12:19" x14ac:dyDescent="0.25">
      <c r="L418" s="100"/>
      <c r="M418" s="100"/>
      <c r="N418" s="100"/>
      <c r="O418" s="100"/>
      <c r="P418" s="100"/>
      <c r="Q418" s="100"/>
      <c r="R418" s="100"/>
      <c r="S418" s="100"/>
    </row>
    <row r="419" spans="12:19" x14ac:dyDescent="0.25">
      <c r="L419" s="100"/>
      <c r="M419" s="100"/>
      <c r="N419" s="100"/>
      <c r="O419" s="100"/>
      <c r="P419" s="100"/>
      <c r="Q419" s="100"/>
      <c r="R419" s="100"/>
      <c r="S419" s="100"/>
    </row>
    <row r="420" spans="12:19" x14ac:dyDescent="0.25">
      <c r="L420" s="100"/>
      <c r="M420" s="100"/>
      <c r="N420" s="100"/>
      <c r="O420" s="100"/>
      <c r="P420" s="100"/>
      <c r="Q420" s="100"/>
      <c r="R420" s="100"/>
      <c r="S420" s="100"/>
    </row>
    <row r="421" spans="12:19" x14ac:dyDescent="0.25">
      <c r="L421" s="100"/>
      <c r="M421" s="100"/>
      <c r="N421" s="100"/>
      <c r="O421" s="100"/>
      <c r="P421" s="100"/>
      <c r="Q421" s="100"/>
      <c r="R421" s="100"/>
      <c r="S421" s="100"/>
    </row>
    <row r="422" spans="12:19" x14ac:dyDescent="0.25">
      <c r="L422" s="100"/>
      <c r="M422" s="100"/>
      <c r="N422" s="100"/>
      <c r="O422" s="100"/>
      <c r="P422" s="100"/>
      <c r="Q422" s="100"/>
      <c r="R422" s="100"/>
      <c r="S422" s="100"/>
    </row>
    <row r="423" spans="12:19" x14ac:dyDescent="0.25">
      <c r="L423" s="100"/>
      <c r="M423" s="100"/>
      <c r="N423" s="100"/>
      <c r="O423" s="100"/>
      <c r="P423" s="100"/>
      <c r="Q423" s="100"/>
      <c r="R423" s="100"/>
      <c r="S423" s="100"/>
    </row>
    <row r="424" spans="12:19" x14ac:dyDescent="0.25">
      <c r="L424" s="100"/>
      <c r="M424" s="100"/>
      <c r="N424" s="100"/>
      <c r="O424" s="100"/>
      <c r="P424" s="100"/>
      <c r="Q424" s="100"/>
      <c r="R424" s="100"/>
      <c r="S424" s="100"/>
    </row>
    <row r="425" spans="12:19" x14ac:dyDescent="0.25">
      <c r="L425" s="100"/>
      <c r="M425" s="100"/>
      <c r="N425" s="100"/>
      <c r="O425" s="100"/>
      <c r="P425" s="100"/>
      <c r="Q425" s="100"/>
      <c r="R425" s="100"/>
      <c r="S425" s="100"/>
    </row>
    <row r="426" spans="12:19" x14ac:dyDescent="0.25">
      <c r="L426" s="100"/>
      <c r="M426" s="100"/>
      <c r="N426" s="100"/>
      <c r="O426" s="100"/>
      <c r="P426" s="100"/>
      <c r="Q426" s="100"/>
      <c r="R426" s="100"/>
      <c r="S426" s="100"/>
    </row>
    <row r="427" spans="12:19" x14ac:dyDescent="0.25">
      <c r="L427" s="100"/>
      <c r="M427" s="100"/>
      <c r="N427" s="100"/>
      <c r="O427" s="100"/>
      <c r="P427" s="100"/>
      <c r="Q427" s="100"/>
      <c r="R427" s="100"/>
      <c r="S427" s="100"/>
    </row>
    <row r="428" spans="12:19" x14ac:dyDescent="0.25">
      <c r="L428" s="100"/>
      <c r="M428" s="100"/>
      <c r="N428" s="100"/>
      <c r="O428" s="100"/>
      <c r="P428" s="100"/>
      <c r="Q428" s="100"/>
      <c r="R428" s="100"/>
      <c r="S428" s="100"/>
    </row>
    <row r="429" spans="12:19" x14ac:dyDescent="0.25">
      <c r="L429" s="100"/>
      <c r="M429" s="100"/>
      <c r="N429" s="100"/>
      <c r="O429" s="100"/>
      <c r="P429" s="100"/>
      <c r="Q429" s="100"/>
      <c r="R429" s="100"/>
      <c r="S429" s="100"/>
    </row>
    <row r="430" spans="12:19" x14ac:dyDescent="0.25">
      <c r="L430" s="100"/>
      <c r="M430" s="100"/>
      <c r="N430" s="100"/>
      <c r="O430" s="100"/>
      <c r="P430" s="100"/>
      <c r="Q430" s="100"/>
      <c r="R430" s="100"/>
      <c r="S430" s="100"/>
    </row>
    <row r="431" spans="12:19" x14ac:dyDescent="0.25">
      <c r="L431" s="100"/>
      <c r="M431" s="100"/>
      <c r="N431" s="100"/>
      <c r="O431" s="100"/>
      <c r="P431" s="100"/>
      <c r="Q431" s="100"/>
      <c r="R431" s="100"/>
      <c r="S431" s="100"/>
    </row>
    <row r="432" spans="12:19" x14ac:dyDescent="0.25">
      <c r="L432" s="100"/>
      <c r="M432" s="100"/>
      <c r="N432" s="100"/>
      <c r="O432" s="100"/>
      <c r="P432" s="100"/>
      <c r="Q432" s="100"/>
      <c r="R432" s="100"/>
      <c r="S432" s="100"/>
    </row>
    <row r="433" spans="12:19" x14ac:dyDescent="0.25">
      <c r="L433" s="100"/>
      <c r="M433" s="100"/>
      <c r="N433" s="100"/>
      <c r="O433" s="100"/>
      <c r="P433" s="100"/>
      <c r="Q433" s="100"/>
      <c r="R433" s="100"/>
      <c r="S433" s="100"/>
    </row>
    <row r="434" spans="12:19" x14ac:dyDescent="0.25">
      <c r="L434" s="100"/>
      <c r="M434" s="100"/>
      <c r="N434" s="100"/>
      <c r="O434" s="100"/>
      <c r="P434" s="100"/>
      <c r="Q434" s="100"/>
      <c r="R434" s="100"/>
      <c r="S434" s="100"/>
    </row>
    <row r="435" spans="12:19" x14ac:dyDescent="0.25">
      <c r="L435" s="100"/>
      <c r="M435" s="100"/>
      <c r="N435" s="100"/>
      <c r="O435" s="100"/>
      <c r="P435" s="100"/>
      <c r="Q435" s="100"/>
      <c r="R435" s="100"/>
      <c r="S435" s="100"/>
    </row>
    <row r="436" spans="12:19" x14ac:dyDescent="0.25">
      <c r="L436" s="100"/>
      <c r="M436" s="100"/>
      <c r="N436" s="100"/>
      <c r="O436" s="100"/>
      <c r="P436" s="100"/>
      <c r="Q436" s="100"/>
      <c r="R436" s="100"/>
      <c r="S436" s="100"/>
    </row>
    <row r="437" spans="12:19" x14ac:dyDescent="0.25">
      <c r="L437" s="100"/>
      <c r="M437" s="100"/>
      <c r="N437" s="100"/>
      <c r="O437" s="100"/>
      <c r="P437" s="100"/>
      <c r="Q437" s="100"/>
      <c r="R437" s="100"/>
      <c r="S437" s="100"/>
    </row>
    <row r="438" spans="12:19" x14ac:dyDescent="0.25">
      <c r="L438" s="100"/>
      <c r="M438" s="100"/>
      <c r="N438" s="100"/>
      <c r="O438" s="100"/>
      <c r="P438" s="100"/>
      <c r="Q438" s="100"/>
      <c r="R438" s="100"/>
      <c r="S438" s="100"/>
    </row>
    <row r="439" spans="12:19" x14ac:dyDescent="0.25">
      <c r="L439" s="100"/>
      <c r="M439" s="100"/>
      <c r="N439" s="100"/>
      <c r="O439" s="100"/>
      <c r="P439" s="100"/>
      <c r="Q439" s="100"/>
      <c r="R439" s="100"/>
      <c r="S439" s="100"/>
    </row>
    <row r="440" spans="12:19" x14ac:dyDescent="0.25">
      <c r="L440" s="100"/>
      <c r="M440" s="100"/>
      <c r="N440" s="100"/>
      <c r="O440" s="100"/>
      <c r="P440" s="100"/>
      <c r="Q440" s="100"/>
      <c r="R440" s="100"/>
      <c r="S440" s="100"/>
    </row>
    <row r="441" spans="12:19" x14ac:dyDescent="0.25">
      <c r="L441" s="100"/>
      <c r="M441" s="100"/>
      <c r="N441" s="100"/>
      <c r="O441" s="100"/>
      <c r="P441" s="100"/>
      <c r="Q441" s="100"/>
      <c r="R441" s="100"/>
      <c r="S441" s="100"/>
    </row>
    <row r="442" spans="12:19" x14ac:dyDescent="0.25">
      <c r="L442" s="100"/>
      <c r="M442" s="100"/>
      <c r="N442" s="100"/>
      <c r="O442" s="100"/>
      <c r="P442" s="100"/>
      <c r="Q442" s="100"/>
      <c r="R442" s="100"/>
      <c r="S442" s="100"/>
    </row>
    <row r="443" spans="12:19" x14ac:dyDescent="0.25">
      <c r="L443" s="100"/>
      <c r="M443" s="100"/>
      <c r="N443" s="100"/>
      <c r="O443" s="100"/>
      <c r="P443" s="100"/>
      <c r="Q443" s="100"/>
      <c r="R443" s="100"/>
      <c r="S443" s="100"/>
    </row>
    <row r="444" spans="12:19" x14ac:dyDescent="0.25">
      <c r="L444" s="100"/>
      <c r="M444" s="100"/>
      <c r="N444" s="100"/>
      <c r="O444" s="100"/>
      <c r="P444" s="100"/>
      <c r="Q444" s="100"/>
      <c r="R444" s="100"/>
      <c r="S444" s="100"/>
    </row>
    <row r="445" spans="12:19" x14ac:dyDescent="0.25">
      <c r="L445" s="100"/>
      <c r="M445" s="100"/>
      <c r="N445" s="100"/>
      <c r="O445" s="100"/>
      <c r="P445" s="100"/>
      <c r="Q445" s="100"/>
      <c r="R445" s="100"/>
      <c r="S445" s="100"/>
    </row>
    <row r="446" spans="12:19" x14ac:dyDescent="0.25">
      <c r="L446" s="100"/>
      <c r="M446" s="100"/>
      <c r="N446" s="100"/>
      <c r="O446" s="100"/>
      <c r="P446" s="100"/>
      <c r="Q446" s="100"/>
      <c r="R446" s="100"/>
      <c r="S446" s="100"/>
    </row>
    <row r="447" spans="12:19" x14ac:dyDescent="0.25">
      <c r="L447" s="100"/>
      <c r="M447" s="100"/>
      <c r="N447" s="100"/>
      <c r="O447" s="100"/>
      <c r="P447" s="100"/>
      <c r="Q447" s="100"/>
      <c r="R447" s="100"/>
      <c r="S447" s="100"/>
    </row>
    <row r="448" spans="12:19" x14ac:dyDescent="0.25">
      <c r="L448" s="100"/>
      <c r="M448" s="100"/>
      <c r="N448" s="100"/>
      <c r="O448" s="100"/>
      <c r="P448" s="100"/>
      <c r="Q448" s="100"/>
      <c r="R448" s="100"/>
      <c r="S448" s="100"/>
    </row>
    <row r="449" spans="12:19" x14ac:dyDescent="0.25">
      <c r="L449" s="100"/>
      <c r="M449" s="100"/>
      <c r="N449" s="100"/>
      <c r="O449" s="100"/>
      <c r="P449" s="100"/>
      <c r="Q449" s="100"/>
      <c r="R449" s="100"/>
      <c r="S449" s="100"/>
    </row>
    <row r="450" spans="12:19" x14ac:dyDescent="0.25">
      <c r="L450" s="100"/>
      <c r="M450" s="100"/>
      <c r="N450" s="100"/>
      <c r="O450" s="100"/>
      <c r="P450" s="100"/>
      <c r="Q450" s="100"/>
      <c r="R450" s="100"/>
      <c r="S450" s="100"/>
    </row>
    <row r="451" spans="12:19" x14ac:dyDescent="0.25">
      <c r="L451" s="100"/>
      <c r="M451" s="100"/>
      <c r="N451" s="100"/>
      <c r="O451" s="100"/>
      <c r="P451" s="100"/>
      <c r="Q451" s="100"/>
      <c r="R451" s="100"/>
      <c r="S451" s="100"/>
    </row>
    <row r="452" spans="12:19" x14ac:dyDescent="0.25">
      <c r="L452" s="100"/>
      <c r="M452" s="100"/>
      <c r="N452" s="100"/>
      <c r="O452" s="100"/>
      <c r="P452" s="100"/>
      <c r="Q452" s="100"/>
      <c r="R452" s="100"/>
      <c r="S452" s="100"/>
    </row>
    <row r="453" spans="12:19" x14ac:dyDescent="0.25">
      <c r="L453" s="100"/>
      <c r="M453" s="100"/>
      <c r="N453" s="100"/>
      <c r="O453" s="100"/>
      <c r="P453" s="100"/>
      <c r="Q453" s="100"/>
      <c r="R453" s="100"/>
      <c r="S453" s="100"/>
    </row>
    <row r="454" spans="12:19" x14ac:dyDescent="0.25">
      <c r="L454" s="100"/>
      <c r="M454" s="100"/>
      <c r="N454" s="100"/>
      <c r="O454" s="100"/>
      <c r="P454" s="100"/>
      <c r="Q454" s="100"/>
      <c r="R454" s="100"/>
      <c r="S454" s="100"/>
    </row>
    <row r="455" spans="12:19" x14ac:dyDescent="0.25">
      <c r="L455" s="100"/>
      <c r="M455" s="100"/>
      <c r="N455" s="100"/>
      <c r="O455" s="100"/>
      <c r="P455" s="100"/>
      <c r="Q455" s="100"/>
      <c r="R455" s="100"/>
      <c r="S455" s="100"/>
    </row>
    <row r="456" spans="12:19" x14ac:dyDescent="0.25">
      <c r="L456" s="100"/>
      <c r="M456" s="100"/>
      <c r="N456" s="100"/>
      <c r="O456" s="100"/>
      <c r="P456" s="100"/>
      <c r="Q456" s="100"/>
      <c r="R456" s="100"/>
      <c r="S456" s="100"/>
    </row>
    <row r="457" spans="12:19" x14ac:dyDescent="0.25">
      <c r="L457" s="100"/>
      <c r="M457" s="100"/>
      <c r="N457" s="100"/>
      <c r="O457" s="100"/>
      <c r="P457" s="100"/>
      <c r="Q457" s="100"/>
      <c r="R457" s="100"/>
      <c r="S457" s="100"/>
    </row>
    <row r="458" spans="12:19" x14ac:dyDescent="0.25">
      <c r="L458" s="100"/>
      <c r="M458" s="100"/>
      <c r="N458" s="100"/>
      <c r="O458" s="100"/>
      <c r="P458" s="100"/>
      <c r="Q458" s="100"/>
      <c r="R458" s="100"/>
      <c r="S458" s="100"/>
    </row>
    <row r="459" spans="12:19" x14ac:dyDescent="0.25">
      <c r="L459" s="100"/>
      <c r="M459" s="100"/>
      <c r="N459" s="100"/>
      <c r="O459" s="100"/>
      <c r="P459" s="100"/>
      <c r="Q459" s="100"/>
      <c r="R459" s="100"/>
      <c r="S459" s="100"/>
    </row>
    <row r="460" spans="12:19" x14ac:dyDescent="0.25">
      <c r="L460" s="100"/>
      <c r="M460" s="100"/>
      <c r="N460" s="100"/>
      <c r="O460" s="100"/>
      <c r="P460" s="100"/>
      <c r="Q460" s="100"/>
      <c r="R460" s="100"/>
      <c r="S460" s="100"/>
    </row>
    <row r="461" spans="12:19" x14ac:dyDescent="0.25">
      <c r="L461" s="100"/>
      <c r="M461" s="100"/>
      <c r="N461" s="100"/>
      <c r="O461" s="100"/>
      <c r="P461" s="100"/>
      <c r="Q461" s="100"/>
      <c r="R461" s="100"/>
      <c r="S461" s="100"/>
    </row>
    <row r="462" spans="12:19" x14ac:dyDescent="0.25">
      <c r="L462" s="100"/>
      <c r="M462" s="100"/>
      <c r="N462" s="100"/>
      <c r="O462" s="100"/>
      <c r="P462" s="100"/>
      <c r="Q462" s="100"/>
      <c r="R462" s="100"/>
      <c r="S462" s="100"/>
    </row>
    <row r="463" spans="12:19" x14ac:dyDescent="0.25">
      <c r="L463" s="100"/>
      <c r="M463" s="100"/>
      <c r="N463" s="100"/>
      <c r="O463" s="100"/>
      <c r="P463" s="100"/>
      <c r="Q463" s="100"/>
      <c r="R463" s="100"/>
      <c r="S463" s="100"/>
    </row>
    <row r="464" spans="12:19" x14ac:dyDescent="0.25">
      <c r="L464" s="100"/>
      <c r="M464" s="100"/>
      <c r="N464" s="100"/>
      <c r="O464" s="100"/>
      <c r="P464" s="100"/>
      <c r="Q464" s="100"/>
      <c r="R464" s="100"/>
      <c r="S464" s="100"/>
    </row>
    <row r="465" spans="12:19" x14ac:dyDescent="0.25">
      <c r="L465" s="100"/>
      <c r="M465" s="100"/>
      <c r="N465" s="100"/>
      <c r="O465" s="100"/>
      <c r="P465" s="100"/>
      <c r="Q465" s="100"/>
      <c r="R465" s="100"/>
      <c r="S465" s="100"/>
    </row>
    <row r="466" spans="12:19" x14ac:dyDescent="0.25">
      <c r="L466" s="100"/>
      <c r="M466" s="100"/>
      <c r="N466" s="100"/>
      <c r="O466" s="100"/>
      <c r="P466" s="100"/>
      <c r="Q466" s="100"/>
      <c r="R466" s="100"/>
      <c r="S466" s="100"/>
    </row>
    <row r="467" spans="12:19" x14ac:dyDescent="0.25">
      <c r="L467" s="100"/>
      <c r="M467" s="100"/>
      <c r="N467" s="100"/>
      <c r="O467" s="100"/>
      <c r="P467" s="100"/>
      <c r="Q467" s="100"/>
      <c r="R467" s="100"/>
      <c r="S467" s="100"/>
    </row>
    <row r="468" spans="12:19" x14ac:dyDescent="0.25">
      <c r="L468" s="100"/>
      <c r="M468" s="100"/>
      <c r="N468" s="100"/>
      <c r="O468" s="100"/>
      <c r="P468" s="100"/>
      <c r="Q468" s="100"/>
      <c r="R468" s="100"/>
      <c r="S468" s="100"/>
    </row>
    <row r="469" spans="12:19" x14ac:dyDescent="0.25">
      <c r="L469" s="100"/>
      <c r="M469" s="100"/>
      <c r="N469" s="100"/>
      <c r="O469" s="100"/>
      <c r="P469" s="100"/>
      <c r="Q469" s="100"/>
      <c r="R469" s="100"/>
      <c r="S469" s="100"/>
    </row>
    <row r="470" spans="12:19" x14ac:dyDescent="0.25">
      <c r="L470" s="100"/>
      <c r="M470" s="100"/>
      <c r="N470" s="100"/>
      <c r="O470" s="100"/>
      <c r="P470" s="100"/>
      <c r="Q470" s="100"/>
      <c r="R470" s="100"/>
      <c r="S470" s="100"/>
    </row>
    <row r="471" spans="12:19" x14ac:dyDescent="0.25">
      <c r="L471" s="100"/>
      <c r="M471" s="100"/>
      <c r="N471" s="100"/>
      <c r="O471" s="100"/>
      <c r="P471" s="100"/>
      <c r="Q471" s="100"/>
      <c r="R471" s="100"/>
      <c r="S471" s="100"/>
    </row>
    <row r="472" spans="12:19" x14ac:dyDescent="0.25">
      <c r="L472" s="100"/>
      <c r="M472" s="100"/>
      <c r="N472" s="100"/>
      <c r="O472" s="100"/>
      <c r="P472" s="100"/>
      <c r="Q472" s="100"/>
      <c r="R472" s="100"/>
      <c r="S472" s="100"/>
    </row>
    <row r="473" spans="12:19" x14ac:dyDescent="0.25">
      <c r="L473" s="100"/>
      <c r="M473" s="100"/>
      <c r="N473" s="100"/>
      <c r="O473" s="100"/>
      <c r="P473" s="100"/>
      <c r="Q473" s="100"/>
      <c r="R473" s="100"/>
      <c r="S473" s="100"/>
    </row>
    <row r="474" spans="12:19" x14ac:dyDescent="0.25">
      <c r="L474" s="100"/>
      <c r="M474" s="100"/>
      <c r="N474" s="100"/>
      <c r="O474" s="100"/>
      <c r="P474" s="100"/>
      <c r="Q474" s="100"/>
      <c r="R474" s="100"/>
      <c r="S474" s="100"/>
    </row>
    <row r="475" spans="12:19" x14ac:dyDescent="0.25">
      <c r="L475" s="100"/>
      <c r="M475" s="100"/>
      <c r="N475" s="100"/>
      <c r="O475" s="100"/>
      <c r="P475" s="100"/>
      <c r="Q475" s="100"/>
      <c r="R475" s="100"/>
      <c r="S475" s="100"/>
    </row>
    <row r="476" spans="12:19" x14ac:dyDescent="0.25">
      <c r="L476" s="100"/>
      <c r="M476" s="100"/>
      <c r="N476" s="100"/>
      <c r="O476" s="100"/>
      <c r="P476" s="100"/>
      <c r="Q476" s="100"/>
      <c r="R476" s="100"/>
      <c r="S476" s="100"/>
    </row>
    <row r="477" spans="12:19" x14ac:dyDescent="0.25">
      <c r="L477" s="100"/>
      <c r="M477" s="100"/>
      <c r="N477" s="100"/>
      <c r="O477" s="100"/>
      <c r="P477" s="100"/>
      <c r="Q477" s="100"/>
      <c r="R477" s="100"/>
      <c r="S477" s="100"/>
    </row>
    <row r="478" spans="12:19" x14ac:dyDescent="0.25">
      <c r="L478" s="100"/>
      <c r="M478" s="100"/>
      <c r="N478" s="100"/>
      <c r="O478" s="100"/>
      <c r="P478" s="100"/>
      <c r="Q478" s="100"/>
      <c r="R478" s="100"/>
      <c r="S478" s="100"/>
    </row>
    <row r="479" spans="12:19" x14ac:dyDescent="0.25">
      <c r="L479" s="100"/>
      <c r="M479" s="100"/>
      <c r="N479" s="100"/>
      <c r="O479" s="100"/>
      <c r="P479" s="100"/>
      <c r="Q479" s="100"/>
      <c r="R479" s="100"/>
      <c r="S479" s="100"/>
    </row>
    <row r="480" spans="12:19" x14ac:dyDescent="0.25">
      <c r="L480" s="100"/>
      <c r="M480" s="100"/>
      <c r="N480" s="100"/>
      <c r="O480" s="100"/>
      <c r="P480" s="100"/>
      <c r="Q480" s="100"/>
      <c r="R480" s="100"/>
      <c r="S480" s="100"/>
    </row>
    <row r="481" spans="12:19" x14ac:dyDescent="0.25">
      <c r="L481" s="100"/>
      <c r="M481" s="100"/>
      <c r="N481" s="100"/>
      <c r="O481" s="100"/>
      <c r="P481" s="100"/>
      <c r="Q481" s="100"/>
      <c r="R481" s="100"/>
      <c r="S481" s="100"/>
    </row>
    <row r="482" spans="12:19" x14ac:dyDescent="0.25">
      <c r="L482" s="100"/>
      <c r="M482" s="100"/>
      <c r="N482" s="100"/>
      <c r="O482" s="100"/>
      <c r="P482" s="100"/>
      <c r="Q482" s="100"/>
      <c r="R482" s="100"/>
      <c r="S482" s="100"/>
    </row>
    <row r="483" spans="12:19" x14ac:dyDescent="0.25">
      <c r="L483" s="100"/>
      <c r="M483" s="100"/>
      <c r="N483" s="100"/>
      <c r="O483" s="100"/>
      <c r="P483" s="100"/>
      <c r="Q483" s="100"/>
      <c r="R483" s="100"/>
      <c r="S483" s="100"/>
    </row>
    <row r="484" spans="12:19" x14ac:dyDescent="0.25">
      <c r="L484" s="100"/>
      <c r="M484" s="100"/>
      <c r="N484" s="100"/>
      <c r="O484" s="100"/>
      <c r="P484" s="100"/>
      <c r="Q484" s="100"/>
      <c r="R484" s="100"/>
      <c r="S484" s="100"/>
    </row>
    <row r="485" spans="12:19" x14ac:dyDescent="0.25">
      <c r="L485" s="100"/>
      <c r="M485" s="100"/>
      <c r="N485" s="100"/>
      <c r="O485" s="100"/>
      <c r="P485" s="100"/>
      <c r="Q485" s="100"/>
      <c r="R485" s="100"/>
      <c r="S485" s="100"/>
    </row>
    <row r="486" spans="12:19" x14ac:dyDescent="0.25">
      <c r="L486" s="100"/>
      <c r="M486" s="100"/>
      <c r="N486" s="100"/>
      <c r="O486" s="100"/>
      <c r="P486" s="100"/>
      <c r="Q486" s="100"/>
      <c r="R486" s="100"/>
      <c r="S486" s="100"/>
    </row>
    <row r="487" spans="12:19" x14ac:dyDescent="0.25">
      <c r="L487" s="100"/>
      <c r="M487" s="100"/>
      <c r="N487" s="100"/>
      <c r="O487" s="100"/>
      <c r="P487" s="100"/>
      <c r="Q487" s="100"/>
      <c r="R487" s="100"/>
      <c r="S487" s="100"/>
    </row>
    <row r="488" spans="12:19" x14ac:dyDescent="0.25">
      <c r="L488" s="100"/>
      <c r="M488" s="100"/>
      <c r="N488" s="100"/>
      <c r="O488" s="100"/>
      <c r="P488" s="100"/>
      <c r="Q488" s="100"/>
      <c r="R488" s="100"/>
      <c r="S488" s="100"/>
    </row>
    <row r="489" spans="12:19" x14ac:dyDescent="0.25">
      <c r="L489" s="100"/>
      <c r="M489" s="100"/>
      <c r="N489" s="100"/>
      <c r="O489" s="100"/>
      <c r="P489" s="100"/>
      <c r="Q489" s="100"/>
      <c r="R489" s="100"/>
      <c r="S489" s="100"/>
    </row>
    <row r="490" spans="12:19" x14ac:dyDescent="0.25">
      <c r="L490" s="100"/>
      <c r="M490" s="100"/>
      <c r="N490" s="100"/>
      <c r="O490" s="100"/>
      <c r="P490" s="100"/>
      <c r="Q490" s="100"/>
      <c r="R490" s="100"/>
      <c r="S490" s="100"/>
    </row>
    <row r="491" spans="12:19" x14ac:dyDescent="0.25">
      <c r="L491" s="100"/>
      <c r="M491" s="100"/>
      <c r="N491" s="100"/>
      <c r="O491" s="100"/>
      <c r="P491" s="100"/>
      <c r="Q491" s="100"/>
      <c r="R491" s="100"/>
      <c r="S491" s="100"/>
    </row>
    <row r="492" spans="12:19" x14ac:dyDescent="0.25">
      <c r="L492" s="100"/>
      <c r="M492" s="100"/>
      <c r="N492" s="100"/>
      <c r="O492" s="100"/>
      <c r="P492" s="100"/>
      <c r="Q492" s="100"/>
      <c r="R492" s="100"/>
      <c r="S492" s="100"/>
    </row>
    <row r="493" spans="12:19" x14ac:dyDescent="0.25">
      <c r="L493" s="100"/>
      <c r="M493" s="100"/>
      <c r="N493" s="100"/>
      <c r="O493" s="100"/>
      <c r="P493" s="100"/>
      <c r="Q493" s="100"/>
      <c r="R493" s="100"/>
      <c r="S493" s="100"/>
    </row>
    <row r="494" spans="12:19" x14ac:dyDescent="0.25">
      <c r="L494" s="100"/>
      <c r="M494" s="100"/>
      <c r="N494" s="100"/>
      <c r="O494" s="100"/>
      <c r="P494" s="100"/>
      <c r="Q494" s="100"/>
      <c r="R494" s="100"/>
      <c r="S494" s="100"/>
    </row>
    <row r="495" spans="12:19" x14ac:dyDescent="0.25">
      <c r="L495" s="100"/>
      <c r="M495" s="100"/>
      <c r="N495" s="100"/>
      <c r="O495" s="100"/>
      <c r="P495" s="100"/>
      <c r="Q495" s="100"/>
      <c r="R495" s="100"/>
      <c r="S495" s="100"/>
    </row>
    <row r="496" spans="12:19" x14ac:dyDescent="0.25">
      <c r="L496" s="100"/>
      <c r="M496" s="100"/>
      <c r="N496" s="100"/>
      <c r="O496" s="100"/>
      <c r="P496" s="100"/>
      <c r="Q496" s="100"/>
      <c r="R496" s="100"/>
      <c r="S496" s="100"/>
    </row>
    <row r="497" spans="12:19" x14ac:dyDescent="0.25">
      <c r="L497" s="100"/>
      <c r="M497" s="100"/>
      <c r="N497" s="100"/>
      <c r="O497" s="100"/>
      <c r="P497" s="100"/>
      <c r="Q497" s="100"/>
      <c r="R497" s="100"/>
      <c r="S497" s="100"/>
    </row>
    <row r="498" spans="12:19" x14ac:dyDescent="0.25">
      <c r="L498" s="100"/>
      <c r="M498" s="100"/>
      <c r="N498" s="100"/>
      <c r="O498" s="100"/>
      <c r="P498" s="100"/>
      <c r="Q498" s="100"/>
      <c r="R498" s="100"/>
      <c r="S498" s="100"/>
    </row>
    <row r="499" spans="12:19" x14ac:dyDescent="0.25">
      <c r="L499" s="100"/>
      <c r="M499" s="100"/>
      <c r="N499" s="100"/>
      <c r="O499" s="100"/>
      <c r="P499" s="100"/>
      <c r="Q499" s="100"/>
      <c r="R499" s="100"/>
      <c r="S499" s="100"/>
    </row>
    <row r="500" spans="12:19" x14ac:dyDescent="0.25">
      <c r="L500" s="100"/>
      <c r="M500" s="100"/>
      <c r="N500" s="100"/>
      <c r="O500" s="100"/>
      <c r="P500" s="100"/>
      <c r="Q500" s="100"/>
      <c r="R500" s="100"/>
      <c r="S500" s="100"/>
    </row>
    <row r="501" spans="12:19" x14ac:dyDescent="0.25">
      <c r="L501" s="100"/>
      <c r="M501" s="100"/>
      <c r="N501" s="100"/>
      <c r="O501" s="100"/>
      <c r="P501" s="100"/>
      <c r="Q501" s="100"/>
      <c r="R501" s="100"/>
      <c r="S501" s="100"/>
    </row>
    <row r="502" spans="12:19" x14ac:dyDescent="0.25">
      <c r="L502" s="100"/>
      <c r="M502" s="100"/>
      <c r="N502" s="100"/>
      <c r="O502" s="100"/>
      <c r="P502" s="100"/>
      <c r="Q502" s="100"/>
      <c r="R502" s="100"/>
      <c r="S502" s="100"/>
    </row>
    <row r="503" spans="12:19" x14ac:dyDescent="0.25">
      <c r="L503" s="100"/>
      <c r="M503" s="100"/>
      <c r="N503" s="100"/>
      <c r="O503" s="100"/>
      <c r="P503" s="100"/>
      <c r="Q503" s="100"/>
      <c r="R503" s="100"/>
      <c r="S503" s="100"/>
    </row>
    <row r="504" spans="12:19" x14ac:dyDescent="0.25">
      <c r="L504" s="100"/>
      <c r="M504" s="100"/>
      <c r="N504" s="100"/>
      <c r="O504" s="100"/>
      <c r="P504" s="100"/>
      <c r="Q504" s="100"/>
      <c r="R504" s="100"/>
      <c r="S504" s="100"/>
    </row>
    <row r="505" spans="12:19" x14ac:dyDescent="0.25">
      <c r="L505" s="100"/>
      <c r="M505" s="100"/>
      <c r="N505" s="100"/>
      <c r="O505" s="100"/>
      <c r="P505" s="100"/>
      <c r="Q505" s="100"/>
      <c r="R505" s="100"/>
      <c r="S505" s="100"/>
    </row>
    <row r="506" spans="12:19" x14ac:dyDescent="0.25">
      <c r="L506" s="100"/>
      <c r="M506" s="100"/>
      <c r="N506" s="100"/>
      <c r="O506" s="100"/>
      <c r="P506" s="100"/>
      <c r="Q506" s="100"/>
      <c r="R506" s="100"/>
      <c r="S506" s="100"/>
    </row>
    <row r="507" spans="12:19" x14ac:dyDescent="0.25">
      <c r="L507" s="100"/>
      <c r="M507" s="100"/>
      <c r="N507" s="100"/>
      <c r="O507" s="100"/>
      <c r="P507" s="100"/>
      <c r="Q507" s="100"/>
      <c r="R507" s="100"/>
      <c r="S507" s="100"/>
    </row>
    <row r="508" spans="12:19" x14ac:dyDescent="0.25">
      <c r="L508" s="100"/>
      <c r="M508" s="100"/>
      <c r="N508" s="100"/>
      <c r="O508" s="100"/>
      <c r="P508" s="100"/>
      <c r="Q508" s="100"/>
      <c r="R508" s="100"/>
      <c r="S508" s="100"/>
    </row>
    <row r="509" spans="12:19" x14ac:dyDescent="0.25">
      <c r="L509" s="100"/>
      <c r="M509" s="100"/>
      <c r="N509" s="100"/>
      <c r="O509" s="100"/>
      <c r="P509" s="100"/>
      <c r="Q509" s="100"/>
      <c r="R509" s="100"/>
      <c r="S509" s="100"/>
    </row>
    <row r="510" spans="12:19" x14ac:dyDescent="0.25">
      <c r="L510" s="100"/>
      <c r="M510" s="100"/>
      <c r="N510" s="100"/>
      <c r="O510" s="100"/>
      <c r="P510" s="100"/>
      <c r="Q510" s="100"/>
      <c r="R510" s="100"/>
      <c r="S510" s="100"/>
    </row>
    <row r="511" spans="12:19" x14ac:dyDescent="0.25">
      <c r="L511" s="100"/>
      <c r="M511" s="100"/>
      <c r="N511" s="100"/>
      <c r="O511" s="100"/>
      <c r="P511" s="100"/>
      <c r="Q511" s="100"/>
      <c r="R511" s="100"/>
      <c r="S511" s="100"/>
    </row>
    <row r="512" spans="12:19" x14ac:dyDescent="0.25">
      <c r="L512" s="100"/>
      <c r="M512" s="100"/>
      <c r="N512" s="100"/>
      <c r="O512" s="100"/>
      <c r="P512" s="100"/>
      <c r="Q512" s="100"/>
      <c r="R512" s="100"/>
      <c r="S512" s="100"/>
    </row>
    <row r="513" spans="12:19" x14ac:dyDescent="0.25">
      <c r="L513" s="100"/>
      <c r="M513" s="100"/>
      <c r="N513" s="100"/>
      <c r="O513" s="100"/>
      <c r="P513" s="100"/>
      <c r="Q513" s="100"/>
      <c r="R513" s="100"/>
      <c r="S513" s="100"/>
    </row>
    <row r="514" spans="12:19" x14ac:dyDescent="0.25">
      <c r="L514" s="100"/>
      <c r="M514" s="100"/>
      <c r="N514" s="100"/>
      <c r="O514" s="100"/>
      <c r="P514" s="100"/>
      <c r="Q514" s="100"/>
      <c r="R514" s="100"/>
      <c r="S514" s="100"/>
    </row>
    <row r="515" spans="12:19" x14ac:dyDescent="0.25">
      <c r="L515" s="100"/>
      <c r="M515" s="100"/>
      <c r="N515" s="100"/>
      <c r="O515" s="100"/>
      <c r="P515" s="100"/>
      <c r="Q515" s="100"/>
      <c r="R515" s="100"/>
      <c r="S515" s="100"/>
    </row>
    <row r="516" spans="12:19" x14ac:dyDescent="0.25">
      <c r="L516" s="100"/>
      <c r="M516" s="100"/>
      <c r="N516" s="100"/>
      <c r="O516" s="100"/>
      <c r="P516" s="100"/>
      <c r="Q516" s="100"/>
      <c r="R516" s="100"/>
      <c r="S516" s="100"/>
    </row>
    <row r="517" spans="12:19" x14ac:dyDescent="0.25">
      <c r="L517" s="100"/>
      <c r="M517" s="100"/>
      <c r="N517" s="100"/>
      <c r="O517" s="100"/>
      <c r="P517" s="100"/>
      <c r="Q517" s="100"/>
      <c r="R517" s="100"/>
      <c r="S517" s="100"/>
    </row>
    <row r="518" spans="12:19" x14ac:dyDescent="0.25">
      <c r="L518" s="100"/>
      <c r="M518" s="100"/>
      <c r="N518" s="100"/>
      <c r="O518" s="100"/>
      <c r="P518" s="100"/>
      <c r="Q518" s="100"/>
      <c r="R518" s="100"/>
      <c r="S518" s="100"/>
    </row>
    <row r="519" spans="12:19" x14ac:dyDescent="0.25">
      <c r="L519" s="100"/>
      <c r="M519" s="100"/>
      <c r="N519" s="100"/>
      <c r="O519" s="100"/>
      <c r="P519" s="100"/>
      <c r="Q519" s="100"/>
      <c r="R519" s="100"/>
      <c r="S519" s="100"/>
    </row>
    <row r="520" spans="12:19" x14ac:dyDescent="0.25">
      <c r="L520" s="100"/>
      <c r="M520" s="100"/>
      <c r="N520" s="100"/>
      <c r="O520" s="100"/>
      <c r="P520" s="100"/>
      <c r="Q520" s="100"/>
      <c r="R520" s="100"/>
      <c r="S520" s="100"/>
    </row>
    <row r="521" spans="12:19" x14ac:dyDescent="0.25">
      <c r="L521" s="100"/>
      <c r="M521" s="100"/>
      <c r="N521" s="100"/>
      <c r="O521" s="100"/>
      <c r="P521" s="100"/>
      <c r="Q521" s="100"/>
      <c r="R521" s="100"/>
      <c r="S521" s="100"/>
    </row>
    <row r="522" spans="12:19" x14ac:dyDescent="0.25">
      <c r="L522" s="100"/>
      <c r="M522" s="100"/>
      <c r="N522" s="100"/>
      <c r="O522" s="100"/>
      <c r="P522" s="100"/>
      <c r="Q522" s="100"/>
      <c r="R522" s="100"/>
      <c r="S522" s="100"/>
    </row>
    <row r="523" spans="12:19" x14ac:dyDescent="0.25">
      <c r="L523" s="100"/>
      <c r="M523" s="100"/>
      <c r="N523" s="100"/>
      <c r="O523" s="100"/>
      <c r="P523" s="100"/>
      <c r="Q523" s="100"/>
      <c r="R523" s="100"/>
      <c r="S523" s="100"/>
    </row>
    <row r="524" spans="12:19" x14ac:dyDescent="0.25">
      <c r="L524" s="100"/>
      <c r="M524" s="100"/>
      <c r="N524" s="100"/>
      <c r="O524" s="100"/>
      <c r="P524" s="100"/>
      <c r="Q524" s="100"/>
      <c r="R524" s="100"/>
      <c r="S524" s="100"/>
    </row>
    <row r="525" spans="12:19" x14ac:dyDescent="0.25">
      <c r="L525" s="100"/>
      <c r="M525" s="100"/>
      <c r="N525" s="100"/>
      <c r="O525" s="100"/>
      <c r="P525" s="100"/>
      <c r="Q525" s="100"/>
      <c r="R525" s="100"/>
      <c r="S525" s="100"/>
    </row>
    <row r="526" spans="12:19" x14ac:dyDescent="0.25">
      <c r="L526" s="100"/>
      <c r="M526" s="100"/>
      <c r="N526" s="100"/>
      <c r="O526" s="100"/>
      <c r="P526" s="100"/>
      <c r="Q526" s="100"/>
      <c r="R526" s="100"/>
      <c r="S526" s="100"/>
    </row>
    <row r="527" spans="12:19" x14ac:dyDescent="0.25">
      <c r="L527" s="100"/>
      <c r="M527" s="100"/>
      <c r="N527" s="100"/>
      <c r="O527" s="100"/>
      <c r="P527" s="100"/>
      <c r="Q527" s="100"/>
      <c r="R527" s="100"/>
      <c r="S527" s="100"/>
    </row>
    <row r="528" spans="12:19" x14ac:dyDescent="0.25">
      <c r="L528" s="100"/>
      <c r="M528" s="100"/>
      <c r="N528" s="100"/>
      <c r="O528" s="100"/>
      <c r="P528" s="100"/>
      <c r="Q528" s="100"/>
      <c r="R528" s="100"/>
      <c r="S528" s="100"/>
    </row>
    <row r="529" spans="12:19" x14ac:dyDescent="0.25">
      <c r="L529" s="100"/>
      <c r="M529" s="100"/>
      <c r="N529" s="100"/>
      <c r="O529" s="100"/>
      <c r="P529" s="100"/>
      <c r="Q529" s="100"/>
      <c r="R529" s="100"/>
      <c r="S529" s="100"/>
    </row>
    <row r="530" spans="12:19" x14ac:dyDescent="0.25">
      <c r="L530" s="100"/>
      <c r="M530" s="100"/>
      <c r="N530" s="100"/>
      <c r="O530" s="100"/>
      <c r="P530" s="100"/>
      <c r="Q530" s="100"/>
      <c r="R530" s="100"/>
      <c r="S530" s="100"/>
    </row>
    <row r="531" spans="12:19" x14ac:dyDescent="0.25">
      <c r="L531" s="100"/>
      <c r="M531" s="100"/>
      <c r="N531" s="100"/>
      <c r="O531" s="100"/>
      <c r="P531" s="100"/>
      <c r="Q531" s="100"/>
      <c r="R531" s="100"/>
      <c r="S531" s="100"/>
    </row>
    <row r="532" spans="12:19" x14ac:dyDescent="0.25">
      <c r="L532" s="100"/>
      <c r="M532" s="100"/>
      <c r="N532" s="100"/>
      <c r="O532" s="100"/>
      <c r="P532" s="100"/>
      <c r="Q532" s="100"/>
      <c r="R532" s="100"/>
      <c r="S532" s="100"/>
    </row>
    <row r="533" spans="12:19" x14ac:dyDescent="0.25">
      <c r="L533" s="100"/>
      <c r="M533" s="100"/>
      <c r="N533" s="100"/>
      <c r="O533" s="100"/>
      <c r="P533" s="100"/>
      <c r="Q533" s="100"/>
      <c r="R533" s="100"/>
      <c r="S533" s="100"/>
    </row>
    <row r="534" spans="12:19" x14ac:dyDescent="0.25">
      <c r="L534" s="100"/>
      <c r="M534" s="100"/>
      <c r="N534" s="100"/>
      <c r="O534" s="100"/>
      <c r="P534" s="100"/>
      <c r="Q534" s="100"/>
      <c r="R534" s="100"/>
      <c r="S534" s="100"/>
    </row>
    <row r="535" spans="12:19" x14ac:dyDescent="0.25">
      <c r="L535" s="100"/>
      <c r="M535" s="100"/>
      <c r="N535" s="100"/>
      <c r="O535" s="100"/>
      <c r="P535" s="100"/>
      <c r="Q535" s="100"/>
      <c r="R535" s="100"/>
      <c r="S535" s="100"/>
    </row>
    <row r="536" spans="12:19" x14ac:dyDescent="0.25">
      <c r="L536" s="100"/>
      <c r="M536" s="100"/>
      <c r="N536" s="100"/>
      <c r="O536" s="100"/>
      <c r="P536" s="100"/>
      <c r="Q536" s="100"/>
      <c r="R536" s="100"/>
      <c r="S536" s="100"/>
    </row>
    <row r="537" spans="12:19" x14ac:dyDescent="0.25">
      <c r="L537" s="100"/>
      <c r="M537" s="100"/>
      <c r="N537" s="100"/>
      <c r="O537" s="100"/>
      <c r="P537" s="100"/>
      <c r="Q537" s="100"/>
      <c r="R537" s="100"/>
      <c r="S537" s="100"/>
    </row>
    <row r="538" spans="12:19" x14ac:dyDescent="0.25">
      <c r="L538" s="100"/>
      <c r="M538" s="100"/>
      <c r="N538" s="100"/>
      <c r="O538" s="100"/>
      <c r="P538" s="100"/>
      <c r="Q538" s="100"/>
      <c r="R538" s="100"/>
      <c r="S538" s="100"/>
    </row>
    <row r="539" spans="12:19" x14ac:dyDescent="0.25">
      <c r="L539" s="100"/>
      <c r="M539" s="100"/>
      <c r="N539" s="100"/>
      <c r="O539" s="100"/>
      <c r="P539" s="100"/>
      <c r="Q539" s="100"/>
      <c r="R539" s="100"/>
      <c r="S539" s="100"/>
    </row>
    <row r="540" spans="12:19" x14ac:dyDescent="0.25">
      <c r="L540" s="100"/>
      <c r="M540" s="100"/>
      <c r="N540" s="100"/>
      <c r="O540" s="100"/>
      <c r="P540" s="100"/>
      <c r="Q540" s="100"/>
      <c r="R540" s="100"/>
      <c r="S540" s="100"/>
    </row>
    <row r="541" spans="12:19" x14ac:dyDescent="0.25">
      <c r="L541" s="100"/>
      <c r="M541" s="100"/>
      <c r="N541" s="100"/>
      <c r="O541" s="100"/>
      <c r="P541" s="100"/>
      <c r="Q541" s="100"/>
      <c r="R541" s="100"/>
      <c r="S541" s="100"/>
    </row>
    <row r="542" spans="12:19" x14ac:dyDescent="0.25">
      <c r="L542" s="100"/>
      <c r="M542" s="100"/>
      <c r="N542" s="100"/>
      <c r="O542" s="100"/>
      <c r="P542" s="100"/>
      <c r="Q542" s="100"/>
      <c r="R542" s="100"/>
      <c r="S542" s="100"/>
    </row>
    <row r="543" spans="12:19" x14ac:dyDescent="0.25">
      <c r="L543" s="100"/>
      <c r="M543" s="100"/>
      <c r="N543" s="100"/>
      <c r="O543" s="100"/>
      <c r="P543" s="100"/>
      <c r="Q543" s="100"/>
      <c r="R543" s="100"/>
      <c r="S543" s="100"/>
    </row>
    <row r="544" spans="12:19" x14ac:dyDescent="0.25">
      <c r="L544" s="100"/>
      <c r="M544" s="100"/>
      <c r="N544" s="100"/>
      <c r="O544" s="100"/>
      <c r="P544" s="100"/>
      <c r="Q544" s="100"/>
      <c r="R544" s="100"/>
      <c r="S544" s="100"/>
    </row>
    <row r="545" spans="12:19" x14ac:dyDescent="0.25">
      <c r="L545" s="100"/>
      <c r="M545" s="100"/>
      <c r="N545" s="100"/>
      <c r="O545" s="100"/>
      <c r="P545" s="100"/>
      <c r="Q545" s="100"/>
      <c r="R545" s="100"/>
      <c r="S545" s="100"/>
    </row>
    <row r="546" spans="12:19" x14ac:dyDescent="0.25">
      <c r="L546" s="100"/>
      <c r="M546" s="100"/>
      <c r="N546" s="100"/>
      <c r="O546" s="100"/>
      <c r="P546" s="100"/>
      <c r="Q546" s="100"/>
      <c r="R546" s="100"/>
      <c r="S546" s="100"/>
    </row>
    <row r="547" spans="12:19" x14ac:dyDescent="0.25">
      <c r="L547" s="100"/>
      <c r="M547" s="100"/>
      <c r="N547" s="100"/>
      <c r="O547" s="100"/>
      <c r="P547" s="100"/>
      <c r="Q547" s="100"/>
      <c r="R547" s="100"/>
      <c r="S547" s="100"/>
    </row>
    <row r="548" spans="12:19" x14ac:dyDescent="0.25">
      <c r="L548" s="100"/>
      <c r="M548" s="100"/>
      <c r="N548" s="100"/>
      <c r="O548" s="100"/>
      <c r="P548" s="100"/>
      <c r="Q548" s="100"/>
      <c r="R548" s="100"/>
      <c r="S548" s="100"/>
    </row>
    <row r="549" spans="12:19" x14ac:dyDescent="0.25">
      <c r="L549" s="100"/>
      <c r="M549" s="100"/>
      <c r="N549" s="100"/>
      <c r="O549" s="100"/>
      <c r="P549" s="100"/>
      <c r="Q549" s="100"/>
      <c r="R549" s="100"/>
      <c r="S549" s="100"/>
    </row>
    <row r="550" spans="12:19" x14ac:dyDescent="0.25">
      <c r="L550" s="100"/>
      <c r="M550" s="100"/>
      <c r="N550" s="100"/>
      <c r="O550" s="100"/>
      <c r="P550" s="100"/>
      <c r="Q550" s="100"/>
      <c r="R550" s="100"/>
      <c r="S550" s="100"/>
    </row>
    <row r="551" spans="12:19" x14ac:dyDescent="0.25">
      <c r="L551" s="100"/>
      <c r="M551" s="100"/>
      <c r="N551" s="100"/>
      <c r="O551" s="100"/>
      <c r="P551" s="100"/>
      <c r="Q551" s="100"/>
      <c r="R551" s="100"/>
      <c r="S551" s="100"/>
    </row>
    <row r="552" spans="12:19" x14ac:dyDescent="0.25">
      <c r="L552" s="100"/>
      <c r="M552" s="100"/>
      <c r="N552" s="100"/>
      <c r="O552" s="100"/>
      <c r="P552" s="100"/>
      <c r="Q552" s="100"/>
      <c r="R552" s="100"/>
      <c r="S552" s="100"/>
    </row>
    <row r="553" spans="12:19" x14ac:dyDescent="0.25">
      <c r="L553" s="100"/>
      <c r="M553" s="100"/>
      <c r="N553" s="100"/>
      <c r="O553" s="100"/>
      <c r="P553" s="100"/>
      <c r="Q553" s="100"/>
      <c r="R553" s="100"/>
      <c r="S553" s="100"/>
    </row>
    <row r="554" spans="12:19" x14ac:dyDescent="0.25">
      <c r="L554" s="100"/>
      <c r="M554" s="100"/>
      <c r="N554" s="100"/>
      <c r="O554" s="100"/>
      <c r="P554" s="100"/>
      <c r="Q554" s="100"/>
      <c r="R554" s="100"/>
      <c r="S554" s="100"/>
    </row>
    <row r="555" spans="12:19" x14ac:dyDescent="0.25">
      <c r="L555" s="100"/>
      <c r="M555" s="100"/>
      <c r="N555" s="100"/>
      <c r="O555" s="100"/>
      <c r="P555" s="100"/>
      <c r="Q555" s="100"/>
      <c r="R555" s="100"/>
      <c r="S555" s="100"/>
    </row>
    <row r="556" spans="12:19" x14ac:dyDescent="0.25">
      <c r="L556" s="100"/>
      <c r="M556" s="100"/>
      <c r="N556" s="100"/>
      <c r="O556" s="100"/>
      <c r="P556" s="100"/>
      <c r="Q556" s="100"/>
      <c r="R556" s="100"/>
      <c r="S556" s="100"/>
    </row>
    <row r="557" spans="12:19" x14ac:dyDescent="0.25">
      <c r="L557" s="100"/>
      <c r="M557" s="100"/>
      <c r="N557" s="100"/>
      <c r="O557" s="100"/>
      <c r="P557" s="100"/>
      <c r="Q557" s="100"/>
      <c r="R557" s="100"/>
      <c r="S557" s="100"/>
    </row>
    <row r="558" spans="12:19" x14ac:dyDescent="0.25">
      <c r="L558" s="100"/>
      <c r="M558" s="100"/>
      <c r="N558" s="100"/>
      <c r="O558" s="100"/>
      <c r="P558" s="100"/>
      <c r="Q558" s="100"/>
      <c r="R558" s="100"/>
      <c r="S558" s="100"/>
    </row>
    <row r="559" spans="12:19" x14ac:dyDescent="0.25">
      <c r="L559" s="100"/>
      <c r="M559" s="100"/>
      <c r="N559" s="100"/>
      <c r="O559" s="100"/>
      <c r="P559" s="100"/>
      <c r="Q559" s="100"/>
      <c r="R559" s="100"/>
      <c r="S559" s="100"/>
    </row>
    <row r="560" spans="12:19" x14ac:dyDescent="0.25">
      <c r="L560" s="100"/>
      <c r="M560" s="100"/>
      <c r="N560" s="100"/>
      <c r="O560" s="100"/>
      <c r="P560" s="100"/>
      <c r="Q560" s="100"/>
      <c r="R560" s="100"/>
      <c r="S560" s="100"/>
    </row>
    <row r="561" spans="12:19" x14ac:dyDescent="0.25">
      <c r="L561" s="100"/>
      <c r="M561" s="100"/>
      <c r="N561" s="100"/>
      <c r="O561" s="100"/>
      <c r="P561" s="100"/>
      <c r="Q561" s="100"/>
      <c r="R561" s="100"/>
      <c r="S561" s="100"/>
    </row>
    <row r="562" spans="12:19" x14ac:dyDescent="0.25">
      <c r="L562" s="100"/>
      <c r="M562" s="100"/>
      <c r="N562" s="100"/>
      <c r="O562" s="100"/>
      <c r="P562" s="100"/>
      <c r="Q562" s="100"/>
      <c r="R562" s="100"/>
      <c r="S562" s="100"/>
    </row>
    <row r="563" spans="12:19" x14ac:dyDescent="0.25">
      <c r="L563" s="100"/>
      <c r="M563" s="100"/>
      <c r="N563" s="100"/>
      <c r="O563" s="100"/>
      <c r="P563" s="100"/>
      <c r="Q563" s="100"/>
      <c r="R563" s="100"/>
      <c r="S563" s="100"/>
    </row>
    <row r="564" spans="12:19" x14ac:dyDescent="0.25">
      <c r="L564" s="100"/>
      <c r="M564" s="100"/>
      <c r="N564" s="100"/>
      <c r="O564" s="100"/>
      <c r="P564" s="100"/>
      <c r="Q564" s="100"/>
      <c r="R564" s="100"/>
      <c r="S564" s="100"/>
    </row>
    <row r="565" spans="12:19" x14ac:dyDescent="0.25">
      <c r="L565" s="100"/>
      <c r="M565" s="100"/>
      <c r="N565" s="100"/>
      <c r="O565" s="100"/>
      <c r="P565" s="100"/>
      <c r="Q565" s="100"/>
      <c r="R565" s="100"/>
      <c r="S565" s="100"/>
    </row>
    <row r="566" spans="12:19" x14ac:dyDescent="0.25">
      <c r="L566" s="100"/>
      <c r="M566" s="100"/>
      <c r="N566" s="100"/>
      <c r="O566" s="100"/>
      <c r="P566" s="100"/>
      <c r="Q566" s="100"/>
      <c r="R566" s="100"/>
      <c r="S566" s="100"/>
    </row>
    <row r="567" spans="12:19" x14ac:dyDescent="0.25">
      <c r="L567" s="100"/>
      <c r="M567" s="100"/>
      <c r="N567" s="100"/>
      <c r="O567" s="100"/>
      <c r="P567" s="100"/>
      <c r="Q567" s="100"/>
      <c r="R567" s="100"/>
      <c r="S567" s="100"/>
    </row>
    <row r="568" spans="12:19" x14ac:dyDescent="0.25">
      <c r="L568" s="100"/>
      <c r="M568" s="100"/>
      <c r="N568" s="100"/>
      <c r="O568" s="100"/>
      <c r="P568" s="100"/>
      <c r="Q568" s="100"/>
      <c r="R568" s="100"/>
      <c r="S568" s="100"/>
    </row>
    <row r="569" spans="12:19" x14ac:dyDescent="0.25">
      <c r="L569" s="100"/>
      <c r="M569" s="100"/>
      <c r="N569" s="100"/>
      <c r="O569" s="100"/>
      <c r="P569" s="100"/>
      <c r="Q569" s="100"/>
      <c r="R569" s="100"/>
      <c r="S569" s="100"/>
    </row>
    <row r="570" spans="12:19" x14ac:dyDescent="0.25">
      <c r="L570" s="100"/>
      <c r="M570" s="100"/>
      <c r="N570" s="100"/>
      <c r="O570" s="100"/>
      <c r="P570" s="100"/>
      <c r="Q570" s="100"/>
      <c r="R570" s="100"/>
      <c r="S570" s="100"/>
    </row>
    <row r="571" spans="12:19" x14ac:dyDescent="0.25">
      <c r="L571" s="100"/>
      <c r="M571" s="100"/>
      <c r="N571" s="100"/>
      <c r="O571" s="100"/>
      <c r="P571" s="100"/>
      <c r="Q571" s="100"/>
      <c r="R571" s="100"/>
      <c r="S571" s="100"/>
    </row>
    <row r="572" spans="12:19" x14ac:dyDescent="0.25">
      <c r="L572" s="100"/>
      <c r="M572" s="100"/>
      <c r="N572" s="100"/>
      <c r="O572" s="100"/>
      <c r="P572" s="100"/>
      <c r="Q572" s="100"/>
      <c r="R572" s="100"/>
      <c r="S572" s="100"/>
    </row>
    <row r="573" spans="12:19" x14ac:dyDescent="0.25">
      <c r="L573" s="100"/>
      <c r="M573" s="100"/>
      <c r="N573" s="100"/>
      <c r="O573" s="100"/>
      <c r="P573" s="100"/>
      <c r="Q573" s="100"/>
      <c r="R573" s="100"/>
      <c r="S573" s="100"/>
    </row>
    <row r="574" spans="12:19" x14ac:dyDescent="0.25">
      <c r="L574" s="100"/>
      <c r="M574" s="100"/>
      <c r="N574" s="100"/>
      <c r="O574" s="100"/>
      <c r="P574" s="100"/>
      <c r="Q574" s="100"/>
      <c r="R574" s="100"/>
      <c r="S574" s="100"/>
    </row>
    <row r="575" spans="12:19" x14ac:dyDescent="0.25">
      <c r="L575" s="100"/>
      <c r="M575" s="100"/>
      <c r="N575" s="100"/>
      <c r="O575" s="100"/>
      <c r="P575" s="100"/>
      <c r="Q575" s="100"/>
      <c r="R575" s="100"/>
      <c r="S575" s="100"/>
    </row>
    <row r="576" spans="12:19" x14ac:dyDescent="0.25">
      <c r="L576" s="100"/>
      <c r="M576" s="100"/>
      <c r="N576" s="100"/>
      <c r="O576" s="100"/>
      <c r="P576" s="100"/>
      <c r="Q576" s="100"/>
      <c r="R576" s="100"/>
      <c r="S576" s="100"/>
    </row>
    <row r="577" spans="12:19" x14ac:dyDescent="0.25">
      <c r="L577" s="100"/>
      <c r="M577" s="100"/>
      <c r="N577" s="100"/>
      <c r="O577" s="100"/>
      <c r="P577" s="100"/>
      <c r="Q577" s="100"/>
      <c r="R577" s="100"/>
      <c r="S577" s="100"/>
    </row>
    <row r="578" spans="12:19" x14ac:dyDescent="0.25">
      <c r="L578" s="100"/>
      <c r="M578" s="100"/>
      <c r="N578" s="100"/>
      <c r="O578" s="100"/>
      <c r="P578" s="100"/>
      <c r="Q578" s="100"/>
      <c r="R578" s="100"/>
      <c r="S578" s="100"/>
    </row>
    <row r="579" spans="12:19" x14ac:dyDescent="0.25">
      <c r="L579" s="100"/>
      <c r="M579" s="100"/>
      <c r="N579" s="100"/>
      <c r="O579" s="100"/>
      <c r="P579" s="100"/>
      <c r="Q579" s="100"/>
      <c r="R579" s="100"/>
      <c r="S579" s="100"/>
    </row>
    <row r="580" spans="12:19" x14ac:dyDescent="0.25">
      <c r="L580" s="100"/>
      <c r="M580" s="100"/>
      <c r="N580" s="100"/>
      <c r="O580" s="100"/>
      <c r="P580" s="100"/>
      <c r="Q580" s="100"/>
      <c r="R580" s="100"/>
      <c r="S580" s="100"/>
    </row>
    <row r="581" spans="12:19" x14ac:dyDescent="0.25">
      <c r="L581" s="100"/>
      <c r="M581" s="100"/>
      <c r="N581" s="100"/>
      <c r="O581" s="100"/>
      <c r="P581" s="100"/>
      <c r="Q581" s="100"/>
      <c r="R581" s="100"/>
      <c r="S581" s="100"/>
    </row>
    <row r="582" spans="12:19" x14ac:dyDescent="0.25">
      <c r="L582" s="100"/>
      <c r="M582" s="100"/>
      <c r="N582" s="100"/>
      <c r="O582" s="100"/>
      <c r="P582" s="100"/>
      <c r="Q582" s="100"/>
      <c r="R582" s="100"/>
      <c r="S582" s="100"/>
    </row>
    <row r="583" spans="12:19" x14ac:dyDescent="0.25">
      <c r="L583" s="100"/>
      <c r="M583" s="100"/>
      <c r="N583" s="100"/>
      <c r="O583" s="100"/>
      <c r="P583" s="100"/>
      <c r="Q583" s="100"/>
      <c r="R583" s="100"/>
      <c r="S583" s="100"/>
    </row>
    <row r="584" spans="12:19" x14ac:dyDescent="0.25">
      <c r="L584" s="100"/>
      <c r="M584" s="100"/>
      <c r="N584" s="100"/>
      <c r="O584" s="100"/>
      <c r="P584" s="100"/>
      <c r="Q584" s="100"/>
      <c r="R584" s="100"/>
      <c r="S584" s="100"/>
    </row>
    <row r="585" spans="12:19" x14ac:dyDescent="0.25">
      <c r="L585" s="100"/>
      <c r="M585" s="100"/>
      <c r="N585" s="100"/>
      <c r="O585" s="100"/>
      <c r="P585" s="100"/>
      <c r="Q585" s="100"/>
      <c r="R585" s="100"/>
      <c r="S585" s="100"/>
    </row>
    <row r="586" spans="12:19" x14ac:dyDescent="0.25">
      <c r="L586" s="100"/>
      <c r="M586" s="100"/>
      <c r="N586" s="100"/>
      <c r="O586" s="100"/>
      <c r="P586" s="100"/>
      <c r="Q586" s="100"/>
      <c r="R586" s="100"/>
      <c r="S586" s="100"/>
    </row>
    <row r="587" spans="12:19" x14ac:dyDescent="0.25">
      <c r="L587" s="100"/>
      <c r="M587" s="100"/>
      <c r="N587" s="100"/>
      <c r="O587" s="100"/>
      <c r="P587" s="100"/>
      <c r="Q587" s="100"/>
      <c r="R587" s="100"/>
      <c r="S587" s="100"/>
    </row>
    <row r="588" spans="12:19" x14ac:dyDescent="0.25">
      <c r="L588" s="100"/>
      <c r="M588" s="100"/>
      <c r="N588" s="100"/>
      <c r="O588" s="100"/>
      <c r="P588" s="100"/>
      <c r="Q588" s="100"/>
      <c r="R588" s="100"/>
      <c r="S588" s="100"/>
    </row>
    <row r="589" spans="12:19" x14ac:dyDescent="0.25">
      <c r="L589" s="100"/>
      <c r="M589" s="100"/>
      <c r="N589" s="100"/>
      <c r="O589" s="100"/>
      <c r="P589" s="100"/>
      <c r="Q589" s="100"/>
      <c r="R589" s="100"/>
      <c r="S589" s="100"/>
    </row>
    <row r="590" spans="12:19" x14ac:dyDescent="0.25">
      <c r="L590" s="100"/>
      <c r="M590" s="100"/>
      <c r="N590" s="100"/>
      <c r="O590" s="100"/>
      <c r="P590" s="100"/>
      <c r="Q590" s="100"/>
      <c r="R590" s="100"/>
      <c r="S590" s="100"/>
    </row>
    <row r="591" spans="12:19" x14ac:dyDescent="0.25">
      <c r="L591" s="100"/>
      <c r="M591" s="100"/>
      <c r="N591" s="100"/>
      <c r="O591" s="100"/>
      <c r="P591" s="100"/>
      <c r="Q591" s="100"/>
      <c r="R591" s="100"/>
      <c r="S591" s="100"/>
    </row>
    <row r="592" spans="12:19" x14ac:dyDescent="0.25">
      <c r="L592" s="100"/>
      <c r="M592" s="100"/>
      <c r="N592" s="100"/>
      <c r="O592" s="100"/>
      <c r="P592" s="100"/>
      <c r="Q592" s="100"/>
      <c r="R592" s="100"/>
      <c r="S592" s="100"/>
    </row>
    <row r="593" spans="12:19" x14ac:dyDescent="0.25">
      <c r="L593" s="100"/>
      <c r="M593" s="100"/>
      <c r="N593" s="100"/>
      <c r="O593" s="100"/>
      <c r="P593" s="100"/>
      <c r="Q593" s="100"/>
      <c r="R593" s="100"/>
      <c r="S593" s="100"/>
    </row>
    <row r="594" spans="12:19" x14ac:dyDescent="0.25">
      <c r="L594" s="100"/>
      <c r="M594" s="100"/>
      <c r="N594" s="100"/>
      <c r="O594" s="100"/>
      <c r="P594" s="100"/>
      <c r="Q594" s="100"/>
      <c r="R594" s="100"/>
      <c r="S594" s="100"/>
    </row>
    <row r="595" spans="12:19" x14ac:dyDescent="0.25">
      <c r="L595" s="100"/>
      <c r="M595" s="100"/>
      <c r="N595" s="100"/>
      <c r="O595" s="100"/>
      <c r="P595" s="100"/>
      <c r="Q595" s="100"/>
      <c r="R595" s="100"/>
      <c r="S595" s="100"/>
    </row>
    <row r="596" spans="12:19" x14ac:dyDescent="0.25">
      <c r="L596" s="100"/>
      <c r="M596" s="100"/>
      <c r="N596" s="100"/>
      <c r="O596" s="100"/>
      <c r="P596" s="100"/>
      <c r="Q596" s="100"/>
      <c r="R596" s="100"/>
      <c r="S596" s="100"/>
    </row>
    <row r="597" spans="12:19" x14ac:dyDescent="0.25">
      <c r="L597" s="100"/>
      <c r="M597" s="100"/>
      <c r="N597" s="100"/>
      <c r="O597" s="100"/>
      <c r="P597" s="100"/>
      <c r="Q597" s="100"/>
      <c r="R597" s="100"/>
      <c r="S597" s="100"/>
    </row>
    <row r="598" spans="12:19" x14ac:dyDescent="0.25">
      <c r="L598" s="100"/>
      <c r="M598" s="100"/>
      <c r="N598" s="100"/>
      <c r="O598" s="100"/>
      <c r="P598" s="100"/>
      <c r="Q598" s="100"/>
      <c r="R598" s="100"/>
      <c r="S598" s="100"/>
    </row>
    <row r="599" spans="12:19" x14ac:dyDescent="0.25">
      <c r="L599" s="100"/>
      <c r="M599" s="100"/>
      <c r="N599" s="100"/>
      <c r="O599" s="100"/>
      <c r="P599" s="100"/>
      <c r="Q599" s="100"/>
      <c r="R599" s="100"/>
      <c r="S599" s="100"/>
    </row>
    <row r="600" spans="12:19" x14ac:dyDescent="0.25">
      <c r="L600" s="100"/>
      <c r="M600" s="100"/>
      <c r="N600" s="100"/>
      <c r="O600" s="100"/>
      <c r="P600" s="100"/>
      <c r="Q600" s="100"/>
      <c r="R600" s="100"/>
      <c r="S600" s="100"/>
    </row>
    <row r="601" spans="12:19" x14ac:dyDescent="0.25">
      <c r="L601" s="100"/>
      <c r="M601" s="100"/>
      <c r="N601" s="100"/>
      <c r="O601" s="100"/>
      <c r="P601" s="100"/>
      <c r="Q601" s="100"/>
      <c r="R601" s="100"/>
      <c r="S601" s="100"/>
    </row>
    <row r="602" spans="12:19" x14ac:dyDescent="0.25">
      <c r="L602" s="100"/>
      <c r="M602" s="100"/>
      <c r="N602" s="100"/>
      <c r="O602" s="100"/>
      <c r="P602" s="100"/>
      <c r="Q602" s="100"/>
      <c r="R602" s="100"/>
      <c r="S602" s="100"/>
    </row>
    <row r="603" spans="12:19" x14ac:dyDescent="0.25">
      <c r="L603" s="100"/>
      <c r="M603" s="100"/>
      <c r="N603" s="100"/>
      <c r="O603" s="100"/>
      <c r="P603" s="100"/>
      <c r="Q603" s="100"/>
      <c r="R603" s="100"/>
      <c r="S603" s="100"/>
    </row>
    <row r="604" spans="12:19" x14ac:dyDescent="0.25">
      <c r="L604" s="100"/>
      <c r="M604" s="100"/>
      <c r="N604" s="100"/>
      <c r="O604" s="100"/>
      <c r="P604" s="100"/>
      <c r="Q604" s="100"/>
      <c r="R604" s="100"/>
      <c r="S604" s="100"/>
    </row>
    <row r="605" spans="12:19" x14ac:dyDescent="0.25">
      <c r="L605" s="100"/>
      <c r="M605" s="100"/>
      <c r="N605" s="100"/>
      <c r="O605" s="100"/>
      <c r="P605" s="100"/>
      <c r="Q605" s="100"/>
      <c r="R605" s="100"/>
      <c r="S605" s="100"/>
    </row>
    <row r="606" spans="12:19" x14ac:dyDescent="0.25">
      <c r="L606" s="100"/>
      <c r="M606" s="100"/>
      <c r="N606" s="100"/>
      <c r="O606" s="100"/>
      <c r="P606" s="100"/>
      <c r="Q606" s="100"/>
      <c r="R606" s="100"/>
      <c r="S606" s="100"/>
    </row>
    <row r="607" spans="12:19" x14ac:dyDescent="0.25">
      <c r="L607" s="100"/>
      <c r="M607" s="100"/>
      <c r="N607" s="100"/>
      <c r="O607" s="100"/>
      <c r="P607" s="100"/>
      <c r="Q607" s="100"/>
      <c r="R607" s="100"/>
      <c r="S607" s="100"/>
    </row>
    <row r="608" spans="12:19" x14ac:dyDescent="0.25">
      <c r="L608" s="100"/>
      <c r="M608" s="100"/>
      <c r="N608" s="100"/>
      <c r="O608" s="100"/>
      <c r="P608" s="100"/>
      <c r="Q608" s="100"/>
      <c r="R608" s="100"/>
      <c r="S608" s="100"/>
    </row>
    <row r="609" spans="12:19" x14ac:dyDescent="0.25">
      <c r="L609" s="100"/>
      <c r="M609" s="100"/>
      <c r="N609" s="100"/>
      <c r="O609" s="100"/>
      <c r="P609" s="100"/>
      <c r="Q609" s="100"/>
      <c r="R609" s="100"/>
      <c r="S609" s="100"/>
    </row>
    <row r="610" spans="12:19" x14ac:dyDescent="0.25">
      <c r="L610" s="100"/>
      <c r="M610" s="100"/>
      <c r="N610" s="100"/>
      <c r="O610" s="100"/>
      <c r="P610" s="100"/>
      <c r="Q610" s="100"/>
      <c r="R610" s="100"/>
      <c r="S610" s="100"/>
    </row>
    <row r="611" spans="12:19" x14ac:dyDescent="0.25">
      <c r="L611" s="100"/>
      <c r="M611" s="100"/>
      <c r="N611" s="100"/>
      <c r="O611" s="100"/>
      <c r="P611" s="100"/>
      <c r="Q611" s="100"/>
      <c r="R611" s="100"/>
      <c r="S611" s="100"/>
    </row>
    <row r="612" spans="12:19" x14ac:dyDescent="0.25">
      <c r="L612" s="100"/>
      <c r="M612" s="100"/>
      <c r="N612" s="100"/>
      <c r="O612" s="100"/>
      <c r="P612" s="100"/>
      <c r="Q612" s="100"/>
      <c r="R612" s="100"/>
      <c r="S612" s="100"/>
    </row>
    <row r="613" spans="12:19" x14ac:dyDescent="0.25">
      <c r="L613" s="100"/>
      <c r="M613" s="100"/>
      <c r="N613" s="100"/>
      <c r="O613" s="100"/>
      <c r="P613" s="100"/>
      <c r="Q613" s="100"/>
      <c r="R613" s="100"/>
      <c r="S613" s="100"/>
    </row>
    <row r="614" spans="12:19" x14ac:dyDescent="0.25">
      <c r="L614" s="100"/>
      <c r="M614" s="100"/>
      <c r="N614" s="100"/>
      <c r="O614" s="100"/>
      <c r="P614" s="100"/>
      <c r="Q614" s="100"/>
      <c r="R614" s="100"/>
      <c r="S614" s="100"/>
    </row>
    <row r="615" spans="12:19" x14ac:dyDescent="0.25">
      <c r="L615" s="100"/>
      <c r="M615" s="100"/>
      <c r="N615" s="100"/>
      <c r="O615" s="100"/>
      <c r="P615" s="100"/>
      <c r="Q615" s="100"/>
      <c r="R615" s="100"/>
      <c r="S615" s="100"/>
    </row>
    <row r="616" spans="12:19" x14ac:dyDescent="0.25">
      <c r="L616" s="100"/>
      <c r="M616" s="100"/>
      <c r="N616" s="100"/>
      <c r="O616" s="100"/>
      <c r="P616" s="100"/>
      <c r="Q616" s="100"/>
      <c r="R616" s="100"/>
      <c r="S616" s="100"/>
    </row>
    <row r="617" spans="12:19" x14ac:dyDescent="0.25">
      <c r="L617" s="100"/>
      <c r="M617" s="100"/>
      <c r="N617" s="100"/>
      <c r="O617" s="100"/>
      <c r="P617" s="100"/>
      <c r="Q617" s="100"/>
      <c r="R617" s="100"/>
      <c r="S617" s="100"/>
    </row>
    <row r="618" spans="12:19" x14ac:dyDescent="0.25">
      <c r="L618" s="100"/>
      <c r="M618" s="100"/>
      <c r="N618" s="100"/>
      <c r="O618" s="100"/>
      <c r="P618" s="100"/>
      <c r="Q618" s="100"/>
      <c r="R618" s="100"/>
      <c r="S618" s="100"/>
    </row>
    <row r="619" spans="12:19" x14ac:dyDescent="0.25">
      <c r="L619" s="100"/>
      <c r="M619" s="100"/>
      <c r="N619" s="100"/>
      <c r="O619" s="100"/>
      <c r="P619" s="100"/>
      <c r="Q619" s="100"/>
      <c r="R619" s="100"/>
      <c r="S619" s="100"/>
    </row>
    <row r="620" spans="12:19" x14ac:dyDescent="0.25">
      <c r="L620" s="100"/>
      <c r="M620" s="100"/>
      <c r="N620" s="100"/>
      <c r="O620" s="100"/>
      <c r="P620" s="100"/>
      <c r="Q620" s="100"/>
      <c r="R620" s="100"/>
      <c r="S620" s="100"/>
    </row>
    <row r="621" spans="12:19" x14ac:dyDescent="0.25">
      <c r="L621" s="100"/>
      <c r="M621" s="100"/>
      <c r="N621" s="100"/>
      <c r="O621" s="100"/>
      <c r="P621" s="100"/>
      <c r="Q621" s="100"/>
      <c r="R621" s="100"/>
      <c r="S621" s="100"/>
    </row>
    <row r="622" spans="12:19" x14ac:dyDescent="0.25">
      <c r="L622" s="100"/>
      <c r="M622" s="100"/>
      <c r="N622" s="100"/>
      <c r="O622" s="100"/>
      <c r="P622" s="100"/>
      <c r="Q622" s="100"/>
      <c r="R622" s="100"/>
      <c r="S622" s="100"/>
    </row>
    <row r="623" spans="12:19" x14ac:dyDescent="0.25">
      <c r="L623" s="100"/>
      <c r="M623" s="100"/>
      <c r="N623" s="100"/>
      <c r="O623" s="100"/>
      <c r="P623" s="100"/>
      <c r="Q623" s="100"/>
      <c r="R623" s="100"/>
      <c r="S623" s="100"/>
    </row>
    <row r="624" spans="12:19" x14ac:dyDescent="0.25">
      <c r="L624" s="100"/>
      <c r="M624" s="100"/>
      <c r="N624" s="100"/>
      <c r="O624" s="100"/>
      <c r="P624" s="100"/>
      <c r="Q624" s="100"/>
      <c r="R624" s="100"/>
      <c r="S624" s="100"/>
    </row>
    <row r="625" spans="12:19" x14ac:dyDescent="0.25">
      <c r="L625" s="100"/>
      <c r="M625" s="100"/>
      <c r="N625" s="100"/>
      <c r="O625" s="100"/>
      <c r="P625" s="100"/>
      <c r="Q625" s="100"/>
      <c r="R625" s="100"/>
      <c r="S625" s="100"/>
    </row>
    <row r="626" spans="12:19" x14ac:dyDescent="0.25">
      <c r="L626" s="100"/>
      <c r="M626" s="100"/>
      <c r="N626" s="100"/>
      <c r="O626" s="100"/>
      <c r="P626" s="100"/>
      <c r="Q626" s="100"/>
      <c r="R626" s="100"/>
      <c r="S626" s="100"/>
    </row>
    <row r="627" spans="12:19" x14ac:dyDescent="0.25">
      <c r="L627" s="100"/>
      <c r="M627" s="100"/>
      <c r="N627" s="100"/>
      <c r="O627" s="100"/>
      <c r="P627" s="100"/>
      <c r="Q627" s="100"/>
      <c r="R627" s="100"/>
      <c r="S627" s="100"/>
    </row>
    <row r="628" spans="12:19" x14ac:dyDescent="0.25">
      <c r="L628" s="100"/>
      <c r="M628" s="100"/>
      <c r="N628" s="100"/>
      <c r="O628" s="100"/>
      <c r="P628" s="100"/>
      <c r="Q628" s="100"/>
      <c r="R628" s="100"/>
      <c r="S628" s="100"/>
    </row>
    <row r="629" spans="12:19" x14ac:dyDescent="0.25">
      <c r="L629" s="100"/>
      <c r="M629" s="100"/>
      <c r="N629" s="100"/>
      <c r="O629" s="100"/>
      <c r="P629" s="100"/>
      <c r="Q629" s="100"/>
      <c r="R629" s="100"/>
      <c r="S629" s="100"/>
    </row>
    <row r="630" spans="12:19" x14ac:dyDescent="0.25">
      <c r="L630" s="100"/>
      <c r="M630" s="100"/>
      <c r="N630" s="100"/>
      <c r="O630" s="100"/>
      <c r="P630" s="100"/>
      <c r="Q630" s="100"/>
      <c r="R630" s="100"/>
      <c r="S630" s="100"/>
    </row>
    <row r="631" spans="12:19" x14ac:dyDescent="0.25">
      <c r="L631" s="100"/>
      <c r="M631" s="100"/>
      <c r="N631" s="100"/>
      <c r="O631" s="100"/>
      <c r="P631" s="100"/>
      <c r="Q631" s="100"/>
      <c r="R631" s="100"/>
      <c r="S631" s="100"/>
    </row>
    <row r="632" spans="12:19" x14ac:dyDescent="0.25">
      <c r="L632" s="100"/>
      <c r="M632" s="100"/>
      <c r="N632" s="100"/>
      <c r="O632" s="100"/>
      <c r="P632" s="100"/>
      <c r="Q632" s="100"/>
      <c r="R632" s="100"/>
      <c r="S632" s="100"/>
    </row>
    <row r="633" spans="12:19" x14ac:dyDescent="0.25">
      <c r="L633" s="100"/>
      <c r="M633" s="100"/>
      <c r="N633" s="100"/>
      <c r="O633" s="100"/>
      <c r="P633" s="100"/>
      <c r="Q633" s="100"/>
      <c r="R633" s="100"/>
      <c r="S633" s="100"/>
    </row>
    <row r="634" spans="12:19" x14ac:dyDescent="0.25">
      <c r="L634" s="100"/>
      <c r="M634" s="100"/>
      <c r="N634" s="100"/>
      <c r="O634" s="100"/>
      <c r="P634" s="100"/>
      <c r="Q634" s="100"/>
      <c r="R634" s="100"/>
      <c r="S634" s="100"/>
    </row>
    <row r="635" spans="12:19" x14ac:dyDescent="0.25">
      <c r="L635" s="100"/>
      <c r="M635" s="100"/>
      <c r="N635" s="100"/>
      <c r="O635" s="100"/>
      <c r="P635" s="100"/>
      <c r="Q635" s="100"/>
      <c r="R635" s="100"/>
      <c r="S635" s="100"/>
    </row>
    <row r="636" spans="12:19" x14ac:dyDescent="0.25">
      <c r="L636" s="100"/>
      <c r="M636" s="100"/>
      <c r="N636" s="100"/>
      <c r="O636" s="100"/>
      <c r="P636" s="100"/>
      <c r="Q636" s="100"/>
      <c r="R636" s="100"/>
      <c r="S636" s="100"/>
    </row>
    <row r="637" spans="12:19" x14ac:dyDescent="0.25">
      <c r="L637" s="100"/>
      <c r="M637" s="100"/>
      <c r="N637" s="100"/>
      <c r="O637" s="100"/>
      <c r="P637" s="100"/>
      <c r="Q637" s="100"/>
      <c r="R637" s="100"/>
      <c r="S637" s="100"/>
    </row>
    <row r="638" spans="12:19" x14ac:dyDescent="0.25">
      <c r="L638" s="100"/>
      <c r="M638" s="100"/>
      <c r="N638" s="100"/>
      <c r="O638" s="100"/>
      <c r="P638" s="100"/>
      <c r="Q638" s="100"/>
      <c r="R638" s="100"/>
      <c r="S638" s="100"/>
    </row>
    <row r="639" spans="12:19" x14ac:dyDescent="0.25">
      <c r="L639" s="100"/>
      <c r="M639" s="100"/>
      <c r="N639" s="100"/>
      <c r="O639" s="100"/>
      <c r="P639" s="100"/>
      <c r="Q639" s="100"/>
      <c r="R639" s="100"/>
      <c r="S639" s="100"/>
    </row>
    <row r="640" spans="12:19" x14ac:dyDescent="0.25">
      <c r="L640" s="100"/>
      <c r="M640" s="100"/>
      <c r="N640" s="100"/>
      <c r="O640" s="100"/>
      <c r="P640" s="100"/>
      <c r="Q640" s="100"/>
      <c r="R640" s="100"/>
      <c r="S640" s="100"/>
    </row>
    <row r="641" spans="12:19" x14ac:dyDescent="0.25">
      <c r="L641" s="100"/>
      <c r="M641" s="100"/>
      <c r="N641" s="100"/>
      <c r="O641" s="100"/>
      <c r="P641" s="100"/>
      <c r="Q641" s="100"/>
      <c r="R641" s="100"/>
      <c r="S641" s="100"/>
    </row>
    <row r="642" spans="12:19" x14ac:dyDescent="0.25">
      <c r="L642" s="100"/>
      <c r="M642" s="100"/>
      <c r="N642" s="100"/>
      <c r="O642" s="100"/>
      <c r="P642" s="100"/>
      <c r="Q642" s="100"/>
      <c r="R642" s="100"/>
      <c r="S642" s="100"/>
    </row>
    <row r="643" spans="12:19" x14ac:dyDescent="0.25">
      <c r="L643" s="100"/>
      <c r="M643" s="100"/>
      <c r="N643" s="100"/>
      <c r="O643" s="100"/>
      <c r="P643" s="100"/>
      <c r="Q643" s="100"/>
      <c r="R643" s="100"/>
      <c r="S643" s="100"/>
    </row>
    <row r="644" spans="12:19" x14ac:dyDescent="0.25">
      <c r="L644" s="100"/>
      <c r="M644" s="100"/>
      <c r="N644" s="100"/>
      <c r="O644" s="100"/>
      <c r="P644" s="100"/>
      <c r="Q644" s="100"/>
      <c r="R644" s="100"/>
      <c r="S644" s="100"/>
    </row>
    <row r="645" spans="12:19" x14ac:dyDescent="0.25">
      <c r="L645" s="100"/>
      <c r="M645" s="100"/>
      <c r="N645" s="100"/>
      <c r="O645" s="100"/>
      <c r="P645" s="100"/>
      <c r="Q645" s="100"/>
      <c r="R645" s="100"/>
      <c r="S645" s="100"/>
    </row>
    <row r="646" spans="12:19" x14ac:dyDescent="0.25">
      <c r="L646" s="100"/>
      <c r="M646" s="100"/>
      <c r="N646" s="100"/>
      <c r="O646" s="100"/>
      <c r="P646" s="100"/>
      <c r="Q646" s="100"/>
      <c r="R646" s="100"/>
      <c r="S646" s="100"/>
    </row>
    <row r="647" spans="12:19" x14ac:dyDescent="0.25">
      <c r="L647" s="100"/>
      <c r="M647" s="100"/>
      <c r="N647" s="100"/>
      <c r="O647" s="100"/>
      <c r="P647" s="100"/>
      <c r="Q647" s="100"/>
      <c r="R647" s="100"/>
      <c r="S647" s="100"/>
    </row>
    <row r="648" spans="12:19" x14ac:dyDescent="0.25">
      <c r="L648" s="100"/>
      <c r="M648" s="100"/>
      <c r="N648" s="100"/>
      <c r="O648" s="100"/>
      <c r="P648" s="100"/>
      <c r="Q648" s="100"/>
      <c r="R648" s="100"/>
      <c r="S648" s="100"/>
    </row>
    <row r="649" spans="12:19" x14ac:dyDescent="0.25">
      <c r="L649" s="100"/>
      <c r="M649" s="100"/>
      <c r="N649" s="100"/>
      <c r="O649" s="100"/>
      <c r="P649" s="100"/>
      <c r="Q649" s="100"/>
      <c r="R649" s="100"/>
      <c r="S649" s="100"/>
    </row>
    <row r="650" spans="12:19" x14ac:dyDescent="0.25">
      <c r="L650" s="100"/>
      <c r="M650" s="100"/>
      <c r="N650" s="100"/>
      <c r="O650" s="100"/>
      <c r="P650" s="100"/>
      <c r="Q650" s="100"/>
      <c r="R650" s="100"/>
      <c r="S650" s="100"/>
    </row>
    <row r="651" spans="12:19" x14ac:dyDescent="0.25">
      <c r="L651" s="100"/>
      <c r="M651" s="100"/>
      <c r="N651" s="100"/>
      <c r="O651" s="100"/>
      <c r="P651" s="100"/>
      <c r="Q651" s="100"/>
      <c r="R651" s="100"/>
      <c r="S651" s="100"/>
    </row>
    <row r="652" spans="12:19" x14ac:dyDescent="0.25">
      <c r="L652" s="100"/>
      <c r="M652" s="100"/>
      <c r="N652" s="100"/>
      <c r="O652" s="100"/>
      <c r="P652" s="100"/>
      <c r="Q652" s="100"/>
      <c r="R652" s="100"/>
      <c r="S652" s="100"/>
    </row>
    <row r="653" spans="12:19" x14ac:dyDescent="0.25">
      <c r="L653" s="100"/>
      <c r="M653" s="100"/>
      <c r="N653" s="100"/>
      <c r="O653" s="100"/>
      <c r="P653" s="100"/>
      <c r="Q653" s="100"/>
      <c r="R653" s="100"/>
      <c r="S653" s="100"/>
    </row>
    <row r="654" spans="12:19" x14ac:dyDescent="0.25">
      <c r="L654" s="100"/>
      <c r="M654" s="100"/>
      <c r="N654" s="100"/>
      <c r="O654" s="100"/>
      <c r="P654" s="100"/>
      <c r="Q654" s="100"/>
      <c r="R654" s="100"/>
      <c r="S654" s="100"/>
    </row>
    <row r="655" spans="12:19" x14ac:dyDescent="0.25">
      <c r="L655" s="100"/>
      <c r="M655" s="100"/>
      <c r="N655" s="100"/>
      <c r="O655" s="100"/>
      <c r="P655" s="100"/>
      <c r="Q655" s="100"/>
      <c r="R655" s="100"/>
      <c r="S655" s="100"/>
    </row>
    <row r="656" spans="12:19" x14ac:dyDescent="0.25">
      <c r="L656" s="100"/>
      <c r="M656" s="100"/>
      <c r="N656" s="100"/>
      <c r="O656" s="100"/>
      <c r="P656" s="100"/>
      <c r="Q656" s="100"/>
      <c r="R656" s="100"/>
      <c r="S656" s="100"/>
    </row>
    <row r="657" spans="12:19" x14ac:dyDescent="0.25">
      <c r="L657" s="100"/>
      <c r="M657" s="100"/>
      <c r="N657" s="100"/>
      <c r="O657" s="100"/>
      <c r="P657" s="100"/>
      <c r="Q657" s="100"/>
      <c r="R657" s="100"/>
      <c r="S657" s="100"/>
    </row>
    <row r="658" spans="12:19" x14ac:dyDescent="0.25">
      <c r="L658" s="100"/>
      <c r="M658" s="100"/>
      <c r="N658" s="100"/>
      <c r="O658" s="100"/>
      <c r="P658" s="100"/>
      <c r="Q658" s="100"/>
      <c r="R658" s="100"/>
      <c r="S658" s="100"/>
    </row>
    <row r="659" spans="12:19" x14ac:dyDescent="0.25">
      <c r="L659" s="100"/>
      <c r="M659" s="100"/>
      <c r="N659" s="100"/>
      <c r="O659" s="100"/>
      <c r="P659" s="100"/>
      <c r="Q659" s="100"/>
      <c r="R659" s="100"/>
      <c r="S659" s="100"/>
    </row>
    <row r="660" spans="12:19" x14ac:dyDescent="0.25">
      <c r="L660" s="100"/>
      <c r="M660" s="100"/>
      <c r="N660" s="100"/>
      <c r="O660" s="100"/>
      <c r="P660" s="100"/>
      <c r="Q660" s="100"/>
      <c r="R660" s="100"/>
      <c r="S660" s="100"/>
    </row>
    <row r="661" spans="12:19" x14ac:dyDescent="0.25">
      <c r="L661" s="100"/>
      <c r="M661" s="100"/>
      <c r="N661" s="100"/>
      <c r="O661" s="100"/>
      <c r="P661" s="100"/>
      <c r="Q661" s="100"/>
      <c r="R661" s="100"/>
      <c r="S661" s="100"/>
    </row>
    <row r="662" spans="12:19" x14ac:dyDescent="0.25">
      <c r="L662" s="100"/>
      <c r="M662" s="100"/>
      <c r="N662" s="100"/>
      <c r="O662" s="100"/>
      <c r="P662" s="100"/>
      <c r="Q662" s="100"/>
      <c r="R662" s="100"/>
      <c r="S662" s="100"/>
    </row>
    <row r="663" spans="12:19" x14ac:dyDescent="0.25">
      <c r="L663" s="100"/>
      <c r="M663" s="100"/>
      <c r="N663" s="100"/>
      <c r="O663" s="100"/>
      <c r="P663" s="100"/>
      <c r="Q663" s="100"/>
      <c r="R663" s="100"/>
      <c r="S663" s="100"/>
    </row>
    <row r="664" spans="12:19" x14ac:dyDescent="0.25">
      <c r="L664" s="100"/>
      <c r="M664" s="100"/>
      <c r="N664" s="100"/>
      <c r="O664" s="100"/>
      <c r="P664" s="100"/>
      <c r="Q664" s="100"/>
      <c r="R664" s="100"/>
      <c r="S664" s="100"/>
    </row>
    <row r="665" spans="12:19" x14ac:dyDescent="0.25">
      <c r="L665" s="100"/>
      <c r="M665" s="100"/>
      <c r="N665" s="100"/>
      <c r="O665" s="100"/>
      <c r="P665" s="100"/>
      <c r="Q665" s="100"/>
      <c r="R665" s="100"/>
      <c r="S665" s="100"/>
    </row>
    <row r="666" spans="12:19" x14ac:dyDescent="0.25">
      <c r="L666" s="100"/>
      <c r="M666" s="100"/>
      <c r="N666" s="100"/>
      <c r="O666" s="100"/>
      <c r="P666" s="100"/>
      <c r="Q666" s="100"/>
      <c r="R666" s="100"/>
      <c r="S666" s="100"/>
    </row>
    <row r="667" spans="12:19" x14ac:dyDescent="0.25">
      <c r="L667" s="100"/>
      <c r="M667" s="100"/>
      <c r="N667" s="100"/>
      <c r="O667" s="100"/>
      <c r="P667" s="100"/>
      <c r="Q667" s="100"/>
      <c r="R667" s="100"/>
      <c r="S667" s="100"/>
    </row>
    <row r="668" spans="12:19" x14ac:dyDescent="0.25">
      <c r="L668" s="100"/>
      <c r="M668" s="100"/>
      <c r="N668" s="100"/>
      <c r="O668" s="100"/>
      <c r="P668" s="100"/>
      <c r="Q668" s="100"/>
      <c r="R668" s="100"/>
      <c r="S668" s="100"/>
    </row>
    <row r="669" spans="12:19" x14ac:dyDescent="0.25">
      <c r="L669" s="100"/>
      <c r="M669" s="100"/>
      <c r="N669" s="100"/>
      <c r="O669" s="100"/>
      <c r="P669" s="100"/>
      <c r="Q669" s="100"/>
      <c r="R669" s="100"/>
      <c r="S669" s="100"/>
    </row>
    <row r="670" spans="12:19" x14ac:dyDescent="0.25">
      <c r="L670" s="100"/>
      <c r="M670" s="100"/>
      <c r="N670" s="100"/>
      <c r="O670" s="100"/>
      <c r="P670" s="100"/>
      <c r="Q670" s="100"/>
      <c r="R670" s="100"/>
      <c r="S670" s="100"/>
    </row>
    <row r="671" spans="12:19" x14ac:dyDescent="0.25">
      <c r="L671" s="100"/>
      <c r="M671" s="100"/>
      <c r="N671" s="100"/>
      <c r="O671" s="100"/>
      <c r="P671" s="100"/>
      <c r="Q671" s="100"/>
      <c r="R671" s="100"/>
      <c r="S671" s="100"/>
    </row>
    <row r="672" spans="12:19" x14ac:dyDescent="0.25">
      <c r="L672" s="100"/>
      <c r="M672" s="100"/>
      <c r="N672" s="100"/>
      <c r="O672" s="100"/>
      <c r="P672" s="100"/>
      <c r="Q672" s="100"/>
      <c r="R672" s="100"/>
      <c r="S672" s="100"/>
    </row>
    <row r="673" spans="12:19" x14ac:dyDescent="0.25">
      <c r="L673" s="100"/>
      <c r="M673" s="100"/>
      <c r="N673" s="100"/>
      <c r="O673" s="100"/>
      <c r="P673" s="100"/>
      <c r="Q673" s="100"/>
      <c r="R673" s="100"/>
      <c r="S673" s="100"/>
    </row>
    <row r="674" spans="12:19" x14ac:dyDescent="0.25">
      <c r="L674" s="100"/>
      <c r="M674" s="100"/>
      <c r="N674" s="100"/>
      <c r="O674" s="100"/>
      <c r="P674" s="100"/>
      <c r="Q674" s="100"/>
      <c r="R674" s="100"/>
      <c r="S674" s="100"/>
    </row>
    <row r="675" spans="12:19" x14ac:dyDescent="0.25">
      <c r="L675" s="100"/>
      <c r="M675" s="100"/>
      <c r="N675" s="100"/>
      <c r="O675" s="100"/>
      <c r="P675" s="100"/>
      <c r="Q675" s="100"/>
      <c r="R675" s="100"/>
      <c r="S675" s="100"/>
    </row>
    <row r="676" spans="12:19" x14ac:dyDescent="0.25">
      <c r="L676" s="100"/>
      <c r="M676" s="100"/>
      <c r="N676" s="100"/>
      <c r="O676" s="100"/>
      <c r="P676" s="100"/>
      <c r="Q676" s="100"/>
      <c r="R676" s="100"/>
      <c r="S676" s="100"/>
    </row>
    <row r="677" spans="12:19" x14ac:dyDescent="0.25">
      <c r="L677" s="100"/>
      <c r="M677" s="100"/>
      <c r="N677" s="100"/>
      <c r="O677" s="100"/>
      <c r="P677" s="100"/>
      <c r="Q677" s="100"/>
      <c r="R677" s="100"/>
      <c r="S677" s="100"/>
    </row>
    <row r="678" spans="12:19" x14ac:dyDescent="0.25">
      <c r="L678" s="100"/>
      <c r="M678" s="100"/>
      <c r="N678" s="100"/>
      <c r="O678" s="100"/>
      <c r="P678" s="100"/>
      <c r="Q678" s="100"/>
      <c r="R678" s="100"/>
      <c r="S678" s="100"/>
    </row>
    <row r="679" spans="12:19" x14ac:dyDescent="0.25">
      <c r="L679" s="100"/>
      <c r="M679" s="100"/>
      <c r="N679" s="100"/>
      <c r="O679" s="100"/>
      <c r="P679" s="100"/>
      <c r="Q679" s="100"/>
      <c r="R679" s="100"/>
      <c r="S679" s="100"/>
    </row>
    <row r="680" spans="12:19" x14ac:dyDescent="0.25">
      <c r="L680" s="100"/>
      <c r="M680" s="100"/>
      <c r="N680" s="100"/>
      <c r="O680" s="100"/>
      <c r="P680" s="100"/>
      <c r="Q680" s="100"/>
      <c r="R680" s="100"/>
      <c r="S680" s="100"/>
    </row>
    <row r="681" spans="12:19" x14ac:dyDescent="0.25">
      <c r="L681" s="100"/>
      <c r="M681" s="100"/>
      <c r="N681" s="100"/>
      <c r="O681" s="100"/>
      <c r="P681" s="100"/>
      <c r="Q681" s="100"/>
      <c r="R681" s="100"/>
      <c r="S681" s="100"/>
    </row>
    <row r="682" spans="12:19" x14ac:dyDescent="0.25">
      <c r="L682" s="100"/>
      <c r="M682" s="100"/>
      <c r="N682" s="100"/>
      <c r="O682" s="100"/>
      <c r="P682" s="100"/>
      <c r="Q682" s="100"/>
      <c r="R682" s="100"/>
      <c r="S682" s="100"/>
    </row>
    <row r="683" spans="12:19" x14ac:dyDescent="0.25">
      <c r="L683" s="100"/>
      <c r="M683" s="100"/>
      <c r="N683" s="100"/>
      <c r="O683" s="100"/>
      <c r="P683" s="100"/>
      <c r="Q683" s="100"/>
      <c r="R683" s="100"/>
      <c r="S683" s="100"/>
    </row>
    <row r="684" spans="12:19" x14ac:dyDescent="0.25">
      <c r="L684" s="100"/>
      <c r="M684" s="100"/>
      <c r="N684" s="100"/>
      <c r="O684" s="100"/>
      <c r="P684" s="100"/>
      <c r="Q684" s="100"/>
      <c r="R684" s="100"/>
      <c r="S684" s="100"/>
    </row>
    <row r="685" spans="12:19" x14ac:dyDescent="0.25">
      <c r="L685" s="100"/>
      <c r="M685" s="100"/>
      <c r="N685" s="100"/>
      <c r="O685" s="100"/>
      <c r="P685" s="100"/>
      <c r="Q685" s="100"/>
      <c r="R685" s="100"/>
      <c r="S685" s="100"/>
    </row>
    <row r="686" spans="12:19" x14ac:dyDescent="0.25">
      <c r="L686" s="100"/>
      <c r="M686" s="100"/>
      <c r="N686" s="100"/>
      <c r="O686" s="100"/>
      <c r="P686" s="100"/>
      <c r="Q686" s="100"/>
      <c r="R686" s="100"/>
      <c r="S686" s="100"/>
    </row>
    <row r="687" spans="12:19" x14ac:dyDescent="0.25">
      <c r="L687" s="100"/>
      <c r="M687" s="100"/>
      <c r="N687" s="100"/>
      <c r="O687" s="100"/>
      <c r="P687" s="100"/>
      <c r="Q687" s="100"/>
      <c r="R687" s="100"/>
      <c r="S687" s="100"/>
    </row>
    <row r="688" spans="12:19" x14ac:dyDescent="0.25">
      <c r="L688" s="100"/>
      <c r="M688" s="100"/>
      <c r="N688" s="100"/>
      <c r="O688" s="100"/>
      <c r="P688" s="100"/>
      <c r="Q688" s="100"/>
      <c r="R688" s="100"/>
      <c r="S688" s="100"/>
    </row>
    <row r="689" spans="12:19" x14ac:dyDescent="0.25">
      <c r="L689" s="100"/>
      <c r="M689" s="100"/>
      <c r="N689" s="100"/>
      <c r="O689" s="100"/>
      <c r="P689" s="100"/>
      <c r="Q689" s="100"/>
      <c r="R689" s="100"/>
      <c r="S689" s="100"/>
    </row>
    <row r="690" spans="12:19" x14ac:dyDescent="0.25">
      <c r="L690" s="100"/>
      <c r="M690" s="100"/>
      <c r="N690" s="100"/>
      <c r="O690" s="100"/>
      <c r="P690" s="100"/>
      <c r="Q690" s="100"/>
      <c r="R690" s="100"/>
      <c r="S690" s="100"/>
    </row>
    <row r="691" spans="12:19" x14ac:dyDescent="0.25">
      <c r="L691" s="100"/>
      <c r="M691" s="100"/>
      <c r="N691" s="100"/>
      <c r="O691" s="100"/>
      <c r="P691" s="100"/>
      <c r="Q691" s="100"/>
      <c r="R691" s="100"/>
      <c r="S691" s="100"/>
    </row>
    <row r="692" spans="12:19" x14ac:dyDescent="0.25">
      <c r="L692" s="100"/>
      <c r="M692" s="100"/>
      <c r="N692" s="100"/>
      <c r="O692" s="100"/>
      <c r="P692" s="100"/>
      <c r="Q692" s="100"/>
      <c r="R692" s="100"/>
      <c r="S692" s="100"/>
    </row>
    <row r="693" spans="12:19" x14ac:dyDescent="0.25">
      <c r="L693" s="100"/>
      <c r="M693" s="100"/>
      <c r="N693" s="100"/>
      <c r="O693" s="100"/>
      <c r="P693" s="100"/>
      <c r="Q693" s="100"/>
      <c r="R693" s="100"/>
      <c r="S693" s="100"/>
    </row>
    <row r="694" spans="12:19" x14ac:dyDescent="0.25">
      <c r="L694" s="100"/>
      <c r="M694" s="100"/>
      <c r="N694" s="100"/>
      <c r="O694" s="100"/>
      <c r="P694" s="100"/>
      <c r="Q694" s="100"/>
      <c r="R694" s="100"/>
      <c r="S694" s="100"/>
    </row>
    <row r="695" spans="12:19" x14ac:dyDescent="0.25">
      <c r="L695" s="100"/>
      <c r="M695" s="100"/>
      <c r="N695" s="100"/>
      <c r="O695" s="100"/>
      <c r="P695" s="100"/>
      <c r="Q695" s="100"/>
      <c r="R695" s="100"/>
      <c r="S695" s="100"/>
    </row>
    <row r="696" spans="12:19" x14ac:dyDescent="0.25">
      <c r="L696" s="100"/>
      <c r="M696" s="100"/>
      <c r="N696" s="100"/>
      <c r="O696" s="100"/>
      <c r="P696" s="100"/>
      <c r="Q696" s="100"/>
      <c r="R696" s="100"/>
      <c r="S696" s="100"/>
    </row>
    <row r="697" spans="12:19" x14ac:dyDescent="0.25">
      <c r="L697" s="100"/>
      <c r="M697" s="100"/>
      <c r="N697" s="100"/>
      <c r="O697" s="100"/>
      <c r="P697" s="100"/>
      <c r="Q697" s="100"/>
      <c r="R697" s="100"/>
      <c r="S697" s="100"/>
    </row>
    <row r="698" spans="12:19" x14ac:dyDescent="0.25">
      <c r="L698" s="100"/>
      <c r="M698" s="100"/>
      <c r="N698" s="100"/>
      <c r="O698" s="100"/>
      <c r="P698" s="100"/>
      <c r="Q698" s="100"/>
      <c r="R698" s="100"/>
      <c r="S698" s="100"/>
    </row>
    <row r="699" spans="12:19" x14ac:dyDescent="0.25">
      <c r="L699" s="100"/>
      <c r="M699" s="100"/>
      <c r="N699" s="100"/>
      <c r="O699" s="100"/>
      <c r="P699" s="100"/>
      <c r="Q699" s="100"/>
      <c r="R699" s="100"/>
      <c r="S699" s="100"/>
    </row>
    <row r="700" spans="12:19" x14ac:dyDescent="0.25">
      <c r="L700" s="100"/>
      <c r="M700" s="100"/>
      <c r="N700" s="100"/>
      <c r="O700" s="100"/>
      <c r="P700" s="100"/>
      <c r="Q700" s="100"/>
      <c r="R700" s="100"/>
      <c r="S700" s="100"/>
    </row>
    <row r="701" spans="12:19" x14ac:dyDescent="0.25">
      <c r="L701" s="100"/>
      <c r="M701" s="100"/>
      <c r="N701" s="100"/>
      <c r="O701" s="100"/>
      <c r="P701" s="100"/>
      <c r="Q701" s="100"/>
      <c r="R701" s="100"/>
      <c r="S701" s="100"/>
    </row>
    <row r="702" spans="12:19" x14ac:dyDescent="0.25">
      <c r="L702" s="100"/>
      <c r="M702" s="100"/>
      <c r="N702" s="100"/>
      <c r="O702" s="100"/>
      <c r="P702" s="100"/>
      <c r="Q702" s="100"/>
      <c r="R702" s="100"/>
      <c r="S702" s="100"/>
    </row>
    <row r="703" spans="12:19" x14ac:dyDescent="0.25">
      <c r="L703" s="100"/>
      <c r="M703" s="100"/>
      <c r="N703" s="100"/>
      <c r="O703" s="100"/>
      <c r="P703" s="100"/>
      <c r="Q703" s="100"/>
      <c r="R703" s="100"/>
      <c r="S703" s="100"/>
    </row>
    <row r="704" spans="12:19" x14ac:dyDescent="0.25">
      <c r="L704" s="100"/>
      <c r="M704" s="100"/>
      <c r="N704" s="100"/>
      <c r="O704" s="100"/>
      <c r="P704" s="100"/>
      <c r="Q704" s="100"/>
      <c r="R704" s="100"/>
      <c r="S704" s="100"/>
    </row>
    <row r="705" spans="12:19" x14ac:dyDescent="0.25">
      <c r="L705" s="100"/>
      <c r="M705" s="100"/>
      <c r="N705" s="100"/>
      <c r="O705" s="100"/>
      <c r="P705" s="100"/>
      <c r="Q705" s="100"/>
      <c r="R705" s="100"/>
      <c r="S705" s="100"/>
    </row>
    <row r="706" spans="12:19" x14ac:dyDescent="0.25">
      <c r="L706" s="100"/>
      <c r="M706" s="100"/>
      <c r="N706" s="100"/>
      <c r="O706" s="100"/>
      <c r="P706" s="100"/>
      <c r="Q706" s="100"/>
      <c r="R706" s="100"/>
      <c r="S706" s="100"/>
    </row>
    <row r="707" spans="12:19" x14ac:dyDescent="0.25">
      <c r="L707" s="100"/>
      <c r="M707" s="100"/>
      <c r="N707" s="100"/>
      <c r="O707" s="100"/>
      <c r="P707" s="100"/>
      <c r="Q707" s="100"/>
      <c r="R707" s="100"/>
      <c r="S707" s="100"/>
    </row>
    <row r="708" spans="12:19" x14ac:dyDescent="0.25">
      <c r="L708" s="100"/>
      <c r="M708" s="100"/>
      <c r="N708" s="100"/>
      <c r="O708" s="100"/>
      <c r="P708" s="100"/>
      <c r="Q708" s="100"/>
      <c r="R708" s="100"/>
      <c r="S708" s="100"/>
    </row>
    <row r="709" spans="12:19" x14ac:dyDescent="0.25">
      <c r="L709" s="100"/>
      <c r="M709" s="100"/>
      <c r="N709" s="100"/>
      <c r="O709" s="100"/>
      <c r="P709" s="100"/>
      <c r="Q709" s="100"/>
      <c r="R709" s="100"/>
      <c r="S709" s="100"/>
    </row>
    <row r="710" spans="12:19" x14ac:dyDescent="0.25">
      <c r="L710" s="100"/>
      <c r="M710" s="100"/>
      <c r="N710" s="100"/>
      <c r="O710" s="100"/>
      <c r="P710" s="100"/>
      <c r="Q710" s="100"/>
      <c r="R710" s="100"/>
      <c r="S710" s="100"/>
    </row>
    <row r="711" spans="12:19" x14ac:dyDescent="0.25">
      <c r="L711" s="100"/>
      <c r="M711" s="100"/>
      <c r="N711" s="100"/>
      <c r="O711" s="100"/>
      <c r="P711" s="100"/>
      <c r="Q711" s="100"/>
      <c r="R711" s="100"/>
      <c r="S711" s="100"/>
    </row>
    <row r="712" spans="12:19" x14ac:dyDescent="0.25">
      <c r="L712" s="100"/>
      <c r="M712" s="100"/>
      <c r="N712" s="100"/>
      <c r="O712" s="100"/>
      <c r="P712" s="100"/>
      <c r="Q712" s="100"/>
      <c r="R712" s="100"/>
      <c r="S712" s="100"/>
    </row>
    <row r="713" spans="12:19" x14ac:dyDescent="0.25">
      <c r="L713" s="100"/>
      <c r="M713" s="100"/>
      <c r="N713" s="100"/>
      <c r="O713" s="100"/>
      <c r="P713" s="100"/>
      <c r="Q713" s="100"/>
      <c r="R713" s="100"/>
      <c r="S713" s="100"/>
    </row>
    <row r="714" spans="12:19" x14ac:dyDescent="0.25">
      <c r="L714" s="100"/>
      <c r="M714" s="100"/>
      <c r="N714" s="100"/>
      <c r="O714" s="100"/>
      <c r="P714" s="100"/>
      <c r="Q714" s="100"/>
      <c r="R714" s="100"/>
      <c r="S714" s="100"/>
    </row>
    <row r="715" spans="12:19" x14ac:dyDescent="0.25">
      <c r="L715" s="100"/>
      <c r="M715" s="100"/>
      <c r="N715" s="100"/>
      <c r="O715" s="100"/>
      <c r="P715" s="100"/>
      <c r="Q715" s="100"/>
      <c r="R715" s="100"/>
      <c r="S715" s="100"/>
    </row>
    <row r="716" spans="12:19" x14ac:dyDescent="0.25">
      <c r="L716" s="100"/>
      <c r="M716" s="100"/>
      <c r="N716" s="100"/>
      <c r="O716" s="100"/>
      <c r="P716" s="100"/>
      <c r="Q716" s="100"/>
      <c r="R716" s="100"/>
      <c r="S716" s="100"/>
    </row>
    <row r="717" spans="12:19" x14ac:dyDescent="0.25">
      <c r="L717" s="100"/>
      <c r="M717" s="100"/>
      <c r="N717" s="100"/>
      <c r="O717" s="100"/>
      <c r="P717" s="100"/>
      <c r="Q717" s="100"/>
      <c r="R717" s="100"/>
      <c r="S717" s="100"/>
    </row>
    <row r="718" spans="12:19" x14ac:dyDescent="0.25">
      <c r="L718" s="100"/>
      <c r="M718" s="100"/>
      <c r="N718" s="100"/>
      <c r="O718" s="100"/>
      <c r="P718" s="100"/>
      <c r="Q718" s="100"/>
      <c r="R718" s="100"/>
      <c r="S718" s="100"/>
    </row>
    <row r="719" spans="12:19" x14ac:dyDescent="0.25">
      <c r="L719" s="100"/>
      <c r="M719" s="100"/>
      <c r="N719" s="100"/>
      <c r="O719" s="100"/>
      <c r="P719" s="100"/>
      <c r="Q719" s="100"/>
      <c r="R719" s="100"/>
      <c r="S719" s="100"/>
    </row>
    <row r="720" spans="12:19" x14ac:dyDescent="0.25">
      <c r="L720" s="100"/>
      <c r="M720" s="100"/>
      <c r="N720" s="100"/>
      <c r="O720" s="100"/>
      <c r="P720" s="100"/>
      <c r="Q720" s="100"/>
      <c r="R720" s="100"/>
      <c r="S720" s="100"/>
    </row>
    <row r="721" spans="12:19" x14ac:dyDescent="0.25">
      <c r="L721" s="100"/>
      <c r="M721" s="100"/>
      <c r="N721" s="100"/>
      <c r="O721" s="100"/>
      <c r="P721" s="100"/>
      <c r="Q721" s="100"/>
      <c r="R721" s="100"/>
      <c r="S721" s="100"/>
    </row>
    <row r="722" spans="12:19" x14ac:dyDescent="0.25">
      <c r="L722" s="100"/>
      <c r="M722" s="100"/>
      <c r="N722" s="100"/>
      <c r="O722" s="100"/>
      <c r="P722" s="100"/>
      <c r="Q722" s="100"/>
      <c r="R722" s="100"/>
      <c r="S722" s="100"/>
    </row>
    <row r="723" spans="12:19" x14ac:dyDescent="0.25">
      <c r="L723" s="100"/>
      <c r="M723" s="100"/>
      <c r="N723" s="100"/>
      <c r="O723" s="100"/>
      <c r="P723" s="100"/>
      <c r="Q723" s="100"/>
      <c r="R723" s="100"/>
      <c r="S723" s="100"/>
    </row>
    <row r="724" spans="12:19" x14ac:dyDescent="0.25">
      <c r="L724" s="100"/>
      <c r="M724" s="100"/>
      <c r="N724" s="100"/>
      <c r="O724" s="100"/>
      <c r="P724" s="100"/>
      <c r="Q724" s="100"/>
      <c r="R724" s="100"/>
      <c r="S724" s="100"/>
    </row>
    <row r="725" spans="12:19" x14ac:dyDescent="0.25">
      <c r="L725" s="100"/>
      <c r="M725" s="100"/>
      <c r="N725" s="100"/>
      <c r="O725" s="100"/>
      <c r="P725" s="100"/>
      <c r="Q725" s="100"/>
      <c r="R725" s="100"/>
      <c r="S725" s="100"/>
    </row>
    <row r="726" spans="12:19" x14ac:dyDescent="0.25">
      <c r="L726" s="100"/>
      <c r="M726" s="100"/>
      <c r="N726" s="100"/>
      <c r="O726" s="100"/>
      <c r="P726" s="100"/>
      <c r="Q726" s="100"/>
      <c r="R726" s="100"/>
      <c r="S726" s="100"/>
    </row>
    <row r="727" spans="12:19" x14ac:dyDescent="0.25">
      <c r="L727" s="100"/>
      <c r="M727" s="100"/>
      <c r="N727" s="100"/>
      <c r="O727" s="100"/>
      <c r="P727" s="100"/>
      <c r="Q727" s="100"/>
      <c r="R727" s="100"/>
      <c r="S727" s="100"/>
    </row>
    <row r="728" spans="12:19" x14ac:dyDescent="0.25">
      <c r="L728" s="100"/>
      <c r="M728" s="100"/>
      <c r="N728" s="100"/>
      <c r="O728" s="100"/>
      <c r="P728" s="100"/>
      <c r="Q728" s="100"/>
      <c r="R728" s="100"/>
      <c r="S728" s="100"/>
    </row>
    <row r="729" spans="12:19" x14ac:dyDescent="0.25">
      <c r="L729" s="100"/>
      <c r="M729" s="100"/>
      <c r="N729" s="100"/>
      <c r="O729" s="100"/>
      <c r="P729" s="100"/>
      <c r="Q729" s="100"/>
      <c r="R729" s="100"/>
      <c r="S729" s="100"/>
    </row>
    <row r="730" spans="12:19" x14ac:dyDescent="0.25">
      <c r="L730" s="100"/>
      <c r="M730" s="100"/>
      <c r="N730" s="100"/>
      <c r="O730" s="100"/>
      <c r="P730" s="100"/>
      <c r="Q730" s="100"/>
      <c r="R730" s="100"/>
      <c r="S730" s="100"/>
    </row>
    <row r="731" spans="12:19" x14ac:dyDescent="0.25">
      <c r="L731" s="100"/>
      <c r="M731" s="100"/>
      <c r="N731" s="100"/>
      <c r="O731" s="100"/>
      <c r="P731" s="100"/>
      <c r="Q731" s="100"/>
      <c r="R731" s="100"/>
      <c r="S731" s="100"/>
    </row>
    <row r="732" spans="12:19" x14ac:dyDescent="0.25">
      <c r="L732" s="100"/>
      <c r="M732" s="100"/>
      <c r="N732" s="100"/>
      <c r="O732" s="100"/>
      <c r="P732" s="100"/>
      <c r="Q732" s="100"/>
      <c r="R732" s="100"/>
      <c r="S732" s="100"/>
    </row>
    <row r="733" spans="12:19" x14ac:dyDescent="0.25">
      <c r="L733" s="100"/>
      <c r="M733" s="100"/>
      <c r="N733" s="100"/>
      <c r="O733" s="100"/>
      <c r="P733" s="100"/>
      <c r="Q733" s="100"/>
      <c r="R733" s="100"/>
      <c r="S733" s="100"/>
    </row>
    <row r="734" spans="12:19" x14ac:dyDescent="0.25">
      <c r="L734" s="100"/>
      <c r="M734" s="100"/>
      <c r="N734" s="100"/>
      <c r="O734" s="100"/>
      <c r="P734" s="100"/>
      <c r="Q734" s="100"/>
      <c r="R734" s="100"/>
      <c r="S734" s="100"/>
    </row>
    <row r="735" spans="12:19" x14ac:dyDescent="0.25">
      <c r="L735" s="100"/>
      <c r="M735" s="100"/>
      <c r="N735" s="100"/>
      <c r="O735" s="100"/>
      <c r="P735" s="100"/>
      <c r="Q735" s="100"/>
      <c r="R735" s="100"/>
      <c r="S735" s="100"/>
    </row>
    <row r="736" spans="12:19" x14ac:dyDescent="0.25">
      <c r="L736" s="100"/>
      <c r="M736" s="100"/>
      <c r="N736" s="100"/>
      <c r="O736" s="100"/>
      <c r="P736" s="100"/>
      <c r="Q736" s="100"/>
      <c r="R736" s="100"/>
      <c r="S736" s="100"/>
    </row>
    <row r="737" spans="12:19" x14ac:dyDescent="0.25">
      <c r="L737" s="100"/>
      <c r="M737" s="100"/>
      <c r="N737" s="100"/>
      <c r="O737" s="100"/>
      <c r="P737" s="100"/>
      <c r="Q737" s="100"/>
      <c r="R737" s="100"/>
      <c r="S737" s="100"/>
    </row>
    <row r="738" spans="12:19" x14ac:dyDescent="0.25">
      <c r="L738" s="100"/>
      <c r="M738" s="100"/>
      <c r="N738" s="100"/>
      <c r="O738" s="100"/>
      <c r="P738" s="100"/>
      <c r="Q738" s="100"/>
      <c r="R738" s="100"/>
      <c r="S738" s="100"/>
    </row>
    <row r="739" spans="12:19" x14ac:dyDescent="0.25">
      <c r="L739" s="100"/>
      <c r="M739" s="100"/>
      <c r="N739" s="100"/>
      <c r="O739" s="100"/>
      <c r="P739" s="100"/>
      <c r="Q739" s="100"/>
      <c r="R739" s="100"/>
      <c r="S739" s="100"/>
    </row>
    <row r="740" spans="12:19" x14ac:dyDescent="0.25">
      <c r="L740" s="100"/>
      <c r="M740" s="100"/>
      <c r="N740" s="100"/>
      <c r="O740" s="100"/>
      <c r="P740" s="100"/>
      <c r="Q740" s="100"/>
      <c r="R740" s="100"/>
      <c r="S740" s="100"/>
    </row>
    <row r="741" spans="12:19" x14ac:dyDescent="0.25">
      <c r="L741" s="100"/>
      <c r="M741" s="100"/>
      <c r="N741" s="100"/>
      <c r="O741" s="100"/>
      <c r="P741" s="100"/>
      <c r="Q741" s="100"/>
      <c r="R741" s="100"/>
      <c r="S741" s="100"/>
    </row>
    <row r="742" spans="12:19" x14ac:dyDescent="0.25">
      <c r="L742" s="100"/>
      <c r="M742" s="100"/>
      <c r="N742" s="100"/>
      <c r="O742" s="100"/>
      <c r="P742" s="100"/>
      <c r="Q742" s="100"/>
      <c r="R742" s="100"/>
      <c r="S742" s="100"/>
    </row>
    <row r="743" spans="12:19" x14ac:dyDescent="0.25">
      <c r="L743" s="100"/>
      <c r="M743" s="100"/>
      <c r="N743" s="100"/>
      <c r="O743" s="100"/>
      <c r="P743" s="100"/>
      <c r="Q743" s="100"/>
      <c r="R743" s="100"/>
      <c r="S743" s="100"/>
    </row>
    <row r="744" spans="12:19" x14ac:dyDescent="0.25">
      <c r="L744" s="100"/>
      <c r="M744" s="100"/>
      <c r="N744" s="100"/>
      <c r="O744" s="100"/>
      <c r="P744" s="100"/>
      <c r="Q744" s="100"/>
      <c r="R744" s="100"/>
      <c r="S744" s="100"/>
    </row>
    <row r="745" spans="12:19" x14ac:dyDescent="0.25">
      <c r="L745" s="100"/>
      <c r="M745" s="100"/>
      <c r="N745" s="100"/>
      <c r="O745" s="100"/>
      <c r="P745" s="100"/>
      <c r="Q745" s="100"/>
      <c r="R745" s="100"/>
      <c r="S745" s="100"/>
    </row>
    <row r="746" spans="12:19" x14ac:dyDescent="0.25">
      <c r="L746" s="100"/>
      <c r="M746" s="100"/>
      <c r="N746" s="100"/>
      <c r="O746" s="100"/>
      <c r="P746" s="100"/>
      <c r="Q746" s="100"/>
      <c r="R746" s="100"/>
      <c r="S746" s="100"/>
    </row>
    <row r="747" spans="12:19" x14ac:dyDescent="0.25">
      <c r="L747" s="100"/>
      <c r="M747" s="100"/>
      <c r="N747" s="100"/>
      <c r="O747" s="100"/>
      <c r="P747" s="100"/>
      <c r="Q747" s="100"/>
      <c r="R747" s="100"/>
      <c r="S747" s="100"/>
    </row>
    <row r="748" spans="12:19" x14ac:dyDescent="0.25">
      <c r="L748" s="100"/>
      <c r="M748" s="100"/>
      <c r="N748" s="100"/>
      <c r="O748" s="100"/>
      <c r="P748" s="100"/>
      <c r="Q748" s="100"/>
      <c r="R748" s="100"/>
      <c r="S748" s="100"/>
    </row>
    <row r="749" spans="12:19" x14ac:dyDescent="0.25">
      <c r="L749" s="100"/>
      <c r="M749" s="100"/>
      <c r="N749" s="100"/>
      <c r="O749" s="100"/>
      <c r="P749" s="100"/>
      <c r="Q749" s="100"/>
      <c r="R749" s="100"/>
      <c r="S749" s="100"/>
    </row>
    <row r="750" spans="12:19" x14ac:dyDescent="0.25">
      <c r="L750" s="100"/>
      <c r="M750" s="100"/>
      <c r="N750" s="100"/>
      <c r="O750" s="100"/>
      <c r="P750" s="100"/>
      <c r="Q750" s="100"/>
      <c r="R750" s="100"/>
      <c r="S750" s="100"/>
    </row>
    <row r="751" spans="12:19" x14ac:dyDescent="0.25">
      <c r="L751" s="100"/>
      <c r="M751" s="100"/>
      <c r="N751" s="100"/>
      <c r="O751" s="100"/>
      <c r="P751" s="100"/>
      <c r="Q751" s="100"/>
      <c r="R751" s="100"/>
      <c r="S751" s="100"/>
    </row>
    <row r="752" spans="12:19" x14ac:dyDescent="0.25">
      <c r="L752" s="100"/>
      <c r="M752" s="100"/>
      <c r="N752" s="100"/>
      <c r="O752" s="100"/>
      <c r="P752" s="100"/>
      <c r="Q752" s="100"/>
      <c r="R752" s="100"/>
      <c r="S752" s="100"/>
    </row>
    <row r="753" spans="12:19" x14ac:dyDescent="0.25">
      <c r="L753" s="100"/>
      <c r="M753" s="100"/>
      <c r="N753" s="100"/>
      <c r="O753" s="100"/>
      <c r="P753" s="100"/>
      <c r="Q753" s="100"/>
      <c r="R753" s="100"/>
      <c r="S753" s="100"/>
    </row>
    <row r="754" spans="12:19" x14ac:dyDescent="0.25">
      <c r="L754" s="100"/>
      <c r="M754" s="100"/>
      <c r="N754" s="100"/>
      <c r="O754" s="100"/>
      <c r="P754" s="100"/>
      <c r="Q754" s="100"/>
      <c r="R754" s="100"/>
      <c r="S754" s="100"/>
    </row>
    <row r="755" spans="12:19" x14ac:dyDescent="0.25">
      <c r="L755" s="100"/>
      <c r="M755" s="100"/>
      <c r="N755" s="100"/>
      <c r="O755" s="100"/>
      <c r="P755" s="100"/>
      <c r="Q755" s="100"/>
      <c r="R755" s="100"/>
      <c r="S755" s="100"/>
    </row>
    <row r="756" spans="12:19" x14ac:dyDescent="0.25">
      <c r="L756" s="100"/>
      <c r="M756" s="100"/>
      <c r="N756" s="100"/>
      <c r="O756" s="100"/>
      <c r="P756" s="100"/>
      <c r="Q756" s="100"/>
      <c r="R756" s="100"/>
      <c r="S756" s="100"/>
    </row>
    <row r="757" spans="12:19" x14ac:dyDescent="0.25">
      <c r="L757" s="100"/>
      <c r="M757" s="100"/>
      <c r="N757" s="100"/>
      <c r="O757" s="100"/>
      <c r="P757" s="100"/>
      <c r="Q757" s="100"/>
      <c r="R757" s="100"/>
      <c r="S757" s="100"/>
    </row>
    <row r="758" spans="12:19" x14ac:dyDescent="0.25">
      <c r="L758" s="100"/>
      <c r="M758" s="100"/>
      <c r="N758" s="100"/>
      <c r="O758" s="100"/>
      <c r="P758" s="100"/>
      <c r="Q758" s="100"/>
      <c r="R758" s="100"/>
      <c r="S758" s="100"/>
    </row>
    <row r="759" spans="12:19" x14ac:dyDescent="0.25">
      <c r="L759" s="100"/>
      <c r="M759" s="100"/>
      <c r="N759" s="100"/>
      <c r="O759" s="100"/>
      <c r="P759" s="100"/>
      <c r="Q759" s="100"/>
      <c r="R759" s="100"/>
      <c r="S759" s="100"/>
    </row>
    <row r="760" spans="12:19" x14ac:dyDescent="0.25">
      <c r="L760" s="100"/>
      <c r="M760" s="100"/>
      <c r="N760" s="100"/>
      <c r="O760" s="100"/>
      <c r="P760" s="100"/>
      <c r="Q760" s="100"/>
      <c r="R760" s="100"/>
      <c r="S760" s="100"/>
    </row>
    <row r="761" spans="12:19" x14ac:dyDescent="0.25">
      <c r="L761" s="100"/>
      <c r="M761" s="100"/>
      <c r="N761" s="100"/>
      <c r="O761" s="100"/>
      <c r="P761" s="100"/>
      <c r="Q761" s="100"/>
      <c r="R761" s="100"/>
      <c r="S761" s="100"/>
    </row>
    <row r="762" spans="12:19" x14ac:dyDescent="0.25">
      <c r="L762" s="100"/>
      <c r="M762" s="100"/>
      <c r="N762" s="100"/>
      <c r="O762" s="100"/>
      <c r="P762" s="100"/>
      <c r="Q762" s="100"/>
      <c r="R762" s="100"/>
      <c r="S762" s="100"/>
    </row>
    <row r="763" spans="12:19" x14ac:dyDescent="0.25">
      <c r="L763" s="100"/>
      <c r="M763" s="100"/>
      <c r="N763" s="100"/>
      <c r="O763" s="100"/>
      <c r="P763" s="100"/>
      <c r="Q763" s="100"/>
      <c r="R763" s="100"/>
      <c r="S763" s="100"/>
    </row>
    <row r="764" spans="12:19" x14ac:dyDescent="0.25">
      <c r="L764" s="100"/>
      <c r="M764" s="100"/>
      <c r="N764" s="100"/>
      <c r="O764" s="100"/>
      <c r="P764" s="100"/>
      <c r="Q764" s="100"/>
      <c r="R764" s="100"/>
      <c r="S764" s="100"/>
    </row>
    <row r="765" spans="12:19" x14ac:dyDescent="0.25">
      <c r="L765" s="100"/>
      <c r="M765" s="100"/>
      <c r="N765" s="100"/>
      <c r="O765" s="100"/>
      <c r="P765" s="100"/>
      <c r="Q765" s="100"/>
      <c r="R765" s="100"/>
      <c r="S765" s="100"/>
    </row>
    <row r="766" spans="12:19" x14ac:dyDescent="0.25">
      <c r="L766" s="100"/>
      <c r="M766" s="100"/>
      <c r="N766" s="100"/>
      <c r="O766" s="100"/>
      <c r="P766" s="100"/>
      <c r="Q766" s="100"/>
      <c r="R766" s="100"/>
      <c r="S766" s="100"/>
    </row>
    <row r="767" spans="12:19" x14ac:dyDescent="0.25">
      <c r="L767" s="100"/>
      <c r="M767" s="100"/>
      <c r="N767" s="100"/>
      <c r="O767" s="100"/>
      <c r="P767" s="100"/>
      <c r="Q767" s="100"/>
      <c r="R767" s="100"/>
      <c r="S767" s="100"/>
    </row>
    <row r="768" spans="12:19" x14ac:dyDescent="0.25">
      <c r="L768" s="100"/>
      <c r="M768" s="100"/>
      <c r="N768" s="100"/>
      <c r="O768" s="100"/>
      <c r="P768" s="100"/>
      <c r="Q768" s="100"/>
      <c r="R768" s="100"/>
      <c r="S768" s="100"/>
    </row>
    <row r="769" spans="12:19" x14ac:dyDescent="0.25">
      <c r="L769" s="100"/>
      <c r="M769" s="100"/>
      <c r="N769" s="100"/>
      <c r="O769" s="100"/>
      <c r="P769" s="100"/>
      <c r="Q769" s="100"/>
      <c r="R769" s="100"/>
      <c r="S769" s="100"/>
    </row>
  </sheetData>
  <autoFilter ref="L4:R43">
    <filterColumn colId="2">
      <filters blank="1">
        <filter val="10"/>
        <filter val="12"/>
        <filter val="16"/>
        <filter val="18"/>
        <filter val="24"/>
        <filter val="4"/>
        <filter val="40"/>
        <filter val="6"/>
        <filter val="8"/>
      </filters>
    </filterColumn>
  </autoFilter>
  <mergeCells count="37">
    <mergeCell ref="A3:A4"/>
    <mergeCell ref="B3:B4"/>
    <mergeCell ref="C3:C4"/>
    <mergeCell ref="D3:D4"/>
    <mergeCell ref="E3:E4"/>
    <mergeCell ref="A1:E2"/>
    <mergeCell ref="F1:U1"/>
    <mergeCell ref="V1:Y1"/>
    <mergeCell ref="Z1:AA1"/>
    <mergeCell ref="F2:U2"/>
    <mergeCell ref="V2:W2"/>
    <mergeCell ref="X2:Y2"/>
    <mergeCell ref="Z2:AA2"/>
    <mergeCell ref="L3:R3"/>
    <mergeCell ref="T3:V3"/>
    <mergeCell ref="W3:AA3"/>
    <mergeCell ref="F8:G8"/>
    <mergeCell ref="F13:G13"/>
    <mergeCell ref="F3:G3"/>
    <mergeCell ref="H3:H4"/>
    <mergeCell ref="I3:K3"/>
    <mergeCell ref="C28:D29"/>
    <mergeCell ref="C30:D32"/>
    <mergeCell ref="A43:AA43"/>
    <mergeCell ref="C33:D42"/>
    <mergeCell ref="E33:E42"/>
    <mergeCell ref="F40:AA40"/>
    <mergeCell ref="F36:AA36"/>
    <mergeCell ref="A5:A42"/>
    <mergeCell ref="B5:B42"/>
    <mergeCell ref="C17:D27"/>
    <mergeCell ref="E17:E25"/>
    <mergeCell ref="F17:AA17"/>
    <mergeCell ref="F23:G23"/>
    <mergeCell ref="C5:D16"/>
    <mergeCell ref="E5:E16"/>
    <mergeCell ref="F5:G5"/>
  </mergeCells>
  <pageMargins left="0.7" right="0.7" top="0.75" bottom="0.75" header="0.3" footer="0.3"/>
  <pageSetup scale="25" orientation="landscape" horizontalDpi="360" verticalDpi="360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A756"/>
  <sheetViews>
    <sheetView showGridLines="0" tabSelected="1" zoomScale="70" zoomScaleNormal="70" workbookViewId="0">
      <pane xSplit="5" ySplit="4" topLeftCell="Q5" activePane="bottomRight" state="frozen"/>
      <selection pane="topRight" activeCell="F1" sqref="F1"/>
      <selection pane="bottomLeft" activeCell="A5" sqref="A5"/>
      <selection pane="bottomRight" activeCell="Z2" sqref="Z2:AA2"/>
    </sheetView>
  </sheetViews>
  <sheetFormatPr baseColWidth="10" defaultColWidth="10.85546875" defaultRowHeight="16.5" x14ac:dyDescent="0.25"/>
  <cols>
    <col min="1" max="1" width="7.7109375" style="98" customWidth="1"/>
    <col min="2" max="2" width="7.85546875" style="98" customWidth="1"/>
    <col min="3" max="4" width="6.42578125" style="98" customWidth="1"/>
    <col min="5" max="5" width="7.7109375" style="98" customWidth="1"/>
    <col min="6" max="6" width="27.140625" style="98" customWidth="1"/>
    <col min="7" max="7" width="17.42578125" style="98" customWidth="1"/>
    <col min="8" max="8" width="30.7109375" style="98" customWidth="1"/>
    <col min="9" max="10" width="27.7109375" style="98" customWidth="1"/>
    <col min="11" max="11" width="31.140625" style="98" customWidth="1"/>
    <col min="12" max="17" width="10.85546875" style="102"/>
    <col min="18" max="18" width="13.140625" style="102" customWidth="1"/>
    <col min="19" max="19" width="22.85546875" style="102" customWidth="1"/>
    <col min="20" max="20" width="10.85546875" style="98"/>
    <col min="21" max="21" width="19.5703125" style="98" customWidth="1"/>
    <col min="22" max="22" width="13.140625" style="98" customWidth="1"/>
    <col min="23" max="23" width="18.5703125" style="98" customWidth="1"/>
    <col min="24" max="24" width="16.5703125" style="98" customWidth="1"/>
    <col min="25" max="25" width="21.28515625" style="98" customWidth="1"/>
    <col min="26" max="26" width="31" style="98" customWidth="1"/>
    <col min="27" max="27" width="26.140625" style="98" customWidth="1"/>
    <col min="28" max="16384" width="10.85546875" style="98"/>
  </cols>
  <sheetData>
    <row r="1" spans="1:27" ht="52.5" customHeight="1" x14ac:dyDescent="0.25">
      <c r="A1" s="458" t="s">
        <v>705</v>
      </c>
      <c r="B1" s="459"/>
      <c r="C1" s="459"/>
      <c r="D1" s="459"/>
      <c r="E1" s="460"/>
      <c r="F1" s="420" t="s">
        <v>341</v>
      </c>
      <c r="G1" s="420"/>
      <c r="H1" s="420"/>
      <c r="I1" s="420"/>
      <c r="J1" s="420"/>
      <c r="K1" s="420"/>
      <c r="L1" s="420"/>
      <c r="M1" s="420"/>
      <c r="N1" s="420"/>
      <c r="O1" s="420"/>
      <c r="P1" s="420"/>
      <c r="Q1" s="420"/>
      <c r="R1" s="420"/>
      <c r="S1" s="420"/>
      <c r="T1" s="420"/>
      <c r="U1" s="420"/>
      <c r="V1" s="421" t="s">
        <v>718</v>
      </c>
      <c r="W1" s="421"/>
      <c r="X1" s="421"/>
      <c r="Y1" s="421"/>
      <c r="Z1" s="422" t="s">
        <v>340</v>
      </c>
      <c r="AA1" s="422"/>
    </row>
    <row r="2" spans="1:27" s="103" customFormat="1" ht="52.5" customHeight="1" x14ac:dyDescent="0.25">
      <c r="A2" s="461"/>
      <c r="B2" s="462"/>
      <c r="C2" s="462"/>
      <c r="D2" s="462"/>
      <c r="E2" s="463"/>
      <c r="F2" s="425" t="s">
        <v>342</v>
      </c>
      <c r="G2" s="426"/>
      <c r="H2" s="426"/>
      <c r="I2" s="426"/>
      <c r="J2" s="426"/>
      <c r="K2" s="426"/>
      <c r="L2" s="426"/>
      <c r="M2" s="426"/>
      <c r="N2" s="426"/>
      <c r="O2" s="426"/>
      <c r="P2" s="426"/>
      <c r="Q2" s="426"/>
      <c r="R2" s="426"/>
      <c r="S2" s="426"/>
      <c r="T2" s="426"/>
      <c r="U2" s="427"/>
      <c r="V2" s="423" t="s">
        <v>717</v>
      </c>
      <c r="W2" s="423"/>
      <c r="X2" s="423" t="s">
        <v>722</v>
      </c>
      <c r="Y2" s="423"/>
      <c r="Z2" s="424" t="s">
        <v>723</v>
      </c>
      <c r="AA2" s="424"/>
    </row>
    <row r="3" spans="1:27" s="99" customFormat="1" ht="31.5" customHeight="1" x14ac:dyDescent="0.25">
      <c r="A3" s="408" t="s">
        <v>271</v>
      </c>
      <c r="B3" s="408" t="s">
        <v>272</v>
      </c>
      <c r="C3" s="408" t="s">
        <v>273</v>
      </c>
      <c r="D3" s="408" t="s">
        <v>274</v>
      </c>
      <c r="E3" s="408" t="s">
        <v>275</v>
      </c>
      <c r="F3" s="409" t="s">
        <v>276</v>
      </c>
      <c r="G3" s="409"/>
      <c r="H3" s="410" t="s">
        <v>277</v>
      </c>
      <c r="I3" s="411" t="s">
        <v>278</v>
      </c>
      <c r="J3" s="411"/>
      <c r="K3" s="411"/>
      <c r="L3" s="412" t="s">
        <v>279</v>
      </c>
      <c r="M3" s="412"/>
      <c r="N3" s="412"/>
      <c r="O3" s="412"/>
      <c r="P3" s="412"/>
      <c r="Q3" s="412"/>
      <c r="R3" s="412"/>
      <c r="S3" s="157" t="s">
        <v>280</v>
      </c>
      <c r="T3" s="413" t="s">
        <v>281</v>
      </c>
      <c r="U3" s="413"/>
      <c r="V3" s="413"/>
      <c r="W3" s="407" t="s">
        <v>339</v>
      </c>
      <c r="X3" s="407"/>
      <c r="Y3" s="407"/>
      <c r="Z3" s="407"/>
      <c r="AA3" s="407"/>
    </row>
    <row r="4" spans="1:27" s="99" customFormat="1" ht="120.75" customHeight="1" x14ac:dyDescent="0.25">
      <c r="A4" s="408"/>
      <c r="B4" s="408"/>
      <c r="C4" s="408"/>
      <c r="D4" s="408"/>
      <c r="E4" s="408"/>
      <c r="F4" s="164" t="s">
        <v>282</v>
      </c>
      <c r="G4" s="164" t="s">
        <v>283</v>
      </c>
      <c r="H4" s="465"/>
      <c r="I4" s="165" t="s">
        <v>284</v>
      </c>
      <c r="J4" s="165" t="s">
        <v>285</v>
      </c>
      <c r="K4" s="165" t="s">
        <v>286</v>
      </c>
      <c r="L4" s="166" t="s">
        <v>287</v>
      </c>
      <c r="M4" s="166" t="s">
        <v>288</v>
      </c>
      <c r="N4" s="166" t="s">
        <v>289</v>
      </c>
      <c r="O4" s="166" t="s">
        <v>290</v>
      </c>
      <c r="P4" s="166" t="s">
        <v>291</v>
      </c>
      <c r="Q4" s="166" t="s">
        <v>292</v>
      </c>
      <c r="R4" s="166" t="s">
        <v>293</v>
      </c>
      <c r="S4" s="164" t="s">
        <v>294</v>
      </c>
      <c r="T4" s="167" t="s">
        <v>295</v>
      </c>
      <c r="U4" s="167" t="s">
        <v>296</v>
      </c>
      <c r="V4" s="167" t="s">
        <v>297</v>
      </c>
      <c r="W4" s="168" t="s">
        <v>298</v>
      </c>
      <c r="X4" s="168" t="s">
        <v>299</v>
      </c>
      <c r="Y4" s="168" t="s">
        <v>300</v>
      </c>
      <c r="Z4" s="168" t="s">
        <v>301</v>
      </c>
      <c r="AA4" s="168" t="s">
        <v>302</v>
      </c>
    </row>
    <row r="5" spans="1:27" s="161" customFormat="1" ht="18" customHeight="1" x14ac:dyDescent="0.25">
      <c r="A5" s="398" t="s">
        <v>666</v>
      </c>
      <c r="B5" s="398" t="s">
        <v>704</v>
      </c>
      <c r="C5" s="408" t="s">
        <v>665</v>
      </c>
      <c r="D5" s="408"/>
      <c r="E5" s="469" t="s">
        <v>344</v>
      </c>
      <c r="F5" s="464" t="s">
        <v>403</v>
      </c>
      <c r="G5" s="464"/>
      <c r="H5" s="126"/>
      <c r="I5" s="126"/>
      <c r="J5" s="126"/>
      <c r="K5" s="126"/>
      <c r="L5" s="125"/>
      <c r="M5" s="125"/>
      <c r="N5" s="125"/>
      <c r="O5" s="125"/>
      <c r="P5" s="125"/>
      <c r="Q5" s="125"/>
      <c r="R5" s="125"/>
      <c r="S5" s="125"/>
      <c r="T5" s="125"/>
      <c r="U5" s="125"/>
      <c r="V5" s="125"/>
      <c r="W5" s="125"/>
      <c r="X5" s="125"/>
      <c r="Y5" s="125"/>
      <c r="Z5" s="125"/>
      <c r="AA5" s="125"/>
    </row>
    <row r="6" spans="1:27" s="161" customFormat="1" ht="52.5" customHeight="1" x14ac:dyDescent="0.25">
      <c r="A6" s="399"/>
      <c r="B6" s="399"/>
      <c r="C6" s="408"/>
      <c r="D6" s="408"/>
      <c r="E6" s="469"/>
      <c r="F6" s="160" t="s">
        <v>404</v>
      </c>
      <c r="G6" s="160" t="s">
        <v>405</v>
      </c>
      <c r="H6" s="160" t="s">
        <v>406</v>
      </c>
      <c r="I6" s="160" t="s">
        <v>407</v>
      </c>
      <c r="J6" s="160" t="s">
        <v>407</v>
      </c>
      <c r="K6" s="160" t="s">
        <v>407</v>
      </c>
      <c r="L6" s="160">
        <v>2</v>
      </c>
      <c r="M6" s="160">
        <v>1</v>
      </c>
      <c r="N6" s="160">
        <f>L6*M6</f>
        <v>2</v>
      </c>
      <c r="O6" s="160" t="str">
        <f>IF(N6&lt;=4,"BAJO",IF(N6&lt;=8,"MEDIO",IF(N6&lt;=20,"ALTO","MUY ALTO")))</f>
        <v>BAJO</v>
      </c>
      <c r="P6" s="160">
        <v>10</v>
      </c>
      <c r="Q6" s="160">
        <f>N6*P6</f>
        <v>20</v>
      </c>
      <c r="R6" s="160" t="str">
        <f>IF(Q6&lt;=20,"IV",IF(Q6&lt;=120,"III",IF(Q6&lt;=500,"II",IF(Q6&lt;=4000,"I",0))))</f>
        <v>IV</v>
      </c>
      <c r="S6" s="160" t="str">
        <f>IF(Q6&lt;=20,"ACEPTABLE",IF(Q6&lt;=120,"ACEPTABLE",IF(Q6&lt;=500,"NO ACEPTABLE O ACEPTABLE CON CONTROL ESPECIFICO",IF(Q6&lt;=4000,"NO ACEPTABLE",0))))</f>
        <v>ACEPTABLE</v>
      </c>
      <c r="T6" s="160">
        <v>5</v>
      </c>
      <c r="U6" s="160" t="s">
        <v>410</v>
      </c>
      <c r="V6" s="160" t="s">
        <v>411</v>
      </c>
      <c r="W6" s="160" t="s">
        <v>354</v>
      </c>
      <c r="X6" s="160" t="s">
        <v>354</v>
      </c>
      <c r="Y6" s="160" t="s">
        <v>354</v>
      </c>
      <c r="Z6" s="160" t="s">
        <v>412</v>
      </c>
      <c r="AA6" s="160" t="s">
        <v>413</v>
      </c>
    </row>
    <row r="7" spans="1:27" s="161" customFormat="1" ht="52.5" customHeight="1" x14ac:dyDescent="0.25">
      <c r="A7" s="399"/>
      <c r="B7" s="399"/>
      <c r="C7" s="408"/>
      <c r="D7" s="408"/>
      <c r="E7" s="469"/>
      <c r="F7" s="160" t="s">
        <v>414</v>
      </c>
      <c r="G7" s="160" t="s">
        <v>405</v>
      </c>
      <c r="H7" s="160" t="s">
        <v>415</v>
      </c>
      <c r="I7" s="160" t="s">
        <v>416</v>
      </c>
      <c r="J7" s="160" t="s">
        <v>407</v>
      </c>
      <c r="K7" s="160" t="s">
        <v>407</v>
      </c>
      <c r="L7" s="160">
        <v>2</v>
      </c>
      <c r="M7" s="160">
        <v>1</v>
      </c>
      <c r="N7" s="160">
        <f>L7*M7</f>
        <v>2</v>
      </c>
      <c r="O7" s="160" t="str">
        <f>IF(N7&lt;=4,"BAJO",IF(N7&lt;=8,"MEDIO",IF(N7&lt;=20,"ALTO","MUY ALTO")))</f>
        <v>BAJO</v>
      </c>
      <c r="P7" s="160">
        <v>10</v>
      </c>
      <c r="Q7" s="160">
        <f>N7*P7</f>
        <v>20</v>
      </c>
      <c r="R7" s="160" t="str">
        <f>IF(Q7&lt;=20,"IV",IF(Q7&lt;=120,"III",IF(Q7&lt;=500,"II",IF(Q7&lt;=4000,"I",0))))</f>
        <v>IV</v>
      </c>
      <c r="S7" s="160" t="str">
        <f>IF(Q7&lt;=20,"ACEPTABLE",IF(Q7&lt;=120,"ACEPTABLE",IF(Q7&lt;=500,"NO ACEPTABLE O ACEPTABLE CON CONTROL ESPECIFICO",IF(Q7&lt;=4000,"NO ACEPTABLE",0))))</f>
        <v>ACEPTABLE</v>
      </c>
      <c r="T7" s="160">
        <v>5</v>
      </c>
      <c r="U7" s="160" t="s">
        <v>415</v>
      </c>
      <c r="V7" s="160" t="s">
        <v>411</v>
      </c>
      <c r="W7" s="160" t="s">
        <v>354</v>
      </c>
      <c r="X7" s="160" t="s">
        <v>354</v>
      </c>
      <c r="Y7" s="160" t="s">
        <v>579</v>
      </c>
      <c r="Z7" s="160" t="s">
        <v>354</v>
      </c>
      <c r="AA7" s="160" t="s">
        <v>354</v>
      </c>
    </row>
    <row r="8" spans="1:27" s="161" customFormat="1" ht="36" customHeight="1" x14ac:dyDescent="0.25">
      <c r="A8" s="399"/>
      <c r="B8" s="399"/>
      <c r="C8" s="408"/>
      <c r="D8" s="408"/>
      <c r="E8" s="469"/>
      <c r="F8" s="113" t="s">
        <v>475</v>
      </c>
      <c r="G8" s="113" t="s">
        <v>405</v>
      </c>
      <c r="H8" s="113" t="s">
        <v>476</v>
      </c>
      <c r="I8" s="113" t="s">
        <v>407</v>
      </c>
      <c r="J8" s="113" t="s">
        <v>407</v>
      </c>
      <c r="K8" s="113" t="s">
        <v>407</v>
      </c>
      <c r="L8" s="160">
        <v>2</v>
      </c>
      <c r="M8" s="160">
        <v>1</v>
      </c>
      <c r="N8" s="160">
        <f>L8*M8</f>
        <v>2</v>
      </c>
      <c r="O8" s="160" t="str">
        <f>IF(N8&lt;=4,"BAJO",IF(N8&lt;=8,"MEDIO",IF(N8&lt;=20,"ALTO","MUY ALTO")))</f>
        <v>BAJO</v>
      </c>
      <c r="P8" s="160">
        <v>10</v>
      </c>
      <c r="Q8" s="160">
        <f>N8*P8</f>
        <v>20</v>
      </c>
      <c r="R8" s="160" t="str">
        <f>IF(Q8&lt;=20,"IV",IF(Q8&lt;=120,"III",IF(Q8&lt;=500,"II",IF(Q8&lt;=4000,"I",0))))</f>
        <v>IV</v>
      </c>
      <c r="S8" s="160" t="str">
        <f>IF(Q8&lt;=20,"ACEPTABLE",IF(Q8&lt;=120,"ACEPTABLE",IF(Q8&lt;=500,"NO ACEPTABLE O ACEPTABLE CON CONTROL ESPECIFICO",IF(Q8&lt;=4000,"NO ACEPTABLE",0))))</f>
        <v>ACEPTABLE</v>
      </c>
      <c r="T8" s="160">
        <v>5</v>
      </c>
      <c r="U8" s="160" t="s">
        <v>476</v>
      </c>
      <c r="V8" s="160" t="s">
        <v>411</v>
      </c>
      <c r="W8" s="160" t="s">
        <v>354</v>
      </c>
      <c r="X8" s="160" t="s">
        <v>354</v>
      </c>
      <c r="Y8" s="160" t="s">
        <v>477</v>
      </c>
      <c r="Z8" s="160" t="s">
        <v>354</v>
      </c>
      <c r="AA8" s="160" t="s">
        <v>354</v>
      </c>
    </row>
    <row r="9" spans="1:27" s="161" customFormat="1" ht="24" customHeight="1" x14ac:dyDescent="0.25">
      <c r="A9" s="399"/>
      <c r="B9" s="399"/>
      <c r="C9" s="408"/>
      <c r="D9" s="408"/>
      <c r="E9" s="469"/>
      <c r="F9" s="464" t="s">
        <v>417</v>
      </c>
      <c r="G9" s="464"/>
      <c r="H9" s="126"/>
      <c r="I9" s="126"/>
      <c r="J9" s="126"/>
      <c r="K9" s="126"/>
      <c r="L9" s="125"/>
      <c r="M9" s="125"/>
      <c r="N9" s="125"/>
      <c r="O9" s="125"/>
      <c r="P9" s="125"/>
      <c r="Q9" s="125"/>
      <c r="R9" s="125"/>
      <c r="S9" s="125"/>
      <c r="T9" s="125"/>
      <c r="U9" s="125"/>
      <c r="V9" s="125"/>
      <c r="W9" s="125"/>
      <c r="X9" s="125"/>
      <c r="Y9" s="125"/>
      <c r="Z9" s="125"/>
      <c r="AA9" s="125"/>
    </row>
    <row r="10" spans="1:27" s="111" customFormat="1" ht="66.75" customHeight="1" x14ac:dyDescent="0.25">
      <c r="A10" s="399"/>
      <c r="B10" s="399"/>
      <c r="C10" s="408"/>
      <c r="D10" s="408"/>
      <c r="E10" s="469"/>
      <c r="F10" s="158" t="s">
        <v>422</v>
      </c>
      <c r="G10" s="158" t="s">
        <v>701</v>
      </c>
      <c r="H10" s="158" t="s">
        <v>418</v>
      </c>
      <c r="I10" s="158" t="s">
        <v>407</v>
      </c>
      <c r="J10" s="158" t="s">
        <v>407</v>
      </c>
      <c r="K10" s="158" t="s">
        <v>419</v>
      </c>
      <c r="L10" s="158">
        <v>2</v>
      </c>
      <c r="M10" s="158">
        <v>3</v>
      </c>
      <c r="N10" s="158">
        <f t="shared" ref="N10" si="0">L10*M10</f>
        <v>6</v>
      </c>
      <c r="O10" s="158" t="str">
        <f t="shared" ref="O10" si="1">IF(N10&lt;=4,"BAJO",IF(N10&lt;=8,"MEDIO",IF(N10&lt;=20,"ALTO","MUY ALTO")))</f>
        <v>MEDIO</v>
      </c>
      <c r="P10" s="158">
        <v>25</v>
      </c>
      <c r="Q10" s="158">
        <f>N10*P10</f>
        <v>150</v>
      </c>
      <c r="R10" s="158" t="str">
        <f t="shared" ref="R10" si="2">IF(Q10&lt;=20,"IV",IF(Q10&lt;=120,"III",IF(Q10&lt;=500,"II",IF(Q10&lt;=4000,"I",0))))</f>
        <v>II</v>
      </c>
      <c r="S10" s="158" t="str">
        <f t="shared" ref="S10" si="3">IF(Q10&lt;=20,"ACEPTABLE",IF(Q10&lt;=120,"ACEPTABLE",IF(Q10&lt;=500,"NO ACEPTABLE O ACEPTABLE CON CONTROL ESPECIFICO",IF(Q10&lt;=4000,"NO ACEPTABLE",0))))</f>
        <v>NO ACEPTABLE O ACEPTABLE CON CONTROL ESPECIFICO</v>
      </c>
      <c r="T10" s="158">
        <v>13</v>
      </c>
      <c r="U10" s="158" t="s">
        <v>580</v>
      </c>
      <c r="V10" s="158" t="s">
        <v>411</v>
      </c>
      <c r="W10" s="158" t="s">
        <v>354</v>
      </c>
      <c r="X10" s="158" t="s">
        <v>354</v>
      </c>
      <c r="Y10" s="158" t="s">
        <v>354</v>
      </c>
      <c r="Z10" s="158" t="s">
        <v>420</v>
      </c>
      <c r="AA10" s="158" t="s">
        <v>582</v>
      </c>
    </row>
    <row r="11" spans="1:27" s="162" customFormat="1" ht="72.75" customHeight="1" x14ac:dyDescent="0.25">
      <c r="A11" s="399"/>
      <c r="B11" s="399"/>
      <c r="C11" s="408"/>
      <c r="D11" s="408"/>
      <c r="E11" s="469"/>
      <c r="F11" s="159" t="s">
        <v>562</v>
      </c>
      <c r="G11" s="160" t="s">
        <v>701</v>
      </c>
      <c r="H11" s="160" t="s">
        <v>424</v>
      </c>
      <c r="I11" s="160" t="s">
        <v>407</v>
      </c>
      <c r="J11" s="160" t="s">
        <v>407</v>
      </c>
      <c r="K11" s="160" t="s">
        <v>407</v>
      </c>
      <c r="L11" s="160">
        <v>6</v>
      </c>
      <c r="M11" s="160">
        <v>4</v>
      </c>
      <c r="N11" s="160">
        <f t="shared" ref="N11" si="4">L11*M11</f>
        <v>24</v>
      </c>
      <c r="O11" s="160" t="str">
        <f t="shared" ref="O11:O28" si="5">IF(N11&lt;=4,"BAJO",IF(N11&lt;=8,"MEDIO",IF(N11&lt;=20,"ALTO","MUY ALTO")))</f>
        <v>MUY ALTO</v>
      </c>
      <c r="P11" s="160">
        <v>25</v>
      </c>
      <c r="Q11" s="160">
        <f>N11*P11</f>
        <v>600</v>
      </c>
      <c r="R11" s="160" t="str">
        <f t="shared" ref="R11:R28" si="6">IF(Q11&lt;=20,"IV",IF(Q11&lt;=120,"III",IF(Q11&lt;=500,"II",IF(Q11&lt;=4000,"I",0))))</f>
        <v>I</v>
      </c>
      <c r="S11" s="160" t="str">
        <f t="shared" ref="S11" si="7">IF(Q11&lt;=20,"ACEPTABLE",IF(Q11&lt;=120,"ACEPTABLE",IF(Q11&lt;=500,"NO ACEPTABLE O ACEPTABLE CON CONTROL ESPECIFICO",IF(Q11&lt;=4000,"NO ACEPTABLE",0))))</f>
        <v>NO ACEPTABLE</v>
      </c>
      <c r="T11" s="160">
        <v>13</v>
      </c>
      <c r="U11" s="160" t="s">
        <v>425</v>
      </c>
      <c r="V11" s="160" t="s">
        <v>411</v>
      </c>
      <c r="W11" s="160" t="s">
        <v>354</v>
      </c>
      <c r="X11" s="160" t="s">
        <v>354</v>
      </c>
      <c r="Y11" s="160" t="s">
        <v>354</v>
      </c>
      <c r="Z11" s="160" t="s">
        <v>426</v>
      </c>
      <c r="AA11" s="160" t="s">
        <v>661</v>
      </c>
    </row>
    <row r="12" spans="1:27" s="162" customFormat="1" ht="18" customHeight="1" x14ac:dyDescent="0.25">
      <c r="A12" s="399"/>
      <c r="B12" s="399"/>
      <c r="C12" s="408"/>
      <c r="D12" s="408"/>
      <c r="E12" s="469"/>
      <c r="F12" s="390" t="s">
        <v>376</v>
      </c>
      <c r="G12" s="391"/>
      <c r="H12" s="126"/>
      <c r="I12" s="126"/>
      <c r="J12" s="126"/>
      <c r="K12" s="126"/>
      <c r="L12" s="125"/>
      <c r="M12" s="125"/>
      <c r="N12" s="125"/>
      <c r="O12" s="125"/>
      <c r="P12" s="125"/>
      <c r="Q12" s="125"/>
      <c r="R12" s="125"/>
      <c r="S12" s="125"/>
      <c r="T12" s="125"/>
      <c r="U12" s="125"/>
      <c r="V12" s="125"/>
      <c r="W12" s="125"/>
      <c r="X12" s="125"/>
      <c r="Y12" s="125"/>
      <c r="Z12" s="125"/>
      <c r="AA12" s="125"/>
    </row>
    <row r="13" spans="1:27" s="162" customFormat="1" ht="76.5" customHeight="1" x14ac:dyDescent="0.25">
      <c r="A13" s="399"/>
      <c r="B13" s="399"/>
      <c r="C13" s="408"/>
      <c r="D13" s="408"/>
      <c r="E13" s="469"/>
      <c r="F13" s="160" t="s">
        <v>702</v>
      </c>
      <c r="G13" s="160" t="s">
        <v>376</v>
      </c>
      <c r="H13" s="160" t="s">
        <v>429</v>
      </c>
      <c r="I13" s="160" t="s">
        <v>407</v>
      </c>
      <c r="J13" s="160" t="s">
        <v>407</v>
      </c>
      <c r="K13" s="160" t="s">
        <v>407</v>
      </c>
      <c r="L13" s="160">
        <v>6</v>
      </c>
      <c r="M13" s="160">
        <v>2</v>
      </c>
      <c r="N13" s="160">
        <f t="shared" ref="N13:N14" si="8">L13*M13</f>
        <v>12</v>
      </c>
      <c r="O13" s="160" t="str">
        <f t="shared" si="5"/>
        <v>ALTO</v>
      </c>
      <c r="P13" s="160">
        <v>25</v>
      </c>
      <c r="Q13" s="160">
        <f>N13*P13</f>
        <v>300</v>
      </c>
      <c r="R13" s="160" t="str">
        <f t="shared" si="6"/>
        <v>II</v>
      </c>
      <c r="S13" s="160" t="str">
        <f t="shared" ref="S13:S14" si="9">IF(Q13&lt;=20,"ACEPTABLE",IF(Q13&lt;=120,"ACEPTABLE",IF(Q13&lt;=500,"NO ACEPTABLE O ACEPTABLE CON CONTROL ESPECIFICO",IF(Q13&lt;=4000,"NO ACEPTABLE",0))))</f>
        <v>NO ACEPTABLE O ACEPTABLE CON CONTROL ESPECIFICO</v>
      </c>
      <c r="T13" s="160">
        <v>13</v>
      </c>
      <c r="U13" s="160" t="s">
        <v>430</v>
      </c>
      <c r="V13" s="160" t="s">
        <v>411</v>
      </c>
      <c r="W13" s="160" t="s">
        <v>354</v>
      </c>
      <c r="X13" s="160" t="s">
        <v>354</v>
      </c>
      <c r="Y13" s="160" t="s">
        <v>354</v>
      </c>
      <c r="Z13" s="160" t="s">
        <v>431</v>
      </c>
      <c r="AA13" s="160" t="s">
        <v>432</v>
      </c>
    </row>
    <row r="14" spans="1:27" s="162" customFormat="1" ht="60" customHeight="1" x14ac:dyDescent="0.25">
      <c r="A14" s="399"/>
      <c r="B14" s="399"/>
      <c r="C14" s="408"/>
      <c r="D14" s="408"/>
      <c r="E14" s="469"/>
      <c r="F14" s="160" t="s">
        <v>637</v>
      </c>
      <c r="G14" s="160" t="s">
        <v>376</v>
      </c>
      <c r="H14" s="160" t="s">
        <v>639</v>
      </c>
      <c r="I14" s="160" t="s">
        <v>407</v>
      </c>
      <c r="J14" s="160" t="s">
        <v>640</v>
      </c>
      <c r="K14" s="160" t="s">
        <v>407</v>
      </c>
      <c r="L14" s="160">
        <v>2</v>
      </c>
      <c r="M14" s="160">
        <v>2</v>
      </c>
      <c r="N14" s="160">
        <f t="shared" si="8"/>
        <v>4</v>
      </c>
      <c r="O14" s="160" t="str">
        <f t="shared" si="5"/>
        <v>BAJO</v>
      </c>
      <c r="P14" s="160">
        <v>25</v>
      </c>
      <c r="Q14" s="160">
        <f>N14*P14</f>
        <v>100</v>
      </c>
      <c r="R14" s="160" t="str">
        <f t="shared" si="6"/>
        <v>III</v>
      </c>
      <c r="S14" s="160" t="str">
        <f t="shared" si="9"/>
        <v>ACEPTABLE</v>
      </c>
      <c r="T14" s="160">
        <v>13</v>
      </c>
      <c r="U14" s="160" t="s">
        <v>435</v>
      </c>
      <c r="V14" s="160" t="s">
        <v>411</v>
      </c>
      <c r="W14" s="160" t="s">
        <v>354</v>
      </c>
      <c r="X14" s="160" t="s">
        <v>354</v>
      </c>
      <c r="Y14" s="160" t="s">
        <v>354</v>
      </c>
      <c r="Z14" s="160" t="s">
        <v>436</v>
      </c>
      <c r="AA14" s="160" t="s">
        <v>437</v>
      </c>
    </row>
    <row r="15" spans="1:27" s="162" customFormat="1" ht="18" customHeight="1" x14ac:dyDescent="0.25">
      <c r="A15" s="399"/>
      <c r="B15" s="399"/>
      <c r="C15" s="408"/>
      <c r="D15" s="408"/>
      <c r="E15" s="469"/>
      <c r="F15" s="390" t="s">
        <v>438</v>
      </c>
      <c r="G15" s="391"/>
      <c r="H15" s="126"/>
      <c r="I15" s="126"/>
      <c r="J15" s="126"/>
      <c r="K15" s="126"/>
      <c r="L15" s="125"/>
      <c r="M15" s="125"/>
      <c r="N15" s="125"/>
      <c r="O15" s="125"/>
      <c r="P15" s="125"/>
      <c r="Q15" s="125"/>
      <c r="R15" s="125"/>
      <c r="S15" s="125"/>
      <c r="T15" s="125"/>
      <c r="U15" s="125"/>
      <c r="V15" s="125"/>
      <c r="W15" s="125"/>
      <c r="X15" s="125"/>
      <c r="Y15" s="125"/>
      <c r="Z15" s="125"/>
      <c r="AA15" s="125"/>
    </row>
    <row r="16" spans="1:27" s="162" customFormat="1" ht="63" customHeight="1" x14ac:dyDescent="0.25">
      <c r="A16" s="399"/>
      <c r="B16" s="399"/>
      <c r="C16" s="408"/>
      <c r="D16" s="408"/>
      <c r="E16" s="469"/>
      <c r="F16" s="159" t="s">
        <v>494</v>
      </c>
      <c r="G16" s="160" t="s">
        <v>438</v>
      </c>
      <c r="H16" s="160" t="s">
        <v>439</v>
      </c>
      <c r="I16" s="160" t="s">
        <v>407</v>
      </c>
      <c r="J16" s="160" t="s">
        <v>407</v>
      </c>
      <c r="K16" s="160" t="s">
        <v>407</v>
      </c>
      <c r="L16" s="160">
        <v>6</v>
      </c>
      <c r="M16" s="160">
        <v>3</v>
      </c>
      <c r="N16" s="160">
        <f t="shared" ref="N16:N19" si="10">L16*M16</f>
        <v>18</v>
      </c>
      <c r="O16" s="160" t="str">
        <f t="shared" si="5"/>
        <v>ALTO</v>
      </c>
      <c r="P16" s="160">
        <v>60</v>
      </c>
      <c r="Q16" s="160">
        <f>N16*P16</f>
        <v>1080</v>
      </c>
      <c r="R16" s="160" t="str">
        <f t="shared" si="6"/>
        <v>I</v>
      </c>
      <c r="S16" s="160" t="str">
        <f t="shared" ref="S16:S19" si="11">IF(Q16&lt;=20,"ACEPTABLE",IF(Q16&lt;=120,"ACEPTABLE",IF(Q16&lt;=500,"NO ACEPTABLE O ACEPTABLE CON CONTROL ESPECIFICO",IF(Q16&lt;=4000,"NO ACEPTABLE",0))))</f>
        <v>NO ACEPTABLE</v>
      </c>
      <c r="T16" s="160">
        <v>13</v>
      </c>
      <c r="U16" s="160" t="s">
        <v>440</v>
      </c>
      <c r="V16" s="160" t="s">
        <v>411</v>
      </c>
      <c r="W16" s="160" t="s">
        <v>354</v>
      </c>
      <c r="X16" s="160" t="s">
        <v>354</v>
      </c>
      <c r="Y16" s="160" t="s">
        <v>354</v>
      </c>
      <c r="Z16" s="160" t="s">
        <v>586</v>
      </c>
      <c r="AA16" s="160" t="s">
        <v>354</v>
      </c>
    </row>
    <row r="17" spans="1:27" s="162" customFormat="1" ht="60.75" customHeight="1" x14ac:dyDescent="0.25">
      <c r="A17" s="399"/>
      <c r="B17" s="399"/>
      <c r="C17" s="408"/>
      <c r="D17" s="408"/>
      <c r="E17" s="469"/>
      <c r="F17" s="160" t="s">
        <v>441</v>
      </c>
      <c r="G17" s="160" t="s">
        <v>438</v>
      </c>
      <c r="H17" s="160" t="s">
        <v>584</v>
      </c>
      <c r="I17" s="160" t="s">
        <v>407</v>
      </c>
      <c r="J17" s="160" t="s">
        <v>407</v>
      </c>
      <c r="K17" s="160" t="s">
        <v>407</v>
      </c>
      <c r="L17" s="160">
        <v>10</v>
      </c>
      <c r="M17" s="160">
        <v>4</v>
      </c>
      <c r="N17" s="160">
        <f t="shared" si="10"/>
        <v>40</v>
      </c>
      <c r="O17" s="160" t="str">
        <f t="shared" si="5"/>
        <v>MUY ALTO</v>
      </c>
      <c r="P17" s="160">
        <v>60</v>
      </c>
      <c r="Q17" s="160">
        <f>N17*P17</f>
        <v>2400</v>
      </c>
      <c r="R17" s="160" t="str">
        <f t="shared" si="6"/>
        <v>I</v>
      </c>
      <c r="S17" s="160" t="str">
        <f t="shared" si="11"/>
        <v>NO ACEPTABLE</v>
      </c>
      <c r="T17" s="160">
        <v>13</v>
      </c>
      <c r="U17" s="160" t="s">
        <v>442</v>
      </c>
      <c r="V17" s="160" t="s">
        <v>411</v>
      </c>
      <c r="W17" s="160" t="s">
        <v>354</v>
      </c>
      <c r="X17" s="160" t="s">
        <v>354</v>
      </c>
      <c r="Y17" s="160" t="s">
        <v>446</v>
      </c>
      <c r="Z17" s="160" t="s">
        <v>551</v>
      </c>
      <c r="AA17" s="160" t="s">
        <v>354</v>
      </c>
    </row>
    <row r="18" spans="1:27" s="162" customFormat="1" ht="79.5" customHeight="1" x14ac:dyDescent="0.25">
      <c r="A18" s="399"/>
      <c r="B18" s="399"/>
      <c r="C18" s="408"/>
      <c r="D18" s="408"/>
      <c r="E18" s="469"/>
      <c r="F18" s="160" t="s">
        <v>444</v>
      </c>
      <c r="G18" s="160" t="s">
        <v>438</v>
      </c>
      <c r="H18" s="113" t="s">
        <v>585</v>
      </c>
      <c r="I18" s="160" t="s">
        <v>407</v>
      </c>
      <c r="J18" s="160" t="s">
        <v>407</v>
      </c>
      <c r="K18" s="160" t="s">
        <v>407</v>
      </c>
      <c r="L18" s="160">
        <v>2</v>
      </c>
      <c r="M18" s="160">
        <v>3</v>
      </c>
      <c r="N18" s="160">
        <f t="shared" si="10"/>
        <v>6</v>
      </c>
      <c r="O18" s="160" t="str">
        <f t="shared" si="5"/>
        <v>MEDIO</v>
      </c>
      <c r="P18" s="160">
        <v>25</v>
      </c>
      <c r="Q18" s="160">
        <f>N18*P18</f>
        <v>150</v>
      </c>
      <c r="R18" s="160" t="str">
        <f t="shared" si="6"/>
        <v>II</v>
      </c>
      <c r="S18" s="160" t="str">
        <f t="shared" si="11"/>
        <v>NO ACEPTABLE O ACEPTABLE CON CONTROL ESPECIFICO</v>
      </c>
      <c r="T18" s="160">
        <v>13</v>
      </c>
      <c r="U18" s="160" t="s">
        <v>445</v>
      </c>
      <c r="V18" s="160" t="s">
        <v>411</v>
      </c>
      <c r="W18" s="160" t="s">
        <v>354</v>
      </c>
      <c r="X18" s="160" t="s">
        <v>354</v>
      </c>
      <c r="Y18" s="160" t="s">
        <v>354</v>
      </c>
      <c r="Z18" s="160" t="s">
        <v>443</v>
      </c>
      <c r="AA18" s="160" t="s">
        <v>354</v>
      </c>
    </row>
    <row r="19" spans="1:27" s="162" customFormat="1" ht="74.25" customHeight="1" x14ac:dyDescent="0.25">
      <c r="A19" s="399"/>
      <c r="B19" s="399"/>
      <c r="C19" s="408"/>
      <c r="D19" s="408"/>
      <c r="E19" s="469"/>
      <c r="F19" s="160" t="s">
        <v>573</v>
      </c>
      <c r="G19" s="160" t="s">
        <v>438</v>
      </c>
      <c r="H19" s="160" t="s">
        <v>583</v>
      </c>
      <c r="I19" s="160" t="s">
        <v>407</v>
      </c>
      <c r="J19" s="160" t="s">
        <v>407</v>
      </c>
      <c r="K19" s="160" t="s">
        <v>407</v>
      </c>
      <c r="L19" s="160">
        <v>6</v>
      </c>
      <c r="M19" s="160">
        <v>3</v>
      </c>
      <c r="N19" s="160">
        <f t="shared" si="10"/>
        <v>18</v>
      </c>
      <c r="O19" s="160" t="str">
        <f t="shared" si="5"/>
        <v>ALTO</v>
      </c>
      <c r="P19" s="160">
        <v>60</v>
      </c>
      <c r="Q19" s="160">
        <f>N19*P19</f>
        <v>1080</v>
      </c>
      <c r="R19" s="160" t="str">
        <f t="shared" si="6"/>
        <v>I</v>
      </c>
      <c r="S19" s="160" t="str">
        <f t="shared" si="11"/>
        <v>NO ACEPTABLE</v>
      </c>
      <c r="T19" s="160">
        <v>13</v>
      </c>
      <c r="U19" s="160" t="s">
        <v>583</v>
      </c>
      <c r="V19" s="160" t="s">
        <v>411</v>
      </c>
      <c r="W19" s="160" t="s">
        <v>354</v>
      </c>
      <c r="X19" s="160" t="s">
        <v>354</v>
      </c>
      <c r="Y19" s="160" t="s">
        <v>446</v>
      </c>
      <c r="Z19" s="160" t="s">
        <v>516</v>
      </c>
      <c r="AA19" s="160" t="s">
        <v>354</v>
      </c>
    </row>
    <row r="20" spans="1:27" s="162" customFormat="1" ht="19.5" customHeight="1" x14ac:dyDescent="0.25">
      <c r="A20" s="399"/>
      <c r="B20" s="399"/>
      <c r="C20" s="408"/>
      <c r="D20" s="408"/>
      <c r="E20" s="469"/>
      <c r="F20" s="390" t="s">
        <v>378</v>
      </c>
      <c r="G20" s="391"/>
      <c r="H20" s="126"/>
      <c r="I20" s="126"/>
      <c r="J20" s="126"/>
      <c r="K20" s="126"/>
      <c r="L20" s="125"/>
      <c r="M20" s="125"/>
      <c r="N20" s="125"/>
      <c r="O20" s="125"/>
      <c r="P20" s="125"/>
      <c r="Q20" s="125"/>
      <c r="R20" s="125"/>
      <c r="S20" s="125"/>
      <c r="T20" s="125"/>
      <c r="U20" s="125"/>
      <c r="V20" s="125"/>
      <c r="W20" s="125"/>
      <c r="X20" s="125"/>
      <c r="Y20" s="125"/>
      <c r="Z20" s="125"/>
      <c r="AA20" s="125"/>
    </row>
    <row r="21" spans="1:27" s="162" customFormat="1" ht="76.5" customHeight="1" x14ac:dyDescent="0.25">
      <c r="A21" s="399"/>
      <c r="B21" s="399"/>
      <c r="C21" s="408"/>
      <c r="D21" s="408"/>
      <c r="E21" s="469"/>
      <c r="F21" s="160" t="s">
        <v>450</v>
      </c>
      <c r="G21" s="160" t="s">
        <v>447</v>
      </c>
      <c r="H21" s="160" t="s">
        <v>451</v>
      </c>
      <c r="I21" s="160" t="s">
        <v>407</v>
      </c>
      <c r="J21" s="160" t="s">
        <v>407</v>
      </c>
      <c r="K21" s="160" t="s">
        <v>407</v>
      </c>
      <c r="L21" s="160">
        <v>2</v>
      </c>
      <c r="M21" s="160">
        <v>3</v>
      </c>
      <c r="N21" s="160">
        <f t="shared" ref="N21:N28" si="12">L21*M21</f>
        <v>6</v>
      </c>
      <c r="O21" s="160" t="str">
        <f t="shared" si="5"/>
        <v>MEDIO</v>
      </c>
      <c r="P21" s="160">
        <v>25</v>
      </c>
      <c r="Q21" s="160">
        <f t="shared" ref="Q21:Q26" si="13">N21*P21</f>
        <v>150</v>
      </c>
      <c r="R21" s="160" t="str">
        <f t="shared" si="6"/>
        <v>II</v>
      </c>
      <c r="S21" s="160" t="str">
        <f t="shared" ref="S21:S28" si="14">IF(Q21&lt;=20,"ACEPTABLE",IF(Q21&lt;=120,"ACEPTABLE",IF(Q21&lt;=500,"NO ACEPTABLE O ACEPTABLE CON CONTROL ESPECIFICO",IF(Q21&lt;=4000,"NO ACEPTABLE",0))))</f>
        <v>NO ACEPTABLE O ACEPTABLE CON CONTROL ESPECIFICO</v>
      </c>
      <c r="T21" s="160">
        <v>8</v>
      </c>
      <c r="U21" s="160" t="s">
        <v>451</v>
      </c>
      <c r="V21" s="160" t="s">
        <v>411</v>
      </c>
      <c r="W21" s="160" t="s">
        <v>354</v>
      </c>
      <c r="X21" s="160" t="s">
        <v>354</v>
      </c>
      <c r="Y21" s="160" t="s">
        <v>354</v>
      </c>
      <c r="Z21" s="160" t="s">
        <v>589</v>
      </c>
      <c r="AA21" s="160" t="s">
        <v>453</v>
      </c>
    </row>
    <row r="22" spans="1:27" s="162" customFormat="1" ht="70.5" customHeight="1" x14ac:dyDescent="0.25">
      <c r="A22" s="399"/>
      <c r="B22" s="399"/>
      <c r="C22" s="408"/>
      <c r="D22" s="408"/>
      <c r="E22" s="469"/>
      <c r="F22" s="160" t="s">
        <v>454</v>
      </c>
      <c r="G22" s="160" t="s">
        <v>455</v>
      </c>
      <c r="H22" s="160" t="s">
        <v>603</v>
      </c>
      <c r="I22" s="160" t="s">
        <v>407</v>
      </c>
      <c r="J22" s="160" t="s">
        <v>604</v>
      </c>
      <c r="K22" s="160" t="s">
        <v>605</v>
      </c>
      <c r="L22" s="160">
        <v>6</v>
      </c>
      <c r="M22" s="160">
        <v>2</v>
      </c>
      <c r="N22" s="160">
        <f t="shared" si="12"/>
        <v>12</v>
      </c>
      <c r="O22" s="160" t="str">
        <f t="shared" si="5"/>
        <v>ALTO</v>
      </c>
      <c r="P22" s="160">
        <v>60</v>
      </c>
      <c r="Q22" s="160">
        <f t="shared" si="13"/>
        <v>720</v>
      </c>
      <c r="R22" s="160" t="str">
        <f t="shared" si="6"/>
        <v>I</v>
      </c>
      <c r="S22" s="160" t="str">
        <f t="shared" si="14"/>
        <v>NO ACEPTABLE</v>
      </c>
      <c r="T22" s="160">
        <v>6</v>
      </c>
      <c r="U22" s="160" t="s">
        <v>456</v>
      </c>
      <c r="V22" s="160" t="s">
        <v>411</v>
      </c>
      <c r="W22" s="160" t="s">
        <v>354</v>
      </c>
      <c r="X22" s="160" t="s">
        <v>354</v>
      </c>
      <c r="Y22" s="160" t="s">
        <v>354</v>
      </c>
      <c r="Z22" s="160" t="s">
        <v>457</v>
      </c>
      <c r="AA22" s="160" t="s">
        <v>458</v>
      </c>
    </row>
    <row r="23" spans="1:27" s="162" customFormat="1" ht="87" customHeight="1" x14ac:dyDescent="0.25">
      <c r="A23" s="399"/>
      <c r="B23" s="399"/>
      <c r="C23" s="408"/>
      <c r="D23" s="408"/>
      <c r="E23" s="469"/>
      <c r="F23" s="163" t="s">
        <v>571</v>
      </c>
      <c r="G23" s="160" t="s">
        <v>459</v>
      </c>
      <c r="H23" s="160" t="s">
        <v>595</v>
      </c>
      <c r="I23" s="160" t="s">
        <v>593</v>
      </c>
      <c r="J23" s="160" t="s">
        <v>596</v>
      </c>
      <c r="K23" s="160" t="s">
        <v>597</v>
      </c>
      <c r="L23" s="160">
        <v>2</v>
      </c>
      <c r="M23" s="160">
        <v>3</v>
      </c>
      <c r="N23" s="160">
        <f>L23*M23</f>
        <v>6</v>
      </c>
      <c r="O23" s="160" t="str">
        <f>IF(N23&lt;=4,"BAJO",IF(N23&lt;=8,"MEDIO",IF(N23&lt;=20,"ALTO","MUY ALTO")))</f>
        <v>MEDIO</v>
      </c>
      <c r="P23" s="160">
        <v>10</v>
      </c>
      <c r="Q23" s="160">
        <f t="shared" si="13"/>
        <v>60</v>
      </c>
      <c r="R23" s="160" t="str">
        <f>IF(Q23&lt;=20,"IV",IF(Q23&lt;=120,"III",IF(Q23&lt;=500,"II",IF(Q23&lt;=4000,"I",0))))</f>
        <v>III</v>
      </c>
      <c r="S23" s="160" t="str">
        <f>IF(Q23&lt;=20,"ACEPTABLE",IF(Q23&lt;=120,"ACEPTABLE",IF(Q23&lt;=500,"NO ACEPTABLE O ACEPTABLE CON CONTROL ESPECIFICO",IF(Q23&lt;=4000,"NO ACEPTABLE",0))))</f>
        <v>ACEPTABLE</v>
      </c>
      <c r="T23" s="160">
        <v>75</v>
      </c>
      <c r="U23" s="160" t="s">
        <v>598</v>
      </c>
      <c r="V23" s="160" t="s">
        <v>594</v>
      </c>
      <c r="W23" s="160" t="s">
        <v>593</v>
      </c>
      <c r="X23" s="160" t="s">
        <v>593</v>
      </c>
      <c r="Y23" s="160" t="s">
        <v>593</v>
      </c>
      <c r="Z23" s="160" t="s">
        <v>599</v>
      </c>
      <c r="AA23" s="160" t="s">
        <v>600</v>
      </c>
    </row>
    <row r="24" spans="1:27" s="162" customFormat="1" ht="121.5" customHeight="1" x14ac:dyDescent="0.25">
      <c r="A24" s="399"/>
      <c r="B24" s="399"/>
      <c r="C24" s="408"/>
      <c r="D24" s="408"/>
      <c r="E24" s="469"/>
      <c r="F24" s="160" t="s">
        <v>567</v>
      </c>
      <c r="G24" s="160" t="s">
        <v>463</v>
      </c>
      <c r="H24" s="160" t="s">
        <v>355</v>
      </c>
      <c r="I24" s="160"/>
      <c r="J24" s="160" t="s">
        <v>620</v>
      </c>
      <c r="K24" s="160" t="s">
        <v>621</v>
      </c>
      <c r="L24" s="160">
        <v>6</v>
      </c>
      <c r="M24" s="160">
        <v>3</v>
      </c>
      <c r="N24" s="160">
        <f t="shared" si="12"/>
        <v>18</v>
      </c>
      <c r="O24" s="160" t="str">
        <f t="shared" si="5"/>
        <v>ALTO</v>
      </c>
      <c r="P24" s="160">
        <v>100</v>
      </c>
      <c r="Q24" s="160">
        <f t="shared" si="13"/>
        <v>1800</v>
      </c>
      <c r="R24" s="160" t="str">
        <f t="shared" si="6"/>
        <v>I</v>
      </c>
      <c r="S24" s="160" t="str">
        <f t="shared" si="14"/>
        <v>NO ACEPTABLE</v>
      </c>
      <c r="T24" s="160">
        <v>8</v>
      </c>
      <c r="U24" s="160" t="s">
        <v>465</v>
      </c>
      <c r="V24" s="160" t="s">
        <v>411</v>
      </c>
      <c r="W24" s="160" t="s">
        <v>354</v>
      </c>
      <c r="X24" s="160" t="s">
        <v>354</v>
      </c>
      <c r="Y24" s="160" t="s">
        <v>391</v>
      </c>
      <c r="Z24" s="160" t="s">
        <v>622</v>
      </c>
      <c r="AA24" s="160" t="s">
        <v>623</v>
      </c>
    </row>
    <row r="25" spans="1:27" s="162" customFormat="1" ht="78.75" customHeight="1" x14ac:dyDescent="0.25">
      <c r="A25" s="399"/>
      <c r="B25" s="399"/>
      <c r="C25" s="408"/>
      <c r="D25" s="408"/>
      <c r="E25" s="469"/>
      <c r="F25" s="160" t="s">
        <v>662</v>
      </c>
      <c r="G25" s="160" t="s">
        <v>468</v>
      </c>
      <c r="H25" s="160" t="s">
        <v>469</v>
      </c>
      <c r="I25" s="160" t="s">
        <v>663</v>
      </c>
      <c r="J25" s="160" t="s">
        <v>471</v>
      </c>
      <c r="K25" s="160" t="s">
        <v>472</v>
      </c>
      <c r="L25" s="160">
        <v>6</v>
      </c>
      <c r="M25" s="160">
        <v>2</v>
      </c>
      <c r="N25" s="160">
        <f t="shared" si="12"/>
        <v>12</v>
      </c>
      <c r="O25" s="160" t="str">
        <f t="shared" si="5"/>
        <v>ALTO</v>
      </c>
      <c r="P25" s="160">
        <v>60</v>
      </c>
      <c r="Q25" s="160">
        <f t="shared" si="13"/>
        <v>720</v>
      </c>
      <c r="R25" s="160" t="str">
        <f t="shared" si="6"/>
        <v>I</v>
      </c>
      <c r="S25" s="160" t="str">
        <f t="shared" si="14"/>
        <v>NO ACEPTABLE</v>
      </c>
      <c r="T25" s="136">
        <v>13</v>
      </c>
      <c r="U25" s="136" t="s">
        <v>613</v>
      </c>
      <c r="V25" s="136" t="s">
        <v>594</v>
      </c>
      <c r="W25" s="160" t="s">
        <v>593</v>
      </c>
      <c r="X25" s="160" t="s">
        <v>593</v>
      </c>
      <c r="Y25" s="160" t="s">
        <v>664</v>
      </c>
      <c r="Z25" s="160" t="s">
        <v>614</v>
      </c>
      <c r="AA25" s="160"/>
    </row>
    <row r="26" spans="1:27" s="162" customFormat="1" ht="81" customHeight="1" x14ac:dyDescent="0.25">
      <c r="A26" s="399"/>
      <c r="B26" s="399"/>
      <c r="C26" s="408"/>
      <c r="D26" s="408"/>
      <c r="E26" s="469"/>
      <c r="F26" s="114" t="s">
        <v>349</v>
      </c>
      <c r="G26" s="113" t="s">
        <v>602</v>
      </c>
      <c r="H26" s="113" t="s">
        <v>350</v>
      </c>
      <c r="I26" s="113" t="s">
        <v>354</v>
      </c>
      <c r="J26" s="113" t="s">
        <v>363</v>
      </c>
      <c r="K26" s="113" t="s">
        <v>364</v>
      </c>
      <c r="L26" s="113">
        <v>2</v>
      </c>
      <c r="M26" s="113">
        <v>1</v>
      </c>
      <c r="N26" s="160">
        <f t="shared" si="12"/>
        <v>2</v>
      </c>
      <c r="O26" s="160" t="str">
        <f t="shared" si="5"/>
        <v>BAJO</v>
      </c>
      <c r="P26" s="160">
        <v>60</v>
      </c>
      <c r="Q26" s="160">
        <f t="shared" si="13"/>
        <v>120</v>
      </c>
      <c r="R26" s="160" t="str">
        <f t="shared" si="6"/>
        <v>III</v>
      </c>
      <c r="S26" s="160" t="str">
        <f t="shared" si="14"/>
        <v>ACEPTABLE</v>
      </c>
      <c r="T26" s="113">
        <v>13</v>
      </c>
      <c r="U26" s="113" t="s">
        <v>362</v>
      </c>
      <c r="V26" s="113">
        <v>75</v>
      </c>
      <c r="W26" s="113" t="s">
        <v>354</v>
      </c>
      <c r="X26" s="113" t="s">
        <v>354</v>
      </c>
      <c r="Y26" s="113" t="s">
        <v>354</v>
      </c>
      <c r="Z26" s="113" t="s">
        <v>387</v>
      </c>
      <c r="AA26" s="113" t="s">
        <v>388</v>
      </c>
    </row>
    <row r="27" spans="1:27" s="162" customFormat="1" ht="18" customHeight="1" x14ac:dyDescent="0.25">
      <c r="A27" s="399"/>
      <c r="B27" s="399"/>
      <c r="C27" s="408"/>
      <c r="D27" s="408"/>
      <c r="E27" s="469"/>
      <c r="F27" s="390" t="s">
        <v>569</v>
      </c>
      <c r="G27" s="391"/>
      <c r="H27" s="126"/>
      <c r="I27" s="126"/>
      <c r="J27" s="126"/>
      <c r="K27" s="126"/>
      <c r="L27" s="125"/>
      <c r="M27" s="125"/>
      <c r="N27" s="125"/>
      <c r="O27" s="125"/>
      <c r="P27" s="125"/>
      <c r="Q27" s="125"/>
      <c r="R27" s="125"/>
      <c r="S27" s="125"/>
      <c r="T27" s="125"/>
      <c r="U27" s="125"/>
      <c r="V27" s="125"/>
      <c r="W27" s="125"/>
      <c r="X27" s="125"/>
      <c r="Y27" s="125"/>
      <c r="Z27" s="125"/>
      <c r="AA27" s="125"/>
    </row>
    <row r="28" spans="1:27" s="162" customFormat="1" ht="81" customHeight="1" x14ac:dyDescent="0.25">
      <c r="A28" s="400"/>
      <c r="B28" s="400"/>
      <c r="C28" s="408"/>
      <c r="D28" s="408"/>
      <c r="E28" s="469"/>
      <c r="F28" s="113" t="s">
        <v>347</v>
      </c>
      <c r="G28" s="113" t="s">
        <v>346</v>
      </c>
      <c r="H28" s="113" t="s">
        <v>348</v>
      </c>
      <c r="I28" s="113" t="s">
        <v>354</v>
      </c>
      <c r="J28" s="113" t="s">
        <v>354</v>
      </c>
      <c r="K28" s="113" t="s">
        <v>359</v>
      </c>
      <c r="L28" s="113">
        <v>2</v>
      </c>
      <c r="M28" s="113">
        <v>1</v>
      </c>
      <c r="N28" s="160">
        <f t="shared" si="12"/>
        <v>2</v>
      </c>
      <c r="O28" s="160" t="str">
        <f t="shared" si="5"/>
        <v>BAJO</v>
      </c>
      <c r="P28" s="160">
        <v>25</v>
      </c>
      <c r="Q28" s="160">
        <f>N28*P28</f>
        <v>50</v>
      </c>
      <c r="R28" s="160" t="str">
        <f t="shared" si="6"/>
        <v>III</v>
      </c>
      <c r="S28" s="160" t="str">
        <f t="shared" si="14"/>
        <v>ACEPTABLE</v>
      </c>
      <c r="T28" s="113">
        <v>5</v>
      </c>
      <c r="U28" s="113" t="s">
        <v>361</v>
      </c>
      <c r="V28" s="113" t="s">
        <v>594</v>
      </c>
      <c r="W28" s="113" t="s">
        <v>354</v>
      </c>
      <c r="X28" s="113" t="s">
        <v>354</v>
      </c>
      <c r="Y28" s="113" t="s">
        <v>354</v>
      </c>
      <c r="Z28" s="113" t="s">
        <v>385</v>
      </c>
      <c r="AA28" s="113" t="s">
        <v>386</v>
      </c>
    </row>
    <row r="29" spans="1:27" s="162" customFormat="1" ht="16.5" customHeight="1" x14ac:dyDescent="0.25"/>
    <row r="30" spans="1:27" s="106" customFormat="1" ht="24.75" customHeight="1" x14ac:dyDescent="0.25">
      <c r="A30" s="466" t="s">
        <v>343</v>
      </c>
      <c r="B30" s="467"/>
      <c r="C30" s="467"/>
      <c r="D30" s="467"/>
      <c r="E30" s="467"/>
      <c r="F30" s="467"/>
      <c r="G30" s="467"/>
      <c r="H30" s="467"/>
      <c r="I30" s="467"/>
      <c r="J30" s="467"/>
      <c r="K30" s="467"/>
      <c r="L30" s="467"/>
      <c r="M30" s="467"/>
      <c r="N30" s="467"/>
      <c r="O30" s="467"/>
      <c r="P30" s="467"/>
      <c r="Q30" s="467"/>
      <c r="R30" s="467"/>
      <c r="S30" s="467"/>
      <c r="T30" s="467"/>
      <c r="U30" s="467"/>
      <c r="V30" s="467"/>
      <c r="W30" s="467"/>
      <c r="X30" s="467"/>
      <c r="Y30" s="467"/>
      <c r="Z30" s="467"/>
      <c r="AA30" s="468"/>
    </row>
    <row r="31" spans="1:27" s="106" customFormat="1" ht="15" x14ac:dyDescent="0.25"/>
    <row r="32" spans="1:27" s="106" customFormat="1" ht="15" x14ac:dyDescent="0.25"/>
    <row r="33" s="106" customFormat="1" ht="15" x14ac:dyDescent="0.25"/>
    <row r="34" s="106" customFormat="1" ht="15" x14ac:dyDescent="0.25"/>
    <row r="35" s="106" customFormat="1" ht="15" x14ac:dyDescent="0.25"/>
    <row r="36" s="106" customFormat="1" ht="15" x14ac:dyDescent="0.25"/>
    <row r="37" s="106" customFormat="1" ht="15" x14ac:dyDescent="0.25"/>
    <row r="38" s="106" customFormat="1" ht="15" x14ac:dyDescent="0.25"/>
    <row r="39" s="106" customFormat="1" ht="15" x14ac:dyDescent="0.25"/>
    <row r="40" s="106" customFormat="1" ht="15" x14ac:dyDescent="0.25"/>
    <row r="41" s="106" customFormat="1" ht="15" x14ac:dyDescent="0.25"/>
    <row r="42" s="106" customFormat="1" ht="15" x14ac:dyDescent="0.25"/>
    <row r="43" s="106" customFormat="1" ht="15" x14ac:dyDescent="0.25"/>
    <row r="44" s="106" customFormat="1" ht="15" x14ac:dyDescent="0.25"/>
    <row r="45" s="106" customFormat="1" ht="15" x14ac:dyDescent="0.25"/>
    <row r="46" s="106" customFormat="1" ht="15" x14ac:dyDescent="0.25"/>
    <row r="47" s="106" customFormat="1" ht="15" x14ac:dyDescent="0.25"/>
    <row r="48" s="106" customFormat="1" ht="15" x14ac:dyDescent="0.25"/>
    <row r="49" s="106" customFormat="1" ht="15" x14ac:dyDescent="0.25"/>
    <row r="50" s="106" customFormat="1" ht="15" x14ac:dyDescent="0.25"/>
    <row r="51" s="106" customFormat="1" ht="15" x14ac:dyDescent="0.25"/>
    <row r="52" s="106" customFormat="1" ht="15" x14ac:dyDescent="0.25"/>
    <row r="53" s="106" customFormat="1" ht="15" x14ac:dyDescent="0.25"/>
    <row r="54" s="106" customFormat="1" ht="15" x14ac:dyDescent="0.25"/>
    <row r="55" s="106" customFormat="1" ht="15" x14ac:dyDescent="0.25"/>
    <row r="56" s="106" customFormat="1" ht="15" x14ac:dyDescent="0.25"/>
    <row r="57" s="106" customFormat="1" ht="15" x14ac:dyDescent="0.25"/>
    <row r="58" s="106" customFormat="1" ht="15" x14ac:dyDescent="0.25"/>
    <row r="59" s="106" customFormat="1" ht="15" x14ac:dyDescent="0.25"/>
    <row r="60" s="106" customFormat="1" ht="15" x14ac:dyDescent="0.25"/>
    <row r="61" s="106" customFormat="1" ht="15" x14ac:dyDescent="0.25"/>
    <row r="62" s="106" customFormat="1" ht="15" x14ac:dyDescent="0.25"/>
    <row r="63" s="106" customFormat="1" ht="15" x14ac:dyDescent="0.25"/>
    <row r="64" s="106" customFormat="1" ht="15" x14ac:dyDescent="0.25"/>
    <row r="65" s="106" customFormat="1" ht="15" x14ac:dyDescent="0.25"/>
    <row r="66" s="106" customFormat="1" ht="15" x14ac:dyDescent="0.25"/>
    <row r="67" s="106" customFormat="1" ht="15" x14ac:dyDescent="0.25"/>
    <row r="68" s="106" customFormat="1" ht="15" x14ac:dyDescent="0.25"/>
    <row r="69" s="106" customFormat="1" ht="15" x14ac:dyDescent="0.25"/>
    <row r="70" s="106" customFormat="1" ht="15" x14ac:dyDescent="0.25"/>
    <row r="71" s="106" customFormat="1" ht="15" x14ac:dyDescent="0.25"/>
    <row r="72" s="106" customFormat="1" ht="15" x14ac:dyDescent="0.25"/>
    <row r="73" s="106" customFormat="1" ht="15" x14ac:dyDescent="0.25"/>
    <row r="74" s="106" customFormat="1" ht="15" x14ac:dyDescent="0.25"/>
    <row r="75" s="106" customFormat="1" ht="15" x14ac:dyDescent="0.25"/>
    <row r="76" s="106" customFormat="1" ht="15" x14ac:dyDescent="0.25"/>
    <row r="77" s="106" customFormat="1" ht="15" x14ac:dyDescent="0.25"/>
    <row r="78" s="106" customFormat="1" ht="15" x14ac:dyDescent="0.25"/>
    <row r="79" s="106" customFormat="1" ht="15" x14ac:dyDescent="0.25"/>
    <row r="80" s="106" customFormat="1" ht="15" x14ac:dyDescent="0.25"/>
    <row r="81" s="106" customFormat="1" ht="15" x14ac:dyDescent="0.25"/>
    <row r="82" s="106" customFormat="1" ht="15" x14ac:dyDescent="0.25"/>
    <row r="83" s="106" customFormat="1" ht="15" x14ac:dyDescent="0.25"/>
    <row r="84" s="106" customFormat="1" ht="15" x14ac:dyDescent="0.25"/>
    <row r="85" s="106" customFormat="1" ht="15" x14ac:dyDescent="0.25"/>
    <row r="86" s="106" customFormat="1" ht="15" x14ac:dyDescent="0.25"/>
    <row r="87" s="106" customFormat="1" ht="15" x14ac:dyDescent="0.25"/>
    <row r="88" s="106" customFormat="1" ht="15" x14ac:dyDescent="0.25"/>
    <row r="89" s="106" customFormat="1" ht="15" x14ac:dyDescent="0.25"/>
    <row r="90" s="106" customFormat="1" ht="15" x14ac:dyDescent="0.25"/>
    <row r="91" s="106" customFormat="1" ht="15" x14ac:dyDescent="0.25"/>
    <row r="92" s="106" customFormat="1" ht="15" x14ac:dyDescent="0.25"/>
    <row r="93" s="106" customFormat="1" ht="15" x14ac:dyDescent="0.25"/>
    <row r="94" s="106" customFormat="1" ht="15" x14ac:dyDescent="0.25"/>
    <row r="95" s="106" customFormat="1" ht="15" x14ac:dyDescent="0.25"/>
    <row r="96" s="106" customFormat="1" ht="15" x14ac:dyDescent="0.25"/>
    <row r="97" spans="6:6" s="106" customFormat="1" ht="15" x14ac:dyDescent="0.25"/>
    <row r="98" spans="6:6" s="106" customFormat="1" ht="15" x14ac:dyDescent="0.25"/>
    <row r="99" spans="6:6" s="106" customFormat="1" ht="15" x14ac:dyDescent="0.25"/>
    <row r="100" spans="6:6" s="106" customFormat="1" ht="15" x14ac:dyDescent="0.25"/>
    <row r="101" spans="6:6" s="105" customFormat="1" x14ac:dyDescent="0.25">
      <c r="F101" s="106"/>
    </row>
    <row r="102" spans="6:6" s="105" customFormat="1" x14ac:dyDescent="0.25"/>
    <row r="103" spans="6:6" s="105" customFormat="1" x14ac:dyDescent="0.25"/>
    <row r="104" spans="6:6" s="105" customFormat="1" x14ac:dyDescent="0.25"/>
    <row r="105" spans="6:6" s="105" customFormat="1" x14ac:dyDescent="0.25"/>
    <row r="106" spans="6:6" s="105" customFormat="1" x14ac:dyDescent="0.25"/>
    <row r="107" spans="6:6" s="105" customFormat="1" x14ac:dyDescent="0.25"/>
    <row r="108" spans="6:6" s="105" customFormat="1" x14ac:dyDescent="0.25"/>
    <row r="109" spans="6:6" s="105" customFormat="1" x14ac:dyDescent="0.25"/>
    <row r="110" spans="6:6" s="105" customFormat="1" x14ac:dyDescent="0.25"/>
    <row r="111" spans="6:6" s="105" customFormat="1" x14ac:dyDescent="0.25"/>
    <row r="112" spans="6:6" s="105" customFormat="1" x14ac:dyDescent="0.25"/>
    <row r="113" spans="6:19" s="105" customFormat="1" x14ac:dyDescent="0.25"/>
    <row r="114" spans="6:19" s="105" customFormat="1" x14ac:dyDescent="0.25"/>
    <row r="115" spans="6:19" s="105" customFormat="1" x14ac:dyDescent="0.25"/>
    <row r="116" spans="6:19" s="105" customFormat="1" x14ac:dyDescent="0.25"/>
    <row r="117" spans="6:19" s="105" customFormat="1" x14ac:dyDescent="0.25"/>
    <row r="118" spans="6:19" s="105" customFormat="1" x14ac:dyDescent="0.25"/>
    <row r="119" spans="6:19" s="105" customFormat="1" x14ac:dyDescent="0.25"/>
    <row r="120" spans="6:19" s="105" customFormat="1" x14ac:dyDescent="0.25"/>
    <row r="121" spans="6:19" s="105" customFormat="1" x14ac:dyDescent="0.25"/>
    <row r="122" spans="6:19" s="105" customFormat="1" x14ac:dyDescent="0.25"/>
    <row r="123" spans="6:19" s="105" customFormat="1" x14ac:dyDescent="0.25"/>
    <row r="124" spans="6:19" s="105" customFormat="1" x14ac:dyDescent="0.25"/>
    <row r="125" spans="6:19" s="105" customFormat="1" x14ac:dyDescent="0.25"/>
    <row r="126" spans="6:19" s="105" customFormat="1" x14ac:dyDescent="0.25"/>
    <row r="127" spans="6:19" s="105" customFormat="1" x14ac:dyDescent="0.25"/>
    <row r="128" spans="6:19" s="101" customFormat="1" x14ac:dyDescent="0.25">
      <c r="F128" s="105"/>
      <c r="L128" s="105"/>
      <c r="M128" s="105"/>
      <c r="N128" s="105"/>
      <c r="O128" s="105"/>
      <c r="P128" s="105"/>
      <c r="Q128" s="105"/>
      <c r="R128" s="105"/>
      <c r="S128" s="105"/>
    </row>
    <row r="129" spans="12:19" s="101" customFormat="1" x14ac:dyDescent="0.25">
      <c r="L129" s="105"/>
      <c r="M129" s="105"/>
      <c r="N129" s="105"/>
      <c r="O129" s="105"/>
      <c r="P129" s="105"/>
      <c r="Q129" s="105"/>
      <c r="R129" s="105"/>
      <c r="S129" s="105"/>
    </row>
    <row r="130" spans="12:19" s="101" customFormat="1" x14ac:dyDescent="0.25">
      <c r="L130" s="105"/>
      <c r="M130" s="105"/>
      <c r="N130" s="105"/>
      <c r="O130" s="105"/>
      <c r="P130" s="105"/>
      <c r="Q130" s="105"/>
      <c r="R130" s="105"/>
      <c r="S130" s="105"/>
    </row>
    <row r="131" spans="12:19" s="101" customFormat="1" x14ac:dyDescent="0.25">
      <c r="L131" s="105"/>
      <c r="M131" s="105"/>
      <c r="N131" s="105"/>
      <c r="O131" s="105"/>
      <c r="P131" s="105"/>
      <c r="Q131" s="105"/>
      <c r="R131" s="105"/>
      <c r="S131" s="105"/>
    </row>
    <row r="132" spans="12:19" s="101" customFormat="1" x14ac:dyDescent="0.25">
      <c r="L132" s="105"/>
      <c r="M132" s="105"/>
      <c r="N132" s="105"/>
      <c r="O132" s="105"/>
      <c r="P132" s="105"/>
      <c r="Q132" s="105"/>
      <c r="R132" s="105"/>
      <c r="S132" s="105"/>
    </row>
    <row r="133" spans="12:19" s="101" customFormat="1" x14ac:dyDescent="0.25">
      <c r="L133" s="105"/>
      <c r="M133" s="105"/>
      <c r="N133" s="105"/>
      <c r="O133" s="105"/>
      <c r="P133" s="105"/>
      <c r="Q133" s="105"/>
      <c r="R133" s="105"/>
      <c r="S133" s="105"/>
    </row>
    <row r="134" spans="12:19" s="101" customFormat="1" x14ac:dyDescent="0.25">
      <c r="L134" s="105"/>
      <c r="M134" s="105"/>
      <c r="N134" s="105"/>
      <c r="O134" s="105"/>
      <c r="P134" s="105"/>
      <c r="Q134" s="105"/>
      <c r="R134" s="105"/>
      <c r="S134" s="105"/>
    </row>
    <row r="135" spans="12:19" s="101" customFormat="1" x14ac:dyDescent="0.25">
      <c r="L135" s="105"/>
      <c r="M135" s="105"/>
      <c r="N135" s="105"/>
      <c r="O135" s="105"/>
      <c r="P135" s="105"/>
      <c r="Q135" s="105"/>
      <c r="R135" s="105"/>
      <c r="S135" s="105"/>
    </row>
    <row r="136" spans="12:19" s="101" customFormat="1" x14ac:dyDescent="0.25">
      <c r="L136" s="105"/>
      <c r="M136" s="105"/>
      <c r="N136" s="105"/>
      <c r="O136" s="105"/>
      <c r="P136" s="105"/>
      <c r="Q136" s="105"/>
      <c r="R136" s="105"/>
      <c r="S136" s="105"/>
    </row>
    <row r="137" spans="12:19" s="101" customFormat="1" x14ac:dyDescent="0.25">
      <c r="L137" s="105"/>
      <c r="M137" s="105"/>
      <c r="N137" s="105"/>
      <c r="O137" s="105"/>
      <c r="P137" s="105"/>
      <c r="Q137" s="105"/>
      <c r="R137" s="105"/>
      <c r="S137" s="105"/>
    </row>
    <row r="138" spans="12:19" s="101" customFormat="1" x14ac:dyDescent="0.25">
      <c r="L138" s="105"/>
      <c r="M138" s="105"/>
      <c r="N138" s="105"/>
      <c r="O138" s="105"/>
      <c r="P138" s="105"/>
      <c r="Q138" s="105"/>
      <c r="R138" s="105"/>
      <c r="S138" s="105"/>
    </row>
    <row r="139" spans="12:19" s="101" customFormat="1" x14ac:dyDescent="0.25">
      <c r="L139" s="105"/>
      <c r="M139" s="105"/>
      <c r="N139" s="105"/>
      <c r="O139" s="105"/>
      <c r="P139" s="105"/>
      <c r="Q139" s="105"/>
      <c r="R139" s="105"/>
      <c r="S139" s="105"/>
    </row>
    <row r="140" spans="12:19" s="101" customFormat="1" x14ac:dyDescent="0.25">
      <c r="L140" s="105"/>
      <c r="M140" s="105"/>
      <c r="N140" s="105"/>
      <c r="O140" s="105"/>
      <c r="P140" s="105"/>
      <c r="Q140" s="105"/>
      <c r="R140" s="105"/>
      <c r="S140" s="105"/>
    </row>
    <row r="141" spans="12:19" s="101" customFormat="1" x14ac:dyDescent="0.25">
      <c r="L141" s="105"/>
      <c r="M141" s="105"/>
      <c r="N141" s="105"/>
      <c r="O141" s="105"/>
      <c r="P141" s="105"/>
      <c r="Q141" s="105"/>
      <c r="R141" s="105"/>
      <c r="S141" s="105"/>
    </row>
    <row r="142" spans="12:19" s="101" customFormat="1" x14ac:dyDescent="0.25">
      <c r="L142" s="105"/>
      <c r="M142" s="105"/>
      <c r="N142" s="105"/>
      <c r="O142" s="105"/>
      <c r="P142" s="105"/>
      <c r="Q142" s="105"/>
      <c r="R142" s="105"/>
      <c r="S142" s="105"/>
    </row>
    <row r="143" spans="12:19" s="101" customFormat="1" x14ac:dyDescent="0.25">
      <c r="L143" s="105"/>
      <c r="M143" s="105"/>
      <c r="N143" s="105"/>
      <c r="O143" s="105"/>
      <c r="P143" s="105"/>
      <c r="Q143" s="105"/>
      <c r="R143" s="105"/>
      <c r="S143" s="105"/>
    </row>
    <row r="144" spans="12:19" s="101" customFormat="1" x14ac:dyDescent="0.25">
      <c r="L144" s="105"/>
      <c r="M144" s="105"/>
      <c r="N144" s="105"/>
      <c r="O144" s="105"/>
      <c r="P144" s="105"/>
      <c r="Q144" s="105"/>
      <c r="R144" s="105"/>
      <c r="S144" s="105"/>
    </row>
    <row r="145" spans="12:19" s="101" customFormat="1" x14ac:dyDescent="0.25">
      <c r="L145" s="105"/>
      <c r="M145" s="105"/>
      <c r="N145" s="105"/>
      <c r="O145" s="105"/>
      <c r="P145" s="105"/>
      <c r="Q145" s="105"/>
      <c r="R145" s="105"/>
      <c r="S145" s="105"/>
    </row>
    <row r="146" spans="12:19" s="101" customFormat="1" x14ac:dyDescent="0.25">
      <c r="L146" s="105"/>
      <c r="M146" s="105"/>
      <c r="N146" s="105"/>
      <c r="O146" s="105"/>
      <c r="P146" s="105"/>
      <c r="Q146" s="105"/>
      <c r="R146" s="105"/>
      <c r="S146" s="105"/>
    </row>
    <row r="147" spans="12:19" s="101" customFormat="1" x14ac:dyDescent="0.25">
      <c r="L147" s="105"/>
      <c r="M147" s="105"/>
      <c r="N147" s="105"/>
      <c r="O147" s="105"/>
      <c r="P147" s="105"/>
      <c r="Q147" s="105"/>
      <c r="R147" s="105"/>
      <c r="S147" s="105"/>
    </row>
    <row r="148" spans="12:19" s="101" customFormat="1" x14ac:dyDescent="0.25">
      <c r="L148" s="105"/>
      <c r="M148" s="105"/>
      <c r="N148" s="105"/>
      <c r="O148" s="105"/>
      <c r="P148" s="105"/>
      <c r="Q148" s="105"/>
      <c r="R148" s="105"/>
      <c r="S148" s="105"/>
    </row>
    <row r="149" spans="12:19" s="101" customFormat="1" x14ac:dyDescent="0.25">
      <c r="L149" s="105"/>
      <c r="M149" s="105"/>
      <c r="N149" s="105"/>
      <c r="O149" s="105"/>
      <c r="P149" s="105"/>
      <c r="Q149" s="105"/>
      <c r="R149" s="105"/>
      <c r="S149" s="105"/>
    </row>
    <row r="150" spans="12:19" s="101" customFormat="1" x14ac:dyDescent="0.25">
      <c r="L150" s="105"/>
      <c r="M150" s="105"/>
      <c r="N150" s="105"/>
      <c r="O150" s="105"/>
      <c r="P150" s="105"/>
      <c r="Q150" s="105"/>
      <c r="R150" s="105"/>
      <c r="S150" s="105"/>
    </row>
    <row r="151" spans="12:19" s="101" customFormat="1" x14ac:dyDescent="0.25">
      <c r="L151" s="105"/>
      <c r="M151" s="105"/>
      <c r="N151" s="105"/>
      <c r="O151" s="105"/>
      <c r="P151" s="105"/>
      <c r="Q151" s="105"/>
      <c r="R151" s="105"/>
      <c r="S151" s="105"/>
    </row>
    <row r="152" spans="12:19" s="101" customFormat="1" x14ac:dyDescent="0.25">
      <c r="L152" s="105"/>
      <c r="M152" s="105"/>
      <c r="N152" s="105"/>
      <c r="O152" s="105"/>
      <c r="P152" s="105"/>
      <c r="Q152" s="105"/>
      <c r="R152" s="105"/>
      <c r="S152" s="105"/>
    </row>
    <row r="153" spans="12:19" s="101" customFormat="1" x14ac:dyDescent="0.25">
      <c r="L153" s="105"/>
      <c r="M153" s="105"/>
      <c r="N153" s="105"/>
      <c r="O153" s="105"/>
      <c r="P153" s="105"/>
      <c r="Q153" s="105"/>
      <c r="R153" s="105"/>
      <c r="S153" s="105"/>
    </row>
    <row r="154" spans="12:19" s="101" customFormat="1" x14ac:dyDescent="0.25">
      <c r="L154" s="105"/>
      <c r="M154" s="105"/>
      <c r="N154" s="105"/>
      <c r="O154" s="105"/>
      <c r="P154" s="105"/>
      <c r="Q154" s="105"/>
      <c r="R154" s="105"/>
      <c r="S154" s="105"/>
    </row>
    <row r="155" spans="12:19" s="101" customFormat="1" x14ac:dyDescent="0.25">
      <c r="L155" s="105"/>
      <c r="M155" s="105"/>
      <c r="N155" s="105"/>
      <c r="O155" s="105"/>
      <c r="P155" s="105"/>
      <c r="Q155" s="105"/>
      <c r="R155" s="105"/>
      <c r="S155" s="105"/>
    </row>
    <row r="156" spans="12:19" s="101" customFormat="1" x14ac:dyDescent="0.25">
      <c r="L156" s="105"/>
      <c r="M156" s="105"/>
      <c r="N156" s="105"/>
      <c r="O156" s="105"/>
      <c r="P156" s="105"/>
      <c r="Q156" s="105"/>
      <c r="R156" s="105"/>
      <c r="S156" s="105"/>
    </row>
    <row r="157" spans="12:19" s="101" customFormat="1" x14ac:dyDescent="0.25">
      <c r="L157" s="105"/>
      <c r="M157" s="105"/>
      <c r="N157" s="105"/>
      <c r="O157" s="105"/>
      <c r="P157" s="105"/>
      <c r="Q157" s="105"/>
      <c r="R157" s="105"/>
      <c r="S157" s="105"/>
    </row>
    <row r="158" spans="12:19" s="101" customFormat="1" x14ac:dyDescent="0.25">
      <c r="L158" s="105"/>
      <c r="M158" s="105"/>
      <c r="N158" s="105"/>
      <c r="O158" s="105"/>
      <c r="P158" s="105"/>
      <c r="Q158" s="105"/>
      <c r="R158" s="105"/>
      <c r="S158" s="105"/>
    </row>
    <row r="159" spans="12:19" s="101" customFormat="1" x14ac:dyDescent="0.25">
      <c r="L159" s="105"/>
      <c r="M159" s="105"/>
      <c r="N159" s="105"/>
      <c r="O159" s="105"/>
      <c r="P159" s="105"/>
      <c r="Q159" s="105"/>
      <c r="R159" s="105"/>
      <c r="S159" s="105"/>
    </row>
    <row r="160" spans="12:19" s="101" customFormat="1" x14ac:dyDescent="0.25">
      <c r="L160" s="105"/>
      <c r="M160" s="105"/>
      <c r="N160" s="105"/>
      <c r="O160" s="105"/>
      <c r="P160" s="105"/>
      <c r="Q160" s="105"/>
      <c r="R160" s="105"/>
      <c r="S160" s="105"/>
    </row>
    <row r="161" spans="12:19" s="101" customFormat="1" x14ac:dyDescent="0.25">
      <c r="L161" s="105"/>
      <c r="M161" s="105"/>
      <c r="N161" s="105"/>
      <c r="O161" s="105"/>
      <c r="P161" s="105"/>
      <c r="Q161" s="105"/>
      <c r="R161" s="105"/>
      <c r="S161" s="105"/>
    </row>
    <row r="162" spans="12:19" s="101" customFormat="1" x14ac:dyDescent="0.25">
      <c r="L162" s="105"/>
      <c r="M162" s="105"/>
      <c r="N162" s="105"/>
      <c r="O162" s="105"/>
      <c r="P162" s="105"/>
      <c r="Q162" s="105"/>
      <c r="R162" s="105"/>
      <c r="S162" s="105"/>
    </row>
    <row r="163" spans="12:19" s="101" customFormat="1" x14ac:dyDescent="0.25">
      <c r="L163" s="105"/>
      <c r="M163" s="105"/>
      <c r="N163" s="105"/>
      <c r="O163" s="105"/>
      <c r="P163" s="105"/>
      <c r="Q163" s="105"/>
      <c r="R163" s="105"/>
      <c r="S163" s="105"/>
    </row>
    <row r="164" spans="12:19" s="101" customFormat="1" x14ac:dyDescent="0.25">
      <c r="L164" s="105"/>
      <c r="M164" s="105"/>
      <c r="N164" s="105"/>
      <c r="O164" s="105"/>
      <c r="P164" s="105"/>
      <c r="Q164" s="105"/>
      <c r="R164" s="105"/>
      <c r="S164" s="105"/>
    </row>
    <row r="165" spans="12:19" s="101" customFormat="1" x14ac:dyDescent="0.25">
      <c r="L165" s="105"/>
      <c r="M165" s="105"/>
      <c r="N165" s="105"/>
      <c r="O165" s="105"/>
      <c r="P165" s="105"/>
      <c r="Q165" s="105"/>
      <c r="R165" s="105"/>
      <c r="S165" s="105"/>
    </row>
    <row r="166" spans="12:19" s="101" customFormat="1" x14ac:dyDescent="0.25">
      <c r="L166" s="105"/>
      <c r="M166" s="105"/>
      <c r="N166" s="105"/>
      <c r="O166" s="105"/>
      <c r="P166" s="105"/>
      <c r="Q166" s="105"/>
      <c r="R166" s="105"/>
      <c r="S166" s="105"/>
    </row>
    <row r="167" spans="12:19" s="101" customFormat="1" x14ac:dyDescent="0.25">
      <c r="L167" s="105"/>
      <c r="M167" s="105"/>
      <c r="N167" s="105"/>
      <c r="O167" s="105"/>
      <c r="P167" s="105"/>
      <c r="Q167" s="105"/>
      <c r="R167" s="105"/>
      <c r="S167" s="105"/>
    </row>
    <row r="168" spans="12:19" s="101" customFormat="1" x14ac:dyDescent="0.25">
      <c r="L168" s="105"/>
      <c r="M168" s="105"/>
      <c r="N168" s="105"/>
      <c r="O168" s="105"/>
      <c r="P168" s="105"/>
      <c r="Q168" s="105"/>
      <c r="R168" s="105"/>
      <c r="S168" s="105"/>
    </row>
    <row r="169" spans="12:19" s="101" customFormat="1" x14ac:dyDescent="0.25">
      <c r="L169" s="105"/>
      <c r="M169" s="105"/>
      <c r="N169" s="105"/>
      <c r="O169" s="105"/>
      <c r="P169" s="105"/>
      <c r="Q169" s="105"/>
      <c r="R169" s="105"/>
      <c r="S169" s="105"/>
    </row>
    <row r="170" spans="12:19" s="101" customFormat="1" x14ac:dyDescent="0.25">
      <c r="L170" s="105"/>
      <c r="M170" s="105"/>
      <c r="N170" s="105"/>
      <c r="O170" s="105"/>
      <c r="P170" s="105"/>
      <c r="Q170" s="105"/>
      <c r="R170" s="105"/>
      <c r="S170" s="105"/>
    </row>
    <row r="171" spans="12:19" s="101" customFormat="1" x14ac:dyDescent="0.25">
      <c r="L171" s="105"/>
      <c r="M171" s="105"/>
      <c r="N171" s="105"/>
      <c r="O171" s="105"/>
      <c r="P171" s="105"/>
      <c r="Q171" s="105"/>
      <c r="R171" s="105"/>
      <c r="S171" s="105"/>
    </row>
    <row r="172" spans="12:19" s="101" customFormat="1" x14ac:dyDescent="0.25">
      <c r="L172" s="105"/>
      <c r="M172" s="105"/>
      <c r="N172" s="105"/>
      <c r="O172" s="105"/>
      <c r="P172" s="105"/>
      <c r="Q172" s="105"/>
      <c r="R172" s="105"/>
      <c r="S172" s="105"/>
    </row>
    <row r="173" spans="12:19" s="101" customFormat="1" x14ac:dyDescent="0.25">
      <c r="L173" s="105"/>
      <c r="M173" s="105"/>
      <c r="N173" s="105"/>
      <c r="O173" s="105"/>
      <c r="P173" s="105"/>
      <c r="Q173" s="105"/>
      <c r="R173" s="105"/>
      <c r="S173" s="105"/>
    </row>
    <row r="174" spans="12:19" s="101" customFormat="1" x14ac:dyDescent="0.25">
      <c r="L174" s="105"/>
      <c r="M174" s="105"/>
      <c r="N174" s="105"/>
      <c r="O174" s="105"/>
      <c r="P174" s="105"/>
      <c r="Q174" s="105"/>
      <c r="R174" s="105"/>
      <c r="S174" s="105"/>
    </row>
    <row r="175" spans="12:19" s="101" customFormat="1" x14ac:dyDescent="0.25">
      <c r="L175" s="105"/>
      <c r="M175" s="105"/>
      <c r="N175" s="105"/>
      <c r="O175" s="105"/>
      <c r="P175" s="105"/>
      <c r="Q175" s="105"/>
      <c r="R175" s="105"/>
      <c r="S175" s="105"/>
    </row>
    <row r="176" spans="12:19" s="101" customFormat="1" x14ac:dyDescent="0.25">
      <c r="L176" s="105"/>
      <c r="M176" s="105"/>
      <c r="N176" s="105"/>
      <c r="O176" s="105"/>
      <c r="P176" s="105"/>
      <c r="Q176" s="105"/>
      <c r="R176" s="105"/>
      <c r="S176" s="105"/>
    </row>
    <row r="177" spans="6:19" s="101" customFormat="1" x14ac:dyDescent="0.25">
      <c r="L177" s="105"/>
      <c r="M177" s="105"/>
      <c r="N177" s="105"/>
      <c r="O177" s="105"/>
      <c r="P177" s="105"/>
      <c r="Q177" s="105"/>
      <c r="R177" s="105"/>
      <c r="S177" s="105"/>
    </row>
    <row r="178" spans="6:19" s="101" customFormat="1" x14ac:dyDescent="0.25">
      <c r="L178" s="105"/>
      <c r="M178" s="105"/>
      <c r="N178" s="105"/>
      <c r="O178" s="105"/>
      <c r="P178" s="105"/>
      <c r="Q178" s="105"/>
      <c r="R178" s="105"/>
      <c r="S178" s="105"/>
    </row>
    <row r="179" spans="6:19" s="101" customFormat="1" x14ac:dyDescent="0.25">
      <c r="L179" s="105"/>
      <c r="M179" s="105"/>
      <c r="N179" s="105"/>
      <c r="O179" s="105"/>
      <c r="P179" s="105"/>
      <c r="Q179" s="105"/>
      <c r="R179" s="105"/>
      <c r="S179" s="105"/>
    </row>
    <row r="180" spans="6:19" s="101" customFormat="1" x14ac:dyDescent="0.25">
      <c r="L180" s="105"/>
      <c r="M180" s="105"/>
      <c r="N180" s="105"/>
      <c r="O180" s="105"/>
      <c r="P180" s="105"/>
      <c r="Q180" s="105"/>
      <c r="R180" s="105"/>
      <c r="S180" s="105"/>
    </row>
    <row r="181" spans="6:19" s="101" customFormat="1" x14ac:dyDescent="0.25">
      <c r="L181" s="105"/>
      <c r="M181" s="105"/>
      <c r="N181" s="105"/>
      <c r="O181" s="105"/>
      <c r="P181" s="105"/>
      <c r="Q181" s="105"/>
      <c r="R181" s="105"/>
      <c r="S181" s="105"/>
    </row>
    <row r="182" spans="6:19" s="101" customFormat="1" x14ac:dyDescent="0.25">
      <c r="L182" s="105"/>
      <c r="M182" s="105"/>
      <c r="N182" s="105"/>
      <c r="O182" s="105"/>
      <c r="P182" s="105"/>
      <c r="Q182" s="105"/>
      <c r="R182" s="105"/>
      <c r="S182" s="105"/>
    </row>
    <row r="183" spans="6:19" s="101" customFormat="1" x14ac:dyDescent="0.25">
      <c r="L183" s="105"/>
      <c r="M183" s="105"/>
      <c r="N183" s="105"/>
      <c r="O183" s="105"/>
      <c r="P183" s="105"/>
      <c r="Q183" s="105"/>
      <c r="R183" s="105"/>
      <c r="S183" s="105"/>
    </row>
    <row r="184" spans="6:19" s="101" customFormat="1" x14ac:dyDescent="0.25">
      <c r="L184" s="105"/>
      <c r="M184" s="105"/>
      <c r="N184" s="105"/>
      <c r="O184" s="105"/>
      <c r="P184" s="105"/>
      <c r="Q184" s="105"/>
      <c r="R184" s="105"/>
      <c r="S184" s="105"/>
    </row>
    <row r="185" spans="6:19" s="101" customFormat="1" x14ac:dyDescent="0.25">
      <c r="L185" s="105"/>
      <c r="M185" s="105"/>
      <c r="N185" s="105"/>
      <c r="O185" s="105"/>
      <c r="P185" s="105"/>
      <c r="Q185" s="105"/>
      <c r="R185" s="105"/>
      <c r="S185" s="105"/>
    </row>
    <row r="186" spans="6:19" s="101" customFormat="1" x14ac:dyDescent="0.25">
      <c r="L186" s="105"/>
      <c r="M186" s="105"/>
      <c r="N186" s="105"/>
      <c r="O186" s="105"/>
      <c r="P186" s="105"/>
      <c r="Q186" s="105"/>
      <c r="R186" s="105"/>
      <c r="S186" s="105"/>
    </row>
    <row r="187" spans="6:19" s="101" customFormat="1" x14ac:dyDescent="0.25">
      <c r="L187" s="105"/>
      <c r="M187" s="105"/>
      <c r="N187" s="105"/>
      <c r="O187" s="105"/>
      <c r="P187" s="105"/>
      <c r="Q187" s="105"/>
      <c r="R187" s="105"/>
      <c r="S187" s="105"/>
    </row>
    <row r="188" spans="6:19" x14ac:dyDescent="0.25">
      <c r="F188" s="101"/>
      <c r="L188" s="100"/>
      <c r="M188" s="100"/>
      <c r="N188" s="100"/>
      <c r="O188" s="100"/>
      <c r="P188" s="100"/>
      <c r="Q188" s="100"/>
      <c r="R188" s="100"/>
      <c r="S188" s="100"/>
    </row>
    <row r="189" spans="6:19" x14ac:dyDescent="0.25">
      <c r="L189" s="100"/>
      <c r="M189" s="100"/>
      <c r="N189" s="100"/>
      <c r="O189" s="100"/>
      <c r="P189" s="100"/>
      <c r="Q189" s="100"/>
      <c r="R189" s="100"/>
      <c r="S189" s="100"/>
    </row>
    <row r="190" spans="6:19" x14ac:dyDescent="0.25">
      <c r="L190" s="100"/>
      <c r="M190" s="100"/>
      <c r="N190" s="100"/>
      <c r="O190" s="100"/>
      <c r="P190" s="100"/>
      <c r="Q190" s="100"/>
      <c r="R190" s="100"/>
      <c r="S190" s="100"/>
    </row>
    <row r="191" spans="6:19" x14ac:dyDescent="0.25">
      <c r="L191" s="100"/>
      <c r="M191" s="100"/>
      <c r="N191" s="100"/>
      <c r="O191" s="100"/>
      <c r="P191" s="100"/>
      <c r="Q191" s="100"/>
      <c r="R191" s="100"/>
      <c r="S191" s="100"/>
    </row>
    <row r="192" spans="6:19" x14ac:dyDescent="0.25">
      <c r="L192" s="100"/>
      <c r="M192" s="100"/>
      <c r="N192" s="100"/>
      <c r="O192" s="100"/>
      <c r="P192" s="100"/>
      <c r="Q192" s="100"/>
      <c r="R192" s="100"/>
      <c r="S192" s="100"/>
    </row>
    <row r="193" spans="12:19" x14ac:dyDescent="0.25">
      <c r="L193" s="100"/>
      <c r="M193" s="100"/>
      <c r="N193" s="100"/>
      <c r="O193" s="100"/>
      <c r="P193" s="100"/>
      <c r="Q193" s="100"/>
      <c r="R193" s="100"/>
      <c r="S193" s="100"/>
    </row>
    <row r="194" spans="12:19" x14ac:dyDescent="0.25">
      <c r="L194" s="100"/>
      <c r="M194" s="100"/>
      <c r="N194" s="100"/>
      <c r="O194" s="100"/>
      <c r="P194" s="100"/>
      <c r="Q194" s="100"/>
      <c r="R194" s="100"/>
      <c r="S194" s="100"/>
    </row>
    <row r="195" spans="12:19" x14ac:dyDescent="0.25">
      <c r="L195" s="100"/>
      <c r="M195" s="100"/>
      <c r="N195" s="100"/>
      <c r="O195" s="100"/>
      <c r="P195" s="100"/>
      <c r="Q195" s="100"/>
      <c r="R195" s="100"/>
      <c r="S195" s="100"/>
    </row>
    <row r="196" spans="12:19" x14ac:dyDescent="0.25">
      <c r="L196" s="100"/>
      <c r="M196" s="100"/>
      <c r="N196" s="100"/>
      <c r="O196" s="100"/>
      <c r="P196" s="100"/>
      <c r="Q196" s="100"/>
      <c r="R196" s="100"/>
      <c r="S196" s="100"/>
    </row>
    <row r="197" spans="12:19" x14ac:dyDescent="0.25">
      <c r="L197" s="100"/>
      <c r="M197" s="100"/>
      <c r="N197" s="100"/>
      <c r="O197" s="100"/>
      <c r="P197" s="100"/>
      <c r="Q197" s="100"/>
      <c r="R197" s="100"/>
      <c r="S197" s="100"/>
    </row>
    <row r="198" spans="12:19" x14ac:dyDescent="0.25">
      <c r="L198" s="100"/>
      <c r="M198" s="100"/>
      <c r="N198" s="100"/>
      <c r="O198" s="100"/>
      <c r="P198" s="100"/>
      <c r="Q198" s="100"/>
      <c r="R198" s="100"/>
      <c r="S198" s="100"/>
    </row>
    <row r="199" spans="12:19" x14ac:dyDescent="0.25">
      <c r="L199" s="100"/>
      <c r="M199" s="100"/>
      <c r="N199" s="100"/>
      <c r="O199" s="100"/>
      <c r="P199" s="100"/>
      <c r="Q199" s="100"/>
      <c r="R199" s="100"/>
      <c r="S199" s="100"/>
    </row>
    <row r="200" spans="12:19" x14ac:dyDescent="0.25">
      <c r="L200" s="100"/>
      <c r="M200" s="100"/>
      <c r="N200" s="100"/>
      <c r="O200" s="100"/>
      <c r="P200" s="100"/>
      <c r="Q200" s="100"/>
      <c r="R200" s="100"/>
      <c r="S200" s="100"/>
    </row>
    <row r="201" spans="12:19" x14ac:dyDescent="0.25">
      <c r="L201" s="100"/>
      <c r="M201" s="100"/>
      <c r="N201" s="100"/>
      <c r="O201" s="100"/>
      <c r="P201" s="100"/>
      <c r="Q201" s="100"/>
      <c r="R201" s="100"/>
      <c r="S201" s="100"/>
    </row>
    <row r="202" spans="12:19" x14ac:dyDescent="0.25">
      <c r="L202" s="100"/>
      <c r="M202" s="100"/>
      <c r="N202" s="100"/>
      <c r="O202" s="100"/>
      <c r="P202" s="100"/>
      <c r="Q202" s="100"/>
      <c r="R202" s="100"/>
      <c r="S202" s="100"/>
    </row>
    <row r="203" spans="12:19" x14ac:dyDescent="0.25">
      <c r="L203" s="100"/>
      <c r="M203" s="100"/>
      <c r="N203" s="100"/>
      <c r="O203" s="100"/>
      <c r="P203" s="100"/>
      <c r="Q203" s="100"/>
      <c r="R203" s="100"/>
      <c r="S203" s="100"/>
    </row>
    <row r="204" spans="12:19" x14ac:dyDescent="0.25">
      <c r="L204" s="100"/>
      <c r="M204" s="100"/>
      <c r="N204" s="100"/>
      <c r="O204" s="100"/>
      <c r="P204" s="100"/>
      <c r="Q204" s="100"/>
      <c r="R204" s="100"/>
      <c r="S204" s="100"/>
    </row>
    <row r="205" spans="12:19" x14ac:dyDescent="0.25">
      <c r="L205" s="100"/>
      <c r="M205" s="100"/>
      <c r="N205" s="100"/>
      <c r="O205" s="100"/>
      <c r="P205" s="100"/>
      <c r="Q205" s="100"/>
      <c r="R205" s="100"/>
      <c r="S205" s="100"/>
    </row>
    <row r="206" spans="12:19" x14ac:dyDescent="0.25">
      <c r="L206" s="100"/>
      <c r="M206" s="100"/>
      <c r="N206" s="100"/>
      <c r="O206" s="100"/>
      <c r="P206" s="100"/>
      <c r="Q206" s="100"/>
      <c r="R206" s="100"/>
      <c r="S206" s="100"/>
    </row>
    <row r="207" spans="12:19" x14ac:dyDescent="0.25">
      <c r="L207" s="100"/>
      <c r="M207" s="100"/>
      <c r="N207" s="100"/>
      <c r="O207" s="100"/>
      <c r="P207" s="100"/>
      <c r="Q207" s="100"/>
      <c r="R207" s="100"/>
      <c r="S207" s="100"/>
    </row>
    <row r="208" spans="12:19" x14ac:dyDescent="0.25">
      <c r="L208" s="100"/>
      <c r="M208" s="100"/>
      <c r="N208" s="100"/>
      <c r="O208" s="100"/>
      <c r="P208" s="100"/>
      <c r="Q208" s="100"/>
      <c r="R208" s="100"/>
      <c r="S208" s="100"/>
    </row>
    <row r="209" spans="12:19" x14ac:dyDescent="0.25">
      <c r="L209" s="100"/>
      <c r="M209" s="100"/>
      <c r="N209" s="100"/>
      <c r="O209" s="100"/>
      <c r="P209" s="100"/>
      <c r="Q209" s="100"/>
      <c r="R209" s="100"/>
      <c r="S209" s="100"/>
    </row>
    <row r="210" spans="12:19" x14ac:dyDescent="0.25">
      <c r="L210" s="100"/>
      <c r="M210" s="100"/>
      <c r="N210" s="100"/>
      <c r="O210" s="100"/>
      <c r="P210" s="100"/>
      <c r="Q210" s="100"/>
      <c r="R210" s="100"/>
      <c r="S210" s="100"/>
    </row>
    <row r="211" spans="12:19" x14ac:dyDescent="0.25">
      <c r="L211" s="100"/>
      <c r="M211" s="100"/>
      <c r="N211" s="100"/>
      <c r="O211" s="100"/>
      <c r="P211" s="100"/>
      <c r="Q211" s="100"/>
      <c r="R211" s="100"/>
      <c r="S211" s="100"/>
    </row>
    <row r="212" spans="12:19" x14ac:dyDescent="0.25">
      <c r="L212" s="100"/>
      <c r="M212" s="100"/>
      <c r="N212" s="100"/>
      <c r="O212" s="100"/>
      <c r="P212" s="100"/>
      <c r="Q212" s="100"/>
      <c r="R212" s="100"/>
      <c r="S212" s="100"/>
    </row>
    <row r="213" spans="12:19" x14ac:dyDescent="0.25">
      <c r="L213" s="100"/>
      <c r="M213" s="100"/>
      <c r="N213" s="100"/>
      <c r="O213" s="100"/>
      <c r="P213" s="100"/>
      <c r="Q213" s="100"/>
      <c r="R213" s="100"/>
      <c r="S213" s="100"/>
    </row>
    <row r="214" spans="12:19" x14ac:dyDescent="0.25">
      <c r="L214" s="100"/>
      <c r="M214" s="100"/>
      <c r="N214" s="100"/>
      <c r="O214" s="100"/>
      <c r="P214" s="100"/>
      <c r="Q214" s="100"/>
      <c r="R214" s="100"/>
      <c r="S214" s="100"/>
    </row>
    <row r="215" spans="12:19" x14ac:dyDescent="0.25">
      <c r="L215" s="100"/>
      <c r="M215" s="100"/>
      <c r="N215" s="100"/>
      <c r="O215" s="100"/>
      <c r="P215" s="100"/>
      <c r="Q215" s="100"/>
      <c r="R215" s="100"/>
      <c r="S215" s="100"/>
    </row>
    <row r="216" spans="12:19" x14ac:dyDescent="0.25">
      <c r="L216" s="100"/>
      <c r="M216" s="100"/>
      <c r="N216" s="100"/>
      <c r="O216" s="100"/>
      <c r="P216" s="100"/>
      <c r="Q216" s="100"/>
      <c r="R216" s="100"/>
      <c r="S216" s="100"/>
    </row>
    <row r="217" spans="12:19" x14ac:dyDescent="0.25">
      <c r="L217" s="100"/>
      <c r="M217" s="100"/>
      <c r="N217" s="100"/>
      <c r="O217" s="100"/>
      <c r="P217" s="100"/>
      <c r="Q217" s="100"/>
      <c r="R217" s="100"/>
      <c r="S217" s="100"/>
    </row>
    <row r="218" spans="12:19" x14ac:dyDescent="0.25">
      <c r="L218" s="100"/>
      <c r="M218" s="100"/>
      <c r="N218" s="100"/>
      <c r="O218" s="100"/>
      <c r="P218" s="100"/>
      <c r="Q218" s="100"/>
      <c r="R218" s="100"/>
      <c r="S218" s="100"/>
    </row>
    <row r="219" spans="12:19" x14ac:dyDescent="0.25">
      <c r="L219" s="100"/>
      <c r="M219" s="100"/>
      <c r="N219" s="100"/>
      <c r="O219" s="100"/>
      <c r="P219" s="100"/>
      <c r="Q219" s="100"/>
      <c r="R219" s="100"/>
      <c r="S219" s="100"/>
    </row>
    <row r="220" spans="12:19" x14ac:dyDescent="0.25">
      <c r="L220" s="100"/>
      <c r="M220" s="100"/>
      <c r="N220" s="100"/>
      <c r="O220" s="100"/>
      <c r="P220" s="100"/>
      <c r="Q220" s="100"/>
      <c r="R220" s="100"/>
      <c r="S220" s="100"/>
    </row>
    <row r="221" spans="12:19" x14ac:dyDescent="0.25">
      <c r="L221" s="100"/>
      <c r="M221" s="100"/>
      <c r="N221" s="100"/>
      <c r="O221" s="100"/>
      <c r="P221" s="100"/>
      <c r="Q221" s="100"/>
      <c r="R221" s="100"/>
      <c r="S221" s="100"/>
    </row>
    <row r="222" spans="12:19" x14ac:dyDescent="0.25">
      <c r="L222" s="100"/>
      <c r="M222" s="100"/>
      <c r="N222" s="100"/>
      <c r="O222" s="100"/>
      <c r="P222" s="100"/>
      <c r="Q222" s="100"/>
      <c r="R222" s="100"/>
      <c r="S222" s="100"/>
    </row>
    <row r="223" spans="12:19" x14ac:dyDescent="0.25">
      <c r="L223" s="100"/>
      <c r="M223" s="100"/>
      <c r="N223" s="100"/>
      <c r="O223" s="100"/>
      <c r="P223" s="100"/>
      <c r="Q223" s="100"/>
      <c r="R223" s="100"/>
      <c r="S223" s="100"/>
    </row>
    <row r="224" spans="12:19" x14ac:dyDescent="0.25">
      <c r="L224" s="100"/>
      <c r="M224" s="100"/>
      <c r="N224" s="100"/>
      <c r="O224" s="100"/>
      <c r="P224" s="100"/>
      <c r="Q224" s="100"/>
      <c r="R224" s="100"/>
      <c r="S224" s="100"/>
    </row>
    <row r="225" spans="12:19" x14ac:dyDescent="0.25">
      <c r="L225" s="100"/>
      <c r="M225" s="100"/>
      <c r="N225" s="100"/>
      <c r="O225" s="100"/>
      <c r="P225" s="100"/>
      <c r="Q225" s="100"/>
      <c r="R225" s="100"/>
      <c r="S225" s="100"/>
    </row>
    <row r="226" spans="12:19" x14ac:dyDescent="0.25">
      <c r="L226" s="100"/>
      <c r="M226" s="100"/>
      <c r="N226" s="100"/>
      <c r="O226" s="100"/>
      <c r="P226" s="100"/>
      <c r="Q226" s="100"/>
      <c r="R226" s="100"/>
      <c r="S226" s="100"/>
    </row>
    <row r="227" spans="12:19" x14ac:dyDescent="0.25">
      <c r="L227" s="100"/>
      <c r="M227" s="100"/>
      <c r="N227" s="100"/>
      <c r="O227" s="100"/>
      <c r="P227" s="100"/>
      <c r="Q227" s="100"/>
      <c r="R227" s="100"/>
      <c r="S227" s="100"/>
    </row>
    <row r="228" spans="12:19" x14ac:dyDescent="0.25">
      <c r="L228" s="100"/>
      <c r="M228" s="100"/>
      <c r="N228" s="100"/>
      <c r="O228" s="100"/>
      <c r="P228" s="100"/>
      <c r="Q228" s="100"/>
      <c r="R228" s="100"/>
      <c r="S228" s="100"/>
    </row>
    <row r="229" spans="12:19" x14ac:dyDescent="0.25">
      <c r="L229" s="100"/>
      <c r="M229" s="100"/>
      <c r="N229" s="100"/>
      <c r="O229" s="100"/>
      <c r="P229" s="100"/>
      <c r="Q229" s="100"/>
      <c r="R229" s="100"/>
      <c r="S229" s="100"/>
    </row>
    <row r="230" spans="12:19" x14ac:dyDescent="0.25">
      <c r="L230" s="100"/>
      <c r="M230" s="100"/>
      <c r="N230" s="100"/>
      <c r="O230" s="100"/>
      <c r="P230" s="100"/>
      <c r="Q230" s="100"/>
      <c r="R230" s="100"/>
      <c r="S230" s="100"/>
    </row>
    <row r="231" spans="12:19" x14ac:dyDescent="0.25">
      <c r="L231" s="100"/>
      <c r="M231" s="100"/>
      <c r="N231" s="100"/>
      <c r="O231" s="100"/>
      <c r="P231" s="100"/>
      <c r="Q231" s="100"/>
      <c r="R231" s="100"/>
      <c r="S231" s="100"/>
    </row>
    <row r="232" spans="12:19" x14ac:dyDescent="0.25">
      <c r="L232" s="100"/>
      <c r="M232" s="100"/>
      <c r="N232" s="100"/>
      <c r="O232" s="100"/>
      <c r="P232" s="100"/>
      <c r="Q232" s="100"/>
      <c r="R232" s="100"/>
      <c r="S232" s="100"/>
    </row>
    <row r="233" spans="12:19" x14ac:dyDescent="0.25">
      <c r="L233" s="100"/>
      <c r="M233" s="100"/>
      <c r="N233" s="100"/>
      <c r="O233" s="100"/>
      <c r="P233" s="100"/>
      <c r="Q233" s="100"/>
      <c r="R233" s="100"/>
      <c r="S233" s="100"/>
    </row>
    <row r="234" spans="12:19" x14ac:dyDescent="0.25">
      <c r="L234" s="100"/>
      <c r="M234" s="100"/>
      <c r="N234" s="100"/>
      <c r="O234" s="100"/>
      <c r="P234" s="100"/>
      <c r="Q234" s="100"/>
      <c r="R234" s="100"/>
      <c r="S234" s="100"/>
    </row>
    <row r="235" spans="12:19" x14ac:dyDescent="0.25">
      <c r="L235" s="100"/>
      <c r="M235" s="100"/>
      <c r="N235" s="100"/>
      <c r="O235" s="100"/>
      <c r="P235" s="100"/>
      <c r="Q235" s="100"/>
      <c r="R235" s="100"/>
      <c r="S235" s="100"/>
    </row>
    <row r="236" spans="12:19" x14ac:dyDescent="0.25">
      <c r="L236" s="100"/>
      <c r="M236" s="100"/>
      <c r="N236" s="100"/>
      <c r="O236" s="100"/>
      <c r="P236" s="100"/>
      <c r="Q236" s="100"/>
      <c r="R236" s="100"/>
      <c r="S236" s="100"/>
    </row>
    <row r="237" spans="12:19" x14ac:dyDescent="0.25">
      <c r="L237" s="100"/>
      <c r="M237" s="100"/>
      <c r="N237" s="100"/>
      <c r="O237" s="100"/>
      <c r="P237" s="100"/>
      <c r="Q237" s="100"/>
      <c r="R237" s="100"/>
      <c r="S237" s="100"/>
    </row>
    <row r="238" spans="12:19" x14ac:dyDescent="0.25">
      <c r="L238" s="100"/>
      <c r="M238" s="100"/>
      <c r="N238" s="100"/>
      <c r="O238" s="100"/>
      <c r="P238" s="100"/>
      <c r="Q238" s="100"/>
      <c r="R238" s="100"/>
      <c r="S238" s="100"/>
    </row>
    <row r="239" spans="12:19" x14ac:dyDescent="0.25">
      <c r="L239" s="100"/>
      <c r="M239" s="100"/>
      <c r="N239" s="100"/>
      <c r="O239" s="100"/>
      <c r="P239" s="100"/>
      <c r="Q239" s="100"/>
      <c r="R239" s="100"/>
      <c r="S239" s="100"/>
    </row>
    <row r="240" spans="12:19" x14ac:dyDescent="0.25">
      <c r="L240" s="100"/>
      <c r="M240" s="100"/>
      <c r="N240" s="100"/>
      <c r="O240" s="100"/>
      <c r="P240" s="100"/>
      <c r="Q240" s="100"/>
      <c r="R240" s="100"/>
      <c r="S240" s="100"/>
    </row>
    <row r="241" spans="12:19" x14ac:dyDescent="0.25">
      <c r="L241" s="100"/>
      <c r="M241" s="100"/>
      <c r="N241" s="100"/>
      <c r="O241" s="100"/>
      <c r="P241" s="100"/>
      <c r="Q241" s="100"/>
      <c r="R241" s="100"/>
      <c r="S241" s="100"/>
    </row>
    <row r="242" spans="12:19" x14ac:dyDescent="0.25">
      <c r="L242" s="100"/>
      <c r="M242" s="100"/>
      <c r="N242" s="100"/>
      <c r="O242" s="100"/>
      <c r="P242" s="100"/>
      <c r="Q242" s="100"/>
      <c r="R242" s="100"/>
      <c r="S242" s="100"/>
    </row>
    <row r="243" spans="12:19" x14ac:dyDescent="0.25">
      <c r="L243" s="100"/>
      <c r="M243" s="100"/>
      <c r="N243" s="100"/>
      <c r="O243" s="100"/>
      <c r="P243" s="100"/>
      <c r="Q243" s="100"/>
      <c r="R243" s="100"/>
      <c r="S243" s="100"/>
    </row>
    <row r="244" spans="12:19" x14ac:dyDescent="0.25">
      <c r="L244" s="100"/>
      <c r="M244" s="100"/>
      <c r="N244" s="100"/>
      <c r="O244" s="100"/>
      <c r="P244" s="100"/>
      <c r="Q244" s="100"/>
      <c r="R244" s="100"/>
      <c r="S244" s="100"/>
    </row>
    <row r="245" spans="12:19" x14ac:dyDescent="0.25">
      <c r="L245" s="100"/>
      <c r="M245" s="100"/>
      <c r="N245" s="100"/>
      <c r="O245" s="100"/>
      <c r="P245" s="100"/>
      <c r="Q245" s="100"/>
      <c r="R245" s="100"/>
      <c r="S245" s="100"/>
    </row>
    <row r="246" spans="12:19" x14ac:dyDescent="0.25">
      <c r="L246" s="100"/>
      <c r="M246" s="100"/>
      <c r="N246" s="100"/>
      <c r="O246" s="100"/>
      <c r="P246" s="100"/>
      <c r="Q246" s="100"/>
      <c r="R246" s="100"/>
      <c r="S246" s="100"/>
    </row>
    <row r="247" spans="12:19" x14ac:dyDescent="0.25">
      <c r="L247" s="100"/>
      <c r="M247" s="100"/>
      <c r="N247" s="100"/>
      <c r="O247" s="100"/>
      <c r="P247" s="100"/>
      <c r="Q247" s="100"/>
      <c r="R247" s="100"/>
      <c r="S247" s="100"/>
    </row>
    <row r="248" spans="12:19" x14ac:dyDescent="0.25">
      <c r="L248" s="100"/>
      <c r="M248" s="100"/>
      <c r="N248" s="100"/>
      <c r="O248" s="100"/>
      <c r="P248" s="100"/>
      <c r="Q248" s="100"/>
      <c r="R248" s="100"/>
      <c r="S248" s="100"/>
    </row>
    <row r="249" spans="12:19" x14ac:dyDescent="0.25">
      <c r="L249" s="100"/>
      <c r="M249" s="100"/>
      <c r="N249" s="100"/>
      <c r="O249" s="100"/>
      <c r="P249" s="100"/>
      <c r="Q249" s="100"/>
      <c r="R249" s="100"/>
      <c r="S249" s="100"/>
    </row>
    <row r="250" spans="12:19" x14ac:dyDescent="0.25">
      <c r="L250" s="100"/>
      <c r="M250" s="100"/>
      <c r="N250" s="100"/>
      <c r="O250" s="100"/>
      <c r="P250" s="100"/>
      <c r="Q250" s="100"/>
      <c r="R250" s="100"/>
      <c r="S250" s="100"/>
    </row>
    <row r="251" spans="12:19" x14ac:dyDescent="0.25">
      <c r="L251" s="100"/>
      <c r="M251" s="100"/>
      <c r="N251" s="100"/>
      <c r="O251" s="100"/>
      <c r="P251" s="100"/>
      <c r="Q251" s="100"/>
      <c r="R251" s="100"/>
      <c r="S251" s="100"/>
    </row>
    <row r="252" spans="12:19" x14ac:dyDescent="0.25">
      <c r="L252" s="100"/>
      <c r="M252" s="100"/>
      <c r="N252" s="100"/>
      <c r="O252" s="100"/>
      <c r="P252" s="100"/>
      <c r="Q252" s="100"/>
      <c r="R252" s="100"/>
      <c r="S252" s="100"/>
    </row>
    <row r="253" spans="12:19" x14ac:dyDescent="0.25">
      <c r="L253" s="100"/>
      <c r="M253" s="100"/>
      <c r="N253" s="100"/>
      <c r="O253" s="100"/>
      <c r="P253" s="100"/>
      <c r="Q253" s="100"/>
      <c r="R253" s="100"/>
      <c r="S253" s="100"/>
    </row>
    <row r="254" spans="12:19" x14ac:dyDescent="0.25">
      <c r="L254" s="100"/>
      <c r="M254" s="100"/>
      <c r="N254" s="100"/>
      <c r="O254" s="100"/>
      <c r="P254" s="100"/>
      <c r="Q254" s="100"/>
      <c r="R254" s="100"/>
      <c r="S254" s="100"/>
    </row>
    <row r="255" spans="12:19" x14ac:dyDescent="0.25">
      <c r="L255" s="100"/>
      <c r="M255" s="100"/>
      <c r="N255" s="100"/>
      <c r="O255" s="100"/>
      <c r="P255" s="100"/>
      <c r="Q255" s="100"/>
      <c r="R255" s="100"/>
      <c r="S255" s="100"/>
    </row>
    <row r="256" spans="12:19" x14ac:dyDescent="0.25">
      <c r="L256" s="100"/>
      <c r="M256" s="100"/>
      <c r="N256" s="100"/>
      <c r="O256" s="100"/>
      <c r="P256" s="100"/>
      <c r="Q256" s="100"/>
      <c r="R256" s="100"/>
      <c r="S256" s="100"/>
    </row>
    <row r="257" spans="12:19" x14ac:dyDescent="0.25">
      <c r="L257" s="100"/>
      <c r="M257" s="100"/>
      <c r="N257" s="100"/>
      <c r="O257" s="100"/>
      <c r="P257" s="100"/>
      <c r="Q257" s="100"/>
      <c r="R257" s="100"/>
      <c r="S257" s="100"/>
    </row>
    <row r="258" spans="12:19" x14ac:dyDescent="0.25">
      <c r="L258" s="100"/>
      <c r="M258" s="100"/>
      <c r="N258" s="100"/>
      <c r="O258" s="100"/>
      <c r="P258" s="100"/>
      <c r="Q258" s="100"/>
      <c r="R258" s="100"/>
      <c r="S258" s="100"/>
    </row>
    <row r="259" spans="12:19" x14ac:dyDescent="0.25">
      <c r="L259" s="100"/>
      <c r="M259" s="100"/>
      <c r="N259" s="100"/>
      <c r="O259" s="100"/>
      <c r="P259" s="100"/>
      <c r="Q259" s="100"/>
      <c r="R259" s="100"/>
      <c r="S259" s="100"/>
    </row>
    <row r="260" spans="12:19" x14ac:dyDescent="0.25">
      <c r="L260" s="100"/>
      <c r="M260" s="100"/>
      <c r="N260" s="100"/>
      <c r="O260" s="100"/>
      <c r="P260" s="100"/>
      <c r="Q260" s="100"/>
      <c r="R260" s="100"/>
      <c r="S260" s="100"/>
    </row>
    <row r="261" spans="12:19" x14ac:dyDescent="0.25">
      <c r="L261" s="100"/>
      <c r="M261" s="100"/>
      <c r="N261" s="100"/>
      <c r="O261" s="100"/>
      <c r="P261" s="100"/>
      <c r="Q261" s="100"/>
      <c r="R261" s="100"/>
      <c r="S261" s="100"/>
    </row>
    <row r="262" spans="12:19" x14ac:dyDescent="0.25">
      <c r="L262" s="100"/>
      <c r="M262" s="100"/>
      <c r="N262" s="100"/>
      <c r="O262" s="100"/>
      <c r="P262" s="100"/>
      <c r="Q262" s="100"/>
      <c r="R262" s="100"/>
      <c r="S262" s="100"/>
    </row>
    <row r="263" spans="12:19" x14ac:dyDescent="0.25">
      <c r="L263" s="100"/>
      <c r="M263" s="100"/>
      <c r="N263" s="100"/>
      <c r="O263" s="100"/>
      <c r="P263" s="100"/>
      <c r="Q263" s="100"/>
      <c r="R263" s="100"/>
      <c r="S263" s="100"/>
    </row>
    <row r="264" spans="12:19" x14ac:dyDescent="0.25">
      <c r="L264" s="100"/>
      <c r="M264" s="100"/>
      <c r="N264" s="100"/>
      <c r="O264" s="100"/>
      <c r="P264" s="100"/>
      <c r="Q264" s="100"/>
      <c r="R264" s="100"/>
      <c r="S264" s="100"/>
    </row>
    <row r="265" spans="12:19" x14ac:dyDescent="0.25">
      <c r="L265" s="100"/>
      <c r="M265" s="100"/>
      <c r="N265" s="100"/>
      <c r="O265" s="100"/>
      <c r="P265" s="100"/>
      <c r="Q265" s="100"/>
      <c r="R265" s="100"/>
      <c r="S265" s="100"/>
    </row>
    <row r="266" spans="12:19" x14ac:dyDescent="0.25">
      <c r="L266" s="100"/>
      <c r="M266" s="100"/>
      <c r="N266" s="100"/>
      <c r="O266" s="100"/>
      <c r="P266" s="100"/>
      <c r="Q266" s="100"/>
      <c r="R266" s="100"/>
      <c r="S266" s="100"/>
    </row>
    <row r="267" spans="12:19" x14ac:dyDescent="0.25">
      <c r="L267" s="100"/>
      <c r="M267" s="100"/>
      <c r="N267" s="100"/>
      <c r="O267" s="100"/>
      <c r="P267" s="100"/>
      <c r="Q267" s="100"/>
      <c r="R267" s="100"/>
      <c r="S267" s="100"/>
    </row>
    <row r="268" spans="12:19" x14ac:dyDescent="0.25">
      <c r="L268" s="100"/>
      <c r="M268" s="100"/>
      <c r="N268" s="100"/>
      <c r="O268" s="100"/>
      <c r="P268" s="100"/>
      <c r="Q268" s="100"/>
      <c r="R268" s="100"/>
      <c r="S268" s="100"/>
    </row>
    <row r="269" spans="12:19" x14ac:dyDescent="0.25">
      <c r="L269" s="100"/>
      <c r="M269" s="100"/>
      <c r="N269" s="100"/>
      <c r="O269" s="100"/>
      <c r="P269" s="100"/>
      <c r="Q269" s="100"/>
      <c r="R269" s="100"/>
      <c r="S269" s="100"/>
    </row>
    <row r="270" spans="12:19" x14ac:dyDescent="0.25">
      <c r="L270" s="100"/>
      <c r="M270" s="100"/>
      <c r="N270" s="100"/>
      <c r="O270" s="100"/>
      <c r="P270" s="100"/>
      <c r="Q270" s="100"/>
      <c r="R270" s="100"/>
      <c r="S270" s="100"/>
    </row>
    <row r="271" spans="12:19" x14ac:dyDescent="0.25">
      <c r="L271" s="100"/>
      <c r="M271" s="100"/>
      <c r="N271" s="100"/>
      <c r="O271" s="100"/>
      <c r="P271" s="100"/>
      <c r="Q271" s="100"/>
      <c r="R271" s="100"/>
      <c r="S271" s="100"/>
    </row>
    <row r="272" spans="12:19" x14ac:dyDescent="0.25">
      <c r="L272" s="100"/>
      <c r="M272" s="100"/>
      <c r="N272" s="100"/>
      <c r="O272" s="100"/>
      <c r="P272" s="100"/>
      <c r="Q272" s="100"/>
      <c r="R272" s="100"/>
      <c r="S272" s="100"/>
    </row>
    <row r="273" spans="12:19" x14ac:dyDescent="0.25">
      <c r="L273" s="100"/>
      <c r="M273" s="100"/>
      <c r="N273" s="100"/>
      <c r="O273" s="100"/>
      <c r="P273" s="100"/>
      <c r="Q273" s="100"/>
      <c r="R273" s="100"/>
      <c r="S273" s="100"/>
    </row>
    <row r="274" spans="12:19" x14ac:dyDescent="0.25">
      <c r="L274" s="100"/>
      <c r="M274" s="100"/>
      <c r="N274" s="100"/>
      <c r="O274" s="100"/>
      <c r="P274" s="100"/>
      <c r="Q274" s="100"/>
      <c r="R274" s="100"/>
      <c r="S274" s="100"/>
    </row>
    <row r="275" spans="12:19" x14ac:dyDescent="0.25">
      <c r="L275" s="100"/>
      <c r="M275" s="100"/>
      <c r="N275" s="100"/>
      <c r="O275" s="100"/>
      <c r="P275" s="100"/>
      <c r="Q275" s="100"/>
      <c r="R275" s="100"/>
      <c r="S275" s="100"/>
    </row>
    <row r="276" spans="12:19" x14ac:dyDescent="0.25">
      <c r="L276" s="100"/>
      <c r="M276" s="100"/>
      <c r="N276" s="100"/>
      <c r="O276" s="100"/>
      <c r="P276" s="100"/>
      <c r="Q276" s="100"/>
      <c r="R276" s="100"/>
      <c r="S276" s="100"/>
    </row>
    <row r="277" spans="12:19" x14ac:dyDescent="0.25">
      <c r="L277" s="100"/>
      <c r="M277" s="100"/>
      <c r="N277" s="100"/>
      <c r="O277" s="100"/>
      <c r="P277" s="100"/>
      <c r="Q277" s="100"/>
      <c r="R277" s="100"/>
      <c r="S277" s="100"/>
    </row>
    <row r="278" spans="12:19" x14ac:dyDescent="0.25">
      <c r="L278" s="100"/>
      <c r="M278" s="100"/>
      <c r="N278" s="100"/>
      <c r="O278" s="100"/>
      <c r="P278" s="100"/>
      <c r="Q278" s="100"/>
      <c r="R278" s="100"/>
      <c r="S278" s="100"/>
    </row>
    <row r="279" spans="12:19" x14ac:dyDescent="0.25">
      <c r="L279" s="100"/>
      <c r="M279" s="100"/>
      <c r="N279" s="100"/>
      <c r="O279" s="100"/>
      <c r="P279" s="100"/>
      <c r="Q279" s="100"/>
      <c r="R279" s="100"/>
      <c r="S279" s="100"/>
    </row>
    <row r="280" spans="12:19" x14ac:dyDescent="0.25">
      <c r="L280" s="100"/>
      <c r="M280" s="100"/>
      <c r="N280" s="100"/>
      <c r="O280" s="100"/>
      <c r="P280" s="100"/>
      <c r="Q280" s="100"/>
      <c r="R280" s="100"/>
      <c r="S280" s="100"/>
    </row>
    <row r="281" spans="12:19" x14ac:dyDescent="0.25">
      <c r="L281" s="100"/>
      <c r="M281" s="100"/>
      <c r="N281" s="100"/>
      <c r="O281" s="100"/>
      <c r="P281" s="100"/>
      <c r="Q281" s="100"/>
      <c r="R281" s="100"/>
      <c r="S281" s="100"/>
    </row>
    <row r="282" spans="12:19" x14ac:dyDescent="0.25">
      <c r="L282" s="100"/>
      <c r="M282" s="100"/>
      <c r="N282" s="100"/>
      <c r="O282" s="100"/>
      <c r="P282" s="100"/>
      <c r="Q282" s="100"/>
      <c r="R282" s="100"/>
      <c r="S282" s="100"/>
    </row>
    <row r="283" spans="12:19" x14ac:dyDescent="0.25">
      <c r="L283" s="100"/>
      <c r="M283" s="100"/>
      <c r="N283" s="100"/>
      <c r="O283" s="100"/>
      <c r="P283" s="100"/>
      <c r="Q283" s="100"/>
      <c r="R283" s="100"/>
      <c r="S283" s="100"/>
    </row>
    <row r="284" spans="12:19" x14ac:dyDescent="0.25">
      <c r="L284" s="100"/>
      <c r="M284" s="100"/>
      <c r="N284" s="100"/>
      <c r="O284" s="100"/>
      <c r="P284" s="100"/>
      <c r="Q284" s="100"/>
      <c r="R284" s="100"/>
      <c r="S284" s="100"/>
    </row>
    <row r="285" spans="12:19" x14ac:dyDescent="0.25">
      <c r="L285" s="100"/>
      <c r="M285" s="100"/>
      <c r="N285" s="100"/>
      <c r="O285" s="100"/>
      <c r="P285" s="100"/>
      <c r="Q285" s="100"/>
      <c r="R285" s="100"/>
      <c r="S285" s="100"/>
    </row>
    <row r="286" spans="12:19" x14ac:dyDescent="0.25">
      <c r="L286" s="100"/>
      <c r="M286" s="100"/>
      <c r="N286" s="100"/>
      <c r="O286" s="100"/>
      <c r="P286" s="100"/>
      <c r="Q286" s="100"/>
      <c r="R286" s="100"/>
      <c r="S286" s="100"/>
    </row>
    <row r="287" spans="12:19" x14ac:dyDescent="0.25">
      <c r="L287" s="100"/>
      <c r="M287" s="100"/>
      <c r="N287" s="100"/>
      <c r="O287" s="100"/>
      <c r="P287" s="100"/>
      <c r="Q287" s="100"/>
      <c r="R287" s="100"/>
      <c r="S287" s="100"/>
    </row>
    <row r="288" spans="12:19" x14ac:dyDescent="0.25">
      <c r="L288" s="100"/>
      <c r="M288" s="100"/>
      <c r="N288" s="100"/>
      <c r="O288" s="100"/>
      <c r="P288" s="100"/>
      <c r="Q288" s="100"/>
      <c r="R288" s="100"/>
      <c r="S288" s="100"/>
    </row>
    <row r="289" spans="12:19" x14ac:dyDescent="0.25">
      <c r="L289" s="100"/>
      <c r="M289" s="100"/>
      <c r="N289" s="100"/>
      <c r="O289" s="100"/>
      <c r="P289" s="100"/>
      <c r="Q289" s="100"/>
      <c r="R289" s="100"/>
      <c r="S289" s="100"/>
    </row>
    <row r="290" spans="12:19" x14ac:dyDescent="0.25">
      <c r="L290" s="100"/>
      <c r="M290" s="100"/>
      <c r="N290" s="100"/>
      <c r="O290" s="100"/>
      <c r="P290" s="100"/>
      <c r="Q290" s="100"/>
      <c r="R290" s="100"/>
      <c r="S290" s="100"/>
    </row>
    <row r="291" spans="12:19" x14ac:dyDescent="0.25">
      <c r="L291" s="100"/>
      <c r="M291" s="100"/>
      <c r="N291" s="100"/>
      <c r="O291" s="100"/>
      <c r="P291" s="100"/>
      <c r="Q291" s="100"/>
      <c r="R291" s="100"/>
      <c r="S291" s="100"/>
    </row>
    <row r="292" spans="12:19" x14ac:dyDescent="0.25">
      <c r="L292" s="100"/>
      <c r="M292" s="100"/>
      <c r="N292" s="100"/>
      <c r="O292" s="100"/>
      <c r="P292" s="100"/>
      <c r="Q292" s="100"/>
      <c r="R292" s="100"/>
      <c r="S292" s="100"/>
    </row>
    <row r="293" spans="12:19" x14ac:dyDescent="0.25">
      <c r="L293" s="100"/>
      <c r="M293" s="100"/>
      <c r="N293" s="100"/>
      <c r="O293" s="100"/>
      <c r="P293" s="100"/>
      <c r="Q293" s="100"/>
      <c r="R293" s="100"/>
      <c r="S293" s="100"/>
    </row>
    <row r="294" spans="12:19" x14ac:dyDescent="0.25">
      <c r="L294" s="100"/>
      <c r="M294" s="100"/>
      <c r="N294" s="100"/>
      <c r="O294" s="100"/>
      <c r="P294" s="100"/>
      <c r="Q294" s="100"/>
      <c r="R294" s="100"/>
      <c r="S294" s="100"/>
    </row>
    <row r="295" spans="12:19" x14ac:dyDescent="0.25">
      <c r="L295" s="100"/>
      <c r="M295" s="100"/>
      <c r="N295" s="100"/>
      <c r="O295" s="100"/>
      <c r="P295" s="100"/>
      <c r="Q295" s="100"/>
      <c r="R295" s="100"/>
      <c r="S295" s="100"/>
    </row>
    <row r="296" spans="12:19" x14ac:dyDescent="0.25">
      <c r="L296" s="100"/>
      <c r="M296" s="100"/>
      <c r="N296" s="100"/>
      <c r="O296" s="100"/>
      <c r="P296" s="100"/>
      <c r="Q296" s="100"/>
      <c r="R296" s="100"/>
      <c r="S296" s="100"/>
    </row>
    <row r="297" spans="12:19" x14ac:dyDescent="0.25">
      <c r="L297" s="100"/>
      <c r="M297" s="100"/>
      <c r="N297" s="100"/>
      <c r="O297" s="100"/>
      <c r="P297" s="100"/>
      <c r="Q297" s="100"/>
      <c r="R297" s="100"/>
      <c r="S297" s="100"/>
    </row>
    <row r="298" spans="12:19" x14ac:dyDescent="0.25">
      <c r="L298" s="100"/>
      <c r="M298" s="100"/>
      <c r="N298" s="100"/>
      <c r="O298" s="100"/>
      <c r="P298" s="100"/>
      <c r="Q298" s="100"/>
      <c r="R298" s="100"/>
      <c r="S298" s="100"/>
    </row>
    <row r="299" spans="12:19" x14ac:dyDescent="0.25">
      <c r="L299" s="100"/>
      <c r="M299" s="100"/>
      <c r="N299" s="100"/>
      <c r="O299" s="100"/>
      <c r="P299" s="100"/>
      <c r="Q299" s="100"/>
      <c r="R299" s="100"/>
      <c r="S299" s="100"/>
    </row>
    <row r="300" spans="12:19" x14ac:dyDescent="0.25">
      <c r="L300" s="100"/>
      <c r="M300" s="100"/>
      <c r="N300" s="100"/>
      <c r="O300" s="100"/>
      <c r="P300" s="100"/>
      <c r="Q300" s="100"/>
      <c r="R300" s="100"/>
      <c r="S300" s="100"/>
    </row>
    <row r="301" spans="12:19" x14ac:dyDescent="0.25">
      <c r="L301" s="100"/>
      <c r="M301" s="100"/>
      <c r="N301" s="100"/>
      <c r="O301" s="100"/>
      <c r="P301" s="100"/>
      <c r="Q301" s="100"/>
      <c r="R301" s="100"/>
      <c r="S301" s="100"/>
    </row>
    <row r="302" spans="12:19" x14ac:dyDescent="0.25">
      <c r="L302" s="100"/>
      <c r="M302" s="100"/>
      <c r="N302" s="100"/>
      <c r="O302" s="100"/>
      <c r="P302" s="100"/>
      <c r="Q302" s="100"/>
      <c r="R302" s="100"/>
      <c r="S302" s="100"/>
    </row>
    <row r="303" spans="12:19" x14ac:dyDescent="0.25">
      <c r="L303" s="100"/>
      <c r="M303" s="100"/>
      <c r="N303" s="100"/>
      <c r="O303" s="100"/>
      <c r="P303" s="100"/>
      <c r="Q303" s="100"/>
      <c r="R303" s="100"/>
      <c r="S303" s="100"/>
    </row>
    <row r="304" spans="12:19" x14ac:dyDescent="0.25">
      <c r="L304" s="100"/>
      <c r="M304" s="100"/>
      <c r="N304" s="100"/>
      <c r="O304" s="100"/>
      <c r="P304" s="100"/>
      <c r="Q304" s="100"/>
      <c r="R304" s="100"/>
      <c r="S304" s="100"/>
    </row>
    <row r="305" spans="12:19" x14ac:dyDescent="0.25">
      <c r="L305" s="100"/>
      <c r="M305" s="100"/>
      <c r="N305" s="100"/>
      <c r="O305" s="100"/>
      <c r="P305" s="100"/>
      <c r="Q305" s="100"/>
      <c r="R305" s="100"/>
      <c r="S305" s="100"/>
    </row>
    <row r="306" spans="12:19" x14ac:dyDescent="0.25">
      <c r="L306" s="100"/>
      <c r="M306" s="100"/>
      <c r="N306" s="100"/>
      <c r="O306" s="100"/>
      <c r="P306" s="100"/>
      <c r="Q306" s="100"/>
      <c r="R306" s="100"/>
      <c r="S306" s="100"/>
    </row>
    <row r="307" spans="12:19" x14ac:dyDescent="0.25">
      <c r="L307" s="100"/>
      <c r="M307" s="100"/>
      <c r="N307" s="100"/>
      <c r="O307" s="100"/>
      <c r="P307" s="100"/>
      <c r="Q307" s="100"/>
      <c r="R307" s="100"/>
      <c r="S307" s="100"/>
    </row>
    <row r="308" spans="12:19" x14ac:dyDescent="0.25">
      <c r="L308" s="100"/>
      <c r="M308" s="100"/>
      <c r="N308" s="100"/>
      <c r="O308" s="100"/>
      <c r="P308" s="100"/>
      <c r="Q308" s="100"/>
      <c r="R308" s="100"/>
      <c r="S308" s="100"/>
    </row>
    <row r="309" spans="12:19" x14ac:dyDescent="0.25">
      <c r="L309" s="100"/>
      <c r="M309" s="100"/>
      <c r="N309" s="100"/>
      <c r="O309" s="100"/>
      <c r="P309" s="100"/>
      <c r="Q309" s="100"/>
      <c r="R309" s="100"/>
      <c r="S309" s="100"/>
    </row>
    <row r="310" spans="12:19" x14ac:dyDescent="0.25">
      <c r="L310" s="100"/>
      <c r="M310" s="100"/>
      <c r="N310" s="100"/>
      <c r="O310" s="100"/>
      <c r="P310" s="100"/>
      <c r="Q310" s="100"/>
      <c r="R310" s="100"/>
      <c r="S310" s="100"/>
    </row>
    <row r="311" spans="12:19" x14ac:dyDescent="0.25">
      <c r="L311" s="100"/>
      <c r="M311" s="100"/>
      <c r="N311" s="100"/>
      <c r="O311" s="100"/>
      <c r="P311" s="100"/>
      <c r="Q311" s="100"/>
      <c r="R311" s="100"/>
      <c r="S311" s="100"/>
    </row>
    <row r="312" spans="12:19" x14ac:dyDescent="0.25">
      <c r="L312" s="100"/>
      <c r="M312" s="100"/>
      <c r="N312" s="100"/>
      <c r="O312" s="100"/>
      <c r="P312" s="100"/>
      <c r="Q312" s="100"/>
      <c r="R312" s="100"/>
      <c r="S312" s="100"/>
    </row>
    <row r="313" spans="12:19" x14ac:dyDescent="0.25">
      <c r="L313" s="100"/>
      <c r="M313" s="100"/>
      <c r="N313" s="100"/>
      <c r="O313" s="100"/>
      <c r="P313" s="100"/>
      <c r="Q313" s="100"/>
      <c r="R313" s="100"/>
      <c r="S313" s="100"/>
    </row>
    <row r="314" spans="12:19" x14ac:dyDescent="0.25">
      <c r="L314" s="100"/>
      <c r="M314" s="100"/>
      <c r="N314" s="100"/>
      <c r="O314" s="100"/>
      <c r="P314" s="100"/>
      <c r="Q314" s="100"/>
      <c r="R314" s="100"/>
      <c r="S314" s="100"/>
    </row>
    <row r="315" spans="12:19" x14ac:dyDescent="0.25">
      <c r="L315" s="100"/>
      <c r="M315" s="100"/>
      <c r="N315" s="100"/>
      <c r="O315" s="100"/>
      <c r="P315" s="100"/>
      <c r="Q315" s="100"/>
      <c r="R315" s="100"/>
      <c r="S315" s="100"/>
    </row>
    <row r="316" spans="12:19" x14ac:dyDescent="0.25">
      <c r="L316" s="100"/>
      <c r="M316" s="100"/>
      <c r="N316" s="100"/>
      <c r="O316" s="100"/>
      <c r="P316" s="100"/>
      <c r="Q316" s="100"/>
      <c r="R316" s="100"/>
      <c r="S316" s="100"/>
    </row>
    <row r="317" spans="12:19" x14ac:dyDescent="0.25">
      <c r="L317" s="100"/>
      <c r="M317" s="100"/>
      <c r="N317" s="100"/>
      <c r="O317" s="100"/>
      <c r="P317" s="100"/>
      <c r="Q317" s="100"/>
      <c r="R317" s="100"/>
      <c r="S317" s="100"/>
    </row>
    <row r="318" spans="12:19" x14ac:dyDescent="0.25">
      <c r="L318" s="100"/>
      <c r="M318" s="100"/>
      <c r="N318" s="100"/>
      <c r="O318" s="100"/>
      <c r="P318" s="100"/>
      <c r="Q318" s="100"/>
      <c r="R318" s="100"/>
      <c r="S318" s="100"/>
    </row>
    <row r="319" spans="12:19" x14ac:dyDescent="0.25">
      <c r="L319" s="100"/>
      <c r="M319" s="100"/>
      <c r="N319" s="100"/>
      <c r="O319" s="100"/>
      <c r="P319" s="100"/>
      <c r="Q319" s="100"/>
      <c r="R319" s="100"/>
      <c r="S319" s="100"/>
    </row>
    <row r="320" spans="12:19" x14ac:dyDescent="0.25">
      <c r="L320" s="100"/>
      <c r="M320" s="100"/>
      <c r="N320" s="100"/>
      <c r="O320" s="100"/>
      <c r="P320" s="100"/>
      <c r="Q320" s="100"/>
      <c r="R320" s="100"/>
      <c r="S320" s="100"/>
    </row>
    <row r="321" spans="12:19" x14ac:dyDescent="0.25">
      <c r="L321" s="100"/>
      <c r="M321" s="100"/>
      <c r="N321" s="100"/>
      <c r="O321" s="100"/>
      <c r="P321" s="100"/>
      <c r="Q321" s="100"/>
      <c r="R321" s="100"/>
      <c r="S321" s="100"/>
    </row>
    <row r="322" spans="12:19" x14ac:dyDescent="0.25">
      <c r="L322" s="100"/>
      <c r="M322" s="100"/>
      <c r="N322" s="100"/>
      <c r="O322" s="100"/>
      <c r="P322" s="100"/>
      <c r="Q322" s="100"/>
      <c r="R322" s="100"/>
      <c r="S322" s="100"/>
    </row>
    <row r="323" spans="12:19" x14ac:dyDescent="0.25">
      <c r="L323" s="100"/>
      <c r="M323" s="100"/>
      <c r="N323" s="100"/>
      <c r="O323" s="100"/>
      <c r="P323" s="100"/>
      <c r="Q323" s="100"/>
      <c r="R323" s="100"/>
      <c r="S323" s="100"/>
    </row>
    <row r="324" spans="12:19" x14ac:dyDescent="0.25">
      <c r="L324" s="100"/>
      <c r="M324" s="100"/>
      <c r="N324" s="100"/>
      <c r="O324" s="100"/>
      <c r="P324" s="100"/>
      <c r="Q324" s="100"/>
      <c r="R324" s="100"/>
      <c r="S324" s="100"/>
    </row>
    <row r="325" spans="12:19" x14ac:dyDescent="0.25">
      <c r="L325" s="100"/>
      <c r="M325" s="100"/>
      <c r="N325" s="100"/>
      <c r="O325" s="100"/>
      <c r="P325" s="100"/>
      <c r="Q325" s="100"/>
      <c r="R325" s="100"/>
      <c r="S325" s="100"/>
    </row>
    <row r="326" spans="12:19" x14ac:dyDescent="0.25">
      <c r="L326" s="100"/>
      <c r="M326" s="100"/>
      <c r="N326" s="100"/>
      <c r="O326" s="100"/>
      <c r="P326" s="100"/>
      <c r="Q326" s="100"/>
      <c r="R326" s="100"/>
      <c r="S326" s="100"/>
    </row>
    <row r="327" spans="12:19" x14ac:dyDescent="0.25">
      <c r="L327" s="100"/>
      <c r="M327" s="100"/>
      <c r="N327" s="100"/>
      <c r="O327" s="100"/>
      <c r="P327" s="100"/>
      <c r="Q327" s="100"/>
      <c r="R327" s="100"/>
      <c r="S327" s="100"/>
    </row>
    <row r="328" spans="12:19" x14ac:dyDescent="0.25">
      <c r="L328" s="100"/>
      <c r="M328" s="100"/>
      <c r="N328" s="100"/>
      <c r="O328" s="100"/>
      <c r="P328" s="100"/>
      <c r="Q328" s="100"/>
      <c r="R328" s="100"/>
      <c r="S328" s="100"/>
    </row>
    <row r="329" spans="12:19" x14ac:dyDescent="0.25">
      <c r="L329" s="100"/>
      <c r="M329" s="100"/>
      <c r="N329" s="100"/>
      <c r="O329" s="100"/>
      <c r="P329" s="100"/>
      <c r="Q329" s="100"/>
      <c r="R329" s="100"/>
      <c r="S329" s="100"/>
    </row>
    <row r="330" spans="12:19" x14ac:dyDescent="0.25">
      <c r="L330" s="100"/>
      <c r="M330" s="100"/>
      <c r="N330" s="100"/>
      <c r="O330" s="100"/>
      <c r="P330" s="100"/>
      <c r="Q330" s="100"/>
      <c r="R330" s="100"/>
      <c r="S330" s="100"/>
    </row>
    <row r="331" spans="12:19" x14ac:dyDescent="0.25">
      <c r="L331" s="100"/>
      <c r="M331" s="100"/>
      <c r="N331" s="100"/>
      <c r="O331" s="100"/>
      <c r="P331" s="100"/>
      <c r="Q331" s="100"/>
      <c r="R331" s="100"/>
      <c r="S331" s="100"/>
    </row>
    <row r="332" spans="12:19" x14ac:dyDescent="0.25">
      <c r="L332" s="100"/>
      <c r="M332" s="100"/>
      <c r="N332" s="100"/>
      <c r="O332" s="100"/>
      <c r="P332" s="100"/>
      <c r="Q332" s="100"/>
      <c r="R332" s="100"/>
      <c r="S332" s="100"/>
    </row>
    <row r="333" spans="12:19" x14ac:dyDescent="0.25">
      <c r="L333" s="100"/>
      <c r="M333" s="100"/>
      <c r="N333" s="100"/>
      <c r="O333" s="100"/>
      <c r="P333" s="100"/>
      <c r="Q333" s="100"/>
      <c r="R333" s="100"/>
      <c r="S333" s="100"/>
    </row>
    <row r="334" spans="12:19" x14ac:dyDescent="0.25">
      <c r="L334" s="100"/>
      <c r="M334" s="100"/>
      <c r="N334" s="100"/>
      <c r="O334" s="100"/>
      <c r="P334" s="100"/>
      <c r="Q334" s="100"/>
      <c r="R334" s="100"/>
      <c r="S334" s="100"/>
    </row>
    <row r="335" spans="12:19" x14ac:dyDescent="0.25">
      <c r="L335" s="100"/>
      <c r="M335" s="100"/>
      <c r="N335" s="100"/>
      <c r="O335" s="100"/>
      <c r="P335" s="100"/>
      <c r="Q335" s="100"/>
      <c r="R335" s="100"/>
      <c r="S335" s="100"/>
    </row>
    <row r="336" spans="12:19" x14ac:dyDescent="0.25">
      <c r="L336" s="100"/>
      <c r="M336" s="100"/>
      <c r="N336" s="100"/>
      <c r="O336" s="100"/>
      <c r="P336" s="100"/>
      <c r="Q336" s="100"/>
      <c r="R336" s="100"/>
      <c r="S336" s="100"/>
    </row>
    <row r="337" spans="12:19" x14ac:dyDescent="0.25">
      <c r="L337" s="100"/>
      <c r="M337" s="100"/>
      <c r="N337" s="100"/>
      <c r="O337" s="100"/>
      <c r="P337" s="100"/>
      <c r="Q337" s="100"/>
      <c r="R337" s="100"/>
      <c r="S337" s="100"/>
    </row>
    <row r="338" spans="12:19" x14ac:dyDescent="0.25">
      <c r="L338" s="100"/>
      <c r="M338" s="100"/>
      <c r="N338" s="100"/>
      <c r="O338" s="100"/>
      <c r="P338" s="100"/>
      <c r="Q338" s="100"/>
      <c r="R338" s="100"/>
      <c r="S338" s="100"/>
    </row>
    <row r="339" spans="12:19" x14ac:dyDescent="0.25">
      <c r="L339" s="100"/>
      <c r="M339" s="100"/>
      <c r="N339" s="100"/>
      <c r="O339" s="100"/>
      <c r="P339" s="100"/>
      <c r="Q339" s="100"/>
      <c r="R339" s="100"/>
      <c r="S339" s="100"/>
    </row>
    <row r="340" spans="12:19" x14ac:dyDescent="0.25">
      <c r="L340" s="100"/>
      <c r="M340" s="100"/>
      <c r="N340" s="100"/>
      <c r="O340" s="100"/>
      <c r="P340" s="100"/>
      <c r="Q340" s="100"/>
      <c r="R340" s="100"/>
      <c r="S340" s="100"/>
    </row>
    <row r="341" spans="12:19" x14ac:dyDescent="0.25">
      <c r="L341" s="100"/>
      <c r="M341" s="100"/>
      <c r="N341" s="100"/>
      <c r="O341" s="100"/>
      <c r="P341" s="100"/>
      <c r="Q341" s="100"/>
      <c r="R341" s="100"/>
      <c r="S341" s="100"/>
    </row>
    <row r="342" spans="12:19" x14ac:dyDescent="0.25">
      <c r="L342" s="100"/>
      <c r="M342" s="100"/>
      <c r="N342" s="100"/>
      <c r="O342" s="100"/>
      <c r="P342" s="100"/>
      <c r="Q342" s="100"/>
      <c r="R342" s="100"/>
      <c r="S342" s="100"/>
    </row>
    <row r="343" spans="12:19" x14ac:dyDescent="0.25">
      <c r="L343" s="100"/>
      <c r="M343" s="100"/>
      <c r="N343" s="100"/>
      <c r="O343" s="100"/>
      <c r="P343" s="100"/>
      <c r="Q343" s="100"/>
      <c r="R343" s="100"/>
      <c r="S343" s="100"/>
    </row>
    <row r="344" spans="12:19" x14ac:dyDescent="0.25">
      <c r="L344" s="100"/>
      <c r="M344" s="100"/>
      <c r="N344" s="100"/>
      <c r="O344" s="100"/>
      <c r="P344" s="100"/>
      <c r="Q344" s="100"/>
      <c r="R344" s="100"/>
      <c r="S344" s="100"/>
    </row>
    <row r="345" spans="12:19" x14ac:dyDescent="0.25">
      <c r="L345" s="100"/>
      <c r="M345" s="100"/>
      <c r="N345" s="100"/>
      <c r="O345" s="100"/>
      <c r="P345" s="100"/>
      <c r="Q345" s="100"/>
      <c r="R345" s="100"/>
      <c r="S345" s="100"/>
    </row>
    <row r="346" spans="12:19" x14ac:dyDescent="0.25">
      <c r="L346" s="100"/>
      <c r="M346" s="100"/>
      <c r="N346" s="100"/>
      <c r="O346" s="100"/>
      <c r="P346" s="100"/>
      <c r="Q346" s="100"/>
      <c r="R346" s="100"/>
      <c r="S346" s="100"/>
    </row>
    <row r="347" spans="12:19" x14ac:dyDescent="0.25">
      <c r="L347" s="100"/>
      <c r="M347" s="100"/>
      <c r="N347" s="100"/>
      <c r="O347" s="100"/>
      <c r="P347" s="100"/>
      <c r="Q347" s="100"/>
      <c r="R347" s="100"/>
      <c r="S347" s="100"/>
    </row>
    <row r="348" spans="12:19" x14ac:dyDescent="0.25">
      <c r="L348" s="100"/>
      <c r="M348" s="100"/>
      <c r="N348" s="100"/>
      <c r="O348" s="100"/>
      <c r="P348" s="100"/>
      <c r="Q348" s="100"/>
      <c r="R348" s="100"/>
      <c r="S348" s="100"/>
    </row>
    <row r="349" spans="12:19" x14ac:dyDescent="0.25">
      <c r="L349" s="100"/>
      <c r="M349" s="100"/>
      <c r="N349" s="100"/>
      <c r="O349" s="100"/>
      <c r="P349" s="100"/>
      <c r="Q349" s="100"/>
      <c r="R349" s="100"/>
      <c r="S349" s="100"/>
    </row>
    <row r="350" spans="12:19" x14ac:dyDescent="0.25">
      <c r="L350" s="100"/>
      <c r="M350" s="100"/>
      <c r="N350" s="100"/>
      <c r="O350" s="100"/>
      <c r="P350" s="100"/>
      <c r="Q350" s="100"/>
      <c r="R350" s="100"/>
      <c r="S350" s="100"/>
    </row>
    <row r="351" spans="12:19" x14ac:dyDescent="0.25">
      <c r="L351" s="100"/>
      <c r="M351" s="100"/>
      <c r="N351" s="100"/>
      <c r="O351" s="100"/>
      <c r="P351" s="100"/>
      <c r="Q351" s="100"/>
      <c r="R351" s="100"/>
      <c r="S351" s="100"/>
    </row>
    <row r="352" spans="12:19" x14ac:dyDescent="0.25">
      <c r="L352" s="100"/>
      <c r="M352" s="100"/>
      <c r="N352" s="100"/>
      <c r="O352" s="100"/>
      <c r="P352" s="100"/>
      <c r="Q352" s="100"/>
      <c r="R352" s="100"/>
      <c r="S352" s="100"/>
    </row>
    <row r="353" spans="12:19" x14ac:dyDescent="0.25">
      <c r="L353" s="100"/>
      <c r="M353" s="100"/>
      <c r="N353" s="100"/>
      <c r="O353" s="100"/>
      <c r="P353" s="100"/>
      <c r="Q353" s="100"/>
      <c r="R353" s="100"/>
      <c r="S353" s="100"/>
    </row>
    <row r="354" spans="12:19" x14ac:dyDescent="0.25">
      <c r="L354" s="100"/>
      <c r="M354" s="100"/>
      <c r="N354" s="100"/>
      <c r="O354" s="100"/>
      <c r="P354" s="100"/>
      <c r="Q354" s="100"/>
      <c r="R354" s="100"/>
      <c r="S354" s="100"/>
    </row>
    <row r="355" spans="12:19" x14ac:dyDescent="0.25">
      <c r="L355" s="100"/>
      <c r="M355" s="100"/>
      <c r="N355" s="100"/>
      <c r="O355" s="100"/>
      <c r="P355" s="100"/>
      <c r="Q355" s="100"/>
      <c r="R355" s="100"/>
      <c r="S355" s="100"/>
    </row>
    <row r="356" spans="12:19" x14ac:dyDescent="0.25">
      <c r="L356" s="100"/>
      <c r="M356" s="100"/>
      <c r="N356" s="100"/>
      <c r="O356" s="100"/>
      <c r="P356" s="100"/>
      <c r="Q356" s="100"/>
      <c r="R356" s="100"/>
      <c r="S356" s="100"/>
    </row>
    <row r="357" spans="12:19" x14ac:dyDescent="0.25">
      <c r="L357" s="100"/>
      <c r="M357" s="100"/>
      <c r="N357" s="100"/>
      <c r="O357" s="100"/>
      <c r="P357" s="100"/>
      <c r="Q357" s="100"/>
      <c r="R357" s="100"/>
      <c r="S357" s="100"/>
    </row>
    <row r="358" spans="12:19" x14ac:dyDescent="0.25">
      <c r="L358" s="100"/>
      <c r="M358" s="100"/>
      <c r="N358" s="100"/>
      <c r="O358" s="100"/>
      <c r="P358" s="100"/>
      <c r="Q358" s="100"/>
      <c r="R358" s="100"/>
      <c r="S358" s="100"/>
    </row>
    <row r="359" spans="12:19" x14ac:dyDescent="0.25">
      <c r="L359" s="100"/>
      <c r="M359" s="100"/>
      <c r="N359" s="100"/>
      <c r="O359" s="100"/>
      <c r="P359" s="100"/>
      <c r="Q359" s="100"/>
      <c r="R359" s="100"/>
      <c r="S359" s="100"/>
    </row>
    <row r="360" spans="12:19" x14ac:dyDescent="0.25">
      <c r="L360" s="100"/>
      <c r="M360" s="100"/>
      <c r="N360" s="100"/>
      <c r="O360" s="100"/>
      <c r="P360" s="100"/>
      <c r="Q360" s="100"/>
      <c r="R360" s="100"/>
      <c r="S360" s="100"/>
    </row>
    <row r="361" spans="12:19" x14ac:dyDescent="0.25">
      <c r="L361" s="100"/>
      <c r="M361" s="100"/>
      <c r="N361" s="100"/>
      <c r="O361" s="100"/>
      <c r="P361" s="100"/>
      <c r="Q361" s="100"/>
      <c r="R361" s="100"/>
      <c r="S361" s="100"/>
    </row>
    <row r="362" spans="12:19" x14ac:dyDescent="0.25">
      <c r="L362" s="100"/>
      <c r="M362" s="100"/>
      <c r="N362" s="100"/>
      <c r="O362" s="100"/>
      <c r="P362" s="100"/>
      <c r="Q362" s="100"/>
      <c r="R362" s="100"/>
      <c r="S362" s="100"/>
    </row>
    <row r="363" spans="12:19" x14ac:dyDescent="0.25">
      <c r="L363" s="100"/>
      <c r="M363" s="100"/>
      <c r="N363" s="100"/>
      <c r="O363" s="100"/>
      <c r="P363" s="100"/>
      <c r="Q363" s="100"/>
      <c r="R363" s="100"/>
      <c r="S363" s="100"/>
    </row>
    <row r="364" spans="12:19" x14ac:dyDescent="0.25">
      <c r="L364" s="100"/>
      <c r="M364" s="100"/>
      <c r="N364" s="100"/>
      <c r="O364" s="100"/>
      <c r="P364" s="100"/>
      <c r="Q364" s="100"/>
      <c r="R364" s="100"/>
      <c r="S364" s="100"/>
    </row>
    <row r="365" spans="12:19" x14ac:dyDescent="0.25">
      <c r="L365" s="100"/>
      <c r="M365" s="100"/>
      <c r="N365" s="100"/>
      <c r="O365" s="100"/>
      <c r="P365" s="100"/>
      <c r="Q365" s="100"/>
      <c r="R365" s="100"/>
      <c r="S365" s="100"/>
    </row>
    <row r="366" spans="12:19" x14ac:dyDescent="0.25">
      <c r="L366" s="100"/>
      <c r="M366" s="100"/>
      <c r="N366" s="100"/>
      <c r="O366" s="100"/>
      <c r="P366" s="100"/>
      <c r="Q366" s="100"/>
      <c r="R366" s="100"/>
      <c r="S366" s="100"/>
    </row>
    <row r="367" spans="12:19" x14ac:dyDescent="0.25">
      <c r="L367" s="100"/>
      <c r="M367" s="100"/>
      <c r="N367" s="100"/>
      <c r="O367" s="100"/>
      <c r="P367" s="100"/>
      <c r="Q367" s="100"/>
      <c r="R367" s="100"/>
      <c r="S367" s="100"/>
    </row>
    <row r="368" spans="12:19" x14ac:dyDescent="0.25">
      <c r="L368" s="100"/>
      <c r="M368" s="100"/>
      <c r="N368" s="100"/>
      <c r="O368" s="100"/>
      <c r="P368" s="100"/>
      <c r="Q368" s="100"/>
      <c r="R368" s="100"/>
      <c r="S368" s="100"/>
    </row>
    <row r="369" spans="12:19" x14ac:dyDescent="0.25">
      <c r="L369" s="100"/>
      <c r="M369" s="100"/>
      <c r="N369" s="100"/>
      <c r="O369" s="100"/>
      <c r="P369" s="100"/>
      <c r="Q369" s="100"/>
      <c r="R369" s="100"/>
      <c r="S369" s="100"/>
    </row>
    <row r="370" spans="12:19" x14ac:dyDescent="0.25">
      <c r="L370" s="100"/>
      <c r="M370" s="100"/>
      <c r="N370" s="100"/>
      <c r="O370" s="100"/>
      <c r="P370" s="100"/>
      <c r="Q370" s="100"/>
      <c r="R370" s="100"/>
      <c r="S370" s="100"/>
    </row>
    <row r="371" spans="12:19" x14ac:dyDescent="0.25">
      <c r="L371" s="100"/>
      <c r="M371" s="100"/>
      <c r="N371" s="100"/>
      <c r="O371" s="100"/>
      <c r="P371" s="100"/>
      <c r="Q371" s="100"/>
      <c r="R371" s="100"/>
      <c r="S371" s="100"/>
    </row>
    <row r="372" spans="12:19" x14ac:dyDescent="0.25">
      <c r="L372" s="100"/>
      <c r="M372" s="100"/>
      <c r="N372" s="100"/>
      <c r="O372" s="100"/>
      <c r="P372" s="100"/>
      <c r="Q372" s="100"/>
      <c r="R372" s="100"/>
      <c r="S372" s="100"/>
    </row>
    <row r="373" spans="12:19" x14ac:dyDescent="0.25">
      <c r="L373" s="100"/>
      <c r="M373" s="100"/>
      <c r="N373" s="100"/>
      <c r="O373" s="100"/>
      <c r="P373" s="100"/>
      <c r="Q373" s="100"/>
      <c r="R373" s="100"/>
      <c r="S373" s="100"/>
    </row>
    <row r="374" spans="12:19" x14ac:dyDescent="0.25">
      <c r="L374" s="100"/>
      <c r="M374" s="100"/>
      <c r="N374" s="100"/>
      <c r="O374" s="100"/>
      <c r="P374" s="100"/>
      <c r="Q374" s="100"/>
      <c r="R374" s="100"/>
      <c r="S374" s="100"/>
    </row>
    <row r="375" spans="12:19" x14ac:dyDescent="0.25">
      <c r="L375" s="100"/>
      <c r="M375" s="100"/>
      <c r="N375" s="100"/>
      <c r="O375" s="100"/>
      <c r="P375" s="100"/>
      <c r="Q375" s="100"/>
      <c r="R375" s="100"/>
      <c r="S375" s="100"/>
    </row>
    <row r="376" spans="12:19" x14ac:dyDescent="0.25">
      <c r="L376" s="100"/>
      <c r="M376" s="100"/>
      <c r="N376" s="100"/>
      <c r="O376" s="100"/>
      <c r="P376" s="100"/>
      <c r="Q376" s="100"/>
      <c r="R376" s="100"/>
      <c r="S376" s="100"/>
    </row>
    <row r="377" spans="12:19" x14ac:dyDescent="0.25">
      <c r="L377" s="100"/>
      <c r="M377" s="100"/>
      <c r="N377" s="100"/>
      <c r="O377" s="100"/>
      <c r="P377" s="100"/>
      <c r="Q377" s="100"/>
      <c r="R377" s="100"/>
      <c r="S377" s="100"/>
    </row>
    <row r="378" spans="12:19" x14ac:dyDescent="0.25">
      <c r="L378" s="100"/>
      <c r="M378" s="100"/>
      <c r="N378" s="100"/>
      <c r="O378" s="100"/>
      <c r="P378" s="100"/>
      <c r="Q378" s="100"/>
      <c r="R378" s="100"/>
      <c r="S378" s="100"/>
    </row>
    <row r="379" spans="12:19" x14ac:dyDescent="0.25">
      <c r="L379" s="100"/>
      <c r="M379" s="100"/>
      <c r="N379" s="100"/>
      <c r="O379" s="100"/>
      <c r="P379" s="100"/>
      <c r="Q379" s="100"/>
      <c r="R379" s="100"/>
      <c r="S379" s="100"/>
    </row>
    <row r="380" spans="12:19" x14ac:dyDescent="0.25">
      <c r="L380" s="100"/>
      <c r="M380" s="100"/>
      <c r="N380" s="100"/>
      <c r="O380" s="100"/>
      <c r="P380" s="100"/>
      <c r="Q380" s="100"/>
      <c r="R380" s="100"/>
      <c r="S380" s="100"/>
    </row>
    <row r="381" spans="12:19" x14ac:dyDescent="0.25">
      <c r="L381" s="100"/>
      <c r="M381" s="100"/>
      <c r="N381" s="100"/>
      <c r="O381" s="100"/>
      <c r="P381" s="100"/>
      <c r="Q381" s="100"/>
      <c r="R381" s="100"/>
      <c r="S381" s="100"/>
    </row>
    <row r="382" spans="12:19" x14ac:dyDescent="0.25">
      <c r="L382" s="100"/>
      <c r="M382" s="100"/>
      <c r="N382" s="100"/>
      <c r="O382" s="100"/>
      <c r="P382" s="100"/>
      <c r="Q382" s="100"/>
      <c r="R382" s="100"/>
      <c r="S382" s="100"/>
    </row>
    <row r="383" spans="12:19" x14ac:dyDescent="0.25">
      <c r="L383" s="100"/>
      <c r="M383" s="100"/>
      <c r="N383" s="100"/>
      <c r="O383" s="100"/>
      <c r="P383" s="100"/>
      <c r="Q383" s="100"/>
      <c r="R383" s="100"/>
      <c r="S383" s="100"/>
    </row>
    <row r="384" spans="12:19" x14ac:dyDescent="0.25">
      <c r="L384" s="100"/>
      <c r="M384" s="100"/>
      <c r="N384" s="100"/>
      <c r="O384" s="100"/>
      <c r="P384" s="100"/>
      <c r="Q384" s="100"/>
      <c r="R384" s="100"/>
      <c r="S384" s="100"/>
    </row>
    <row r="385" spans="12:19" x14ac:dyDescent="0.25">
      <c r="L385" s="100"/>
      <c r="M385" s="100"/>
      <c r="N385" s="100"/>
      <c r="O385" s="100"/>
      <c r="P385" s="100"/>
      <c r="Q385" s="100"/>
      <c r="R385" s="100"/>
      <c r="S385" s="100"/>
    </row>
    <row r="386" spans="12:19" x14ac:dyDescent="0.25">
      <c r="L386" s="100"/>
      <c r="M386" s="100"/>
      <c r="N386" s="100"/>
      <c r="O386" s="100"/>
      <c r="P386" s="100"/>
      <c r="Q386" s="100"/>
      <c r="R386" s="100"/>
      <c r="S386" s="100"/>
    </row>
    <row r="387" spans="12:19" x14ac:dyDescent="0.25">
      <c r="L387" s="100"/>
      <c r="M387" s="100"/>
      <c r="N387" s="100"/>
      <c r="O387" s="100"/>
      <c r="P387" s="100"/>
      <c r="Q387" s="100"/>
      <c r="R387" s="100"/>
      <c r="S387" s="100"/>
    </row>
    <row r="388" spans="12:19" x14ac:dyDescent="0.25">
      <c r="L388" s="100"/>
      <c r="M388" s="100"/>
      <c r="N388" s="100"/>
      <c r="O388" s="100"/>
      <c r="P388" s="100"/>
      <c r="Q388" s="100"/>
      <c r="R388" s="100"/>
      <c r="S388" s="100"/>
    </row>
    <row r="389" spans="12:19" x14ac:dyDescent="0.25">
      <c r="L389" s="100"/>
      <c r="M389" s="100"/>
      <c r="N389" s="100"/>
      <c r="O389" s="100"/>
      <c r="P389" s="100"/>
      <c r="Q389" s="100"/>
      <c r="R389" s="100"/>
      <c r="S389" s="100"/>
    </row>
    <row r="390" spans="12:19" x14ac:dyDescent="0.25">
      <c r="L390" s="100"/>
      <c r="M390" s="100"/>
      <c r="N390" s="100"/>
      <c r="O390" s="100"/>
      <c r="P390" s="100"/>
      <c r="Q390" s="100"/>
      <c r="R390" s="100"/>
      <c r="S390" s="100"/>
    </row>
    <row r="391" spans="12:19" x14ac:dyDescent="0.25">
      <c r="L391" s="100"/>
      <c r="M391" s="100"/>
      <c r="N391" s="100"/>
      <c r="O391" s="100"/>
      <c r="P391" s="100"/>
      <c r="Q391" s="100"/>
      <c r="R391" s="100"/>
      <c r="S391" s="100"/>
    </row>
    <row r="392" spans="12:19" x14ac:dyDescent="0.25">
      <c r="L392" s="100"/>
      <c r="M392" s="100"/>
      <c r="N392" s="100"/>
      <c r="O392" s="100"/>
      <c r="P392" s="100"/>
      <c r="Q392" s="100"/>
      <c r="R392" s="100"/>
      <c r="S392" s="100"/>
    </row>
    <row r="393" spans="12:19" x14ac:dyDescent="0.25">
      <c r="L393" s="100"/>
      <c r="M393" s="100"/>
      <c r="N393" s="100"/>
      <c r="O393" s="100"/>
      <c r="P393" s="100"/>
      <c r="Q393" s="100"/>
      <c r="R393" s="100"/>
      <c r="S393" s="100"/>
    </row>
    <row r="394" spans="12:19" x14ac:dyDescent="0.25">
      <c r="L394" s="100"/>
      <c r="M394" s="100"/>
      <c r="N394" s="100"/>
      <c r="O394" s="100"/>
      <c r="P394" s="100"/>
      <c r="Q394" s="100"/>
      <c r="R394" s="100"/>
      <c r="S394" s="100"/>
    </row>
    <row r="395" spans="12:19" x14ac:dyDescent="0.25">
      <c r="L395" s="100"/>
      <c r="M395" s="100"/>
      <c r="N395" s="100"/>
      <c r="O395" s="100"/>
      <c r="P395" s="100"/>
      <c r="Q395" s="100"/>
      <c r="R395" s="100"/>
      <c r="S395" s="100"/>
    </row>
    <row r="396" spans="12:19" x14ac:dyDescent="0.25">
      <c r="L396" s="100"/>
      <c r="M396" s="100"/>
      <c r="N396" s="100"/>
      <c r="O396" s="100"/>
      <c r="P396" s="100"/>
      <c r="Q396" s="100"/>
      <c r="R396" s="100"/>
      <c r="S396" s="100"/>
    </row>
    <row r="397" spans="12:19" x14ac:dyDescent="0.25">
      <c r="L397" s="100"/>
      <c r="M397" s="100"/>
      <c r="N397" s="100"/>
      <c r="O397" s="100"/>
      <c r="P397" s="100"/>
      <c r="Q397" s="100"/>
      <c r="R397" s="100"/>
      <c r="S397" s="100"/>
    </row>
    <row r="398" spans="12:19" x14ac:dyDescent="0.25">
      <c r="L398" s="100"/>
      <c r="M398" s="100"/>
      <c r="N398" s="100"/>
      <c r="O398" s="100"/>
      <c r="P398" s="100"/>
      <c r="Q398" s="100"/>
      <c r="R398" s="100"/>
      <c r="S398" s="100"/>
    </row>
    <row r="399" spans="12:19" x14ac:dyDescent="0.25">
      <c r="L399" s="100"/>
      <c r="M399" s="100"/>
      <c r="N399" s="100"/>
      <c r="O399" s="100"/>
      <c r="P399" s="100"/>
      <c r="Q399" s="100"/>
      <c r="R399" s="100"/>
      <c r="S399" s="100"/>
    </row>
    <row r="400" spans="12:19" x14ac:dyDescent="0.25">
      <c r="L400" s="100"/>
      <c r="M400" s="100"/>
      <c r="N400" s="100"/>
      <c r="O400" s="100"/>
      <c r="P400" s="100"/>
      <c r="Q400" s="100"/>
      <c r="R400" s="100"/>
      <c r="S400" s="100"/>
    </row>
    <row r="401" spans="12:19" x14ac:dyDescent="0.25">
      <c r="L401" s="100"/>
      <c r="M401" s="100"/>
      <c r="N401" s="100"/>
      <c r="O401" s="100"/>
      <c r="P401" s="100"/>
      <c r="Q401" s="100"/>
      <c r="R401" s="100"/>
      <c r="S401" s="100"/>
    </row>
    <row r="402" spans="12:19" x14ac:dyDescent="0.25">
      <c r="L402" s="100"/>
      <c r="M402" s="100"/>
      <c r="N402" s="100"/>
      <c r="O402" s="100"/>
      <c r="P402" s="100"/>
      <c r="Q402" s="100"/>
      <c r="R402" s="100"/>
      <c r="S402" s="100"/>
    </row>
    <row r="403" spans="12:19" x14ac:dyDescent="0.25">
      <c r="L403" s="100"/>
      <c r="M403" s="100"/>
      <c r="N403" s="100"/>
      <c r="O403" s="100"/>
      <c r="P403" s="100"/>
      <c r="Q403" s="100"/>
      <c r="R403" s="100"/>
      <c r="S403" s="100"/>
    </row>
    <row r="404" spans="12:19" x14ac:dyDescent="0.25">
      <c r="L404" s="100"/>
      <c r="M404" s="100"/>
      <c r="N404" s="100"/>
      <c r="O404" s="100"/>
      <c r="P404" s="100"/>
      <c r="Q404" s="100"/>
      <c r="R404" s="100"/>
      <c r="S404" s="100"/>
    </row>
    <row r="405" spans="12:19" x14ac:dyDescent="0.25">
      <c r="L405" s="100"/>
      <c r="M405" s="100"/>
      <c r="N405" s="100"/>
      <c r="O405" s="100"/>
      <c r="P405" s="100"/>
      <c r="Q405" s="100"/>
      <c r="R405" s="100"/>
      <c r="S405" s="100"/>
    </row>
    <row r="406" spans="12:19" x14ac:dyDescent="0.25">
      <c r="L406" s="100"/>
      <c r="M406" s="100"/>
      <c r="N406" s="100"/>
      <c r="O406" s="100"/>
      <c r="P406" s="100"/>
      <c r="Q406" s="100"/>
      <c r="R406" s="100"/>
      <c r="S406" s="100"/>
    </row>
    <row r="407" spans="12:19" x14ac:dyDescent="0.25">
      <c r="L407" s="100"/>
      <c r="M407" s="100"/>
      <c r="N407" s="100"/>
      <c r="O407" s="100"/>
      <c r="P407" s="100"/>
      <c r="Q407" s="100"/>
      <c r="R407" s="100"/>
      <c r="S407" s="100"/>
    </row>
    <row r="408" spans="12:19" x14ac:dyDescent="0.25">
      <c r="L408" s="100"/>
      <c r="M408" s="100"/>
      <c r="N408" s="100"/>
      <c r="O408" s="100"/>
      <c r="P408" s="100"/>
      <c r="Q408" s="100"/>
      <c r="R408" s="100"/>
      <c r="S408" s="100"/>
    </row>
    <row r="409" spans="12:19" x14ac:dyDescent="0.25">
      <c r="L409" s="100"/>
      <c r="M409" s="100"/>
      <c r="N409" s="100"/>
      <c r="O409" s="100"/>
      <c r="P409" s="100"/>
      <c r="Q409" s="100"/>
      <c r="R409" s="100"/>
      <c r="S409" s="100"/>
    </row>
    <row r="410" spans="12:19" x14ac:dyDescent="0.25">
      <c r="L410" s="100"/>
      <c r="M410" s="100"/>
      <c r="N410" s="100"/>
      <c r="O410" s="100"/>
      <c r="P410" s="100"/>
      <c r="Q410" s="100"/>
      <c r="R410" s="100"/>
      <c r="S410" s="100"/>
    </row>
    <row r="411" spans="12:19" x14ac:dyDescent="0.25">
      <c r="L411" s="100"/>
      <c r="M411" s="100"/>
      <c r="N411" s="100"/>
      <c r="O411" s="100"/>
      <c r="P411" s="100"/>
      <c r="Q411" s="100"/>
      <c r="R411" s="100"/>
      <c r="S411" s="100"/>
    </row>
    <row r="412" spans="12:19" x14ac:dyDescent="0.25">
      <c r="L412" s="100"/>
      <c r="M412" s="100"/>
      <c r="N412" s="100"/>
      <c r="O412" s="100"/>
      <c r="P412" s="100"/>
      <c r="Q412" s="100"/>
      <c r="R412" s="100"/>
      <c r="S412" s="100"/>
    </row>
    <row r="413" spans="12:19" x14ac:dyDescent="0.25">
      <c r="L413" s="100"/>
      <c r="M413" s="100"/>
      <c r="N413" s="100"/>
      <c r="O413" s="100"/>
      <c r="P413" s="100"/>
      <c r="Q413" s="100"/>
      <c r="R413" s="100"/>
      <c r="S413" s="100"/>
    </row>
    <row r="414" spans="12:19" x14ac:dyDescent="0.25">
      <c r="L414" s="100"/>
      <c r="M414" s="100"/>
      <c r="N414" s="100"/>
      <c r="O414" s="100"/>
      <c r="P414" s="100"/>
      <c r="Q414" s="100"/>
      <c r="R414" s="100"/>
      <c r="S414" s="100"/>
    </row>
    <row r="415" spans="12:19" x14ac:dyDescent="0.25">
      <c r="L415" s="100"/>
      <c r="M415" s="100"/>
      <c r="N415" s="100"/>
      <c r="O415" s="100"/>
      <c r="P415" s="100"/>
      <c r="Q415" s="100"/>
      <c r="R415" s="100"/>
      <c r="S415" s="100"/>
    </row>
    <row r="416" spans="12:19" x14ac:dyDescent="0.25">
      <c r="L416" s="100"/>
      <c r="M416" s="100"/>
      <c r="N416" s="100"/>
      <c r="O416" s="100"/>
      <c r="P416" s="100"/>
      <c r="Q416" s="100"/>
      <c r="R416" s="100"/>
      <c r="S416" s="100"/>
    </row>
    <row r="417" spans="12:19" x14ac:dyDescent="0.25">
      <c r="L417" s="100"/>
      <c r="M417" s="100"/>
      <c r="N417" s="100"/>
      <c r="O417" s="100"/>
      <c r="P417" s="100"/>
      <c r="Q417" s="100"/>
      <c r="R417" s="100"/>
      <c r="S417" s="100"/>
    </row>
    <row r="418" spans="12:19" x14ac:dyDescent="0.25">
      <c r="L418" s="100"/>
      <c r="M418" s="100"/>
      <c r="N418" s="100"/>
      <c r="O418" s="100"/>
      <c r="P418" s="100"/>
      <c r="Q418" s="100"/>
      <c r="R418" s="100"/>
      <c r="S418" s="100"/>
    </row>
    <row r="419" spans="12:19" x14ac:dyDescent="0.25">
      <c r="L419" s="100"/>
      <c r="M419" s="100"/>
      <c r="N419" s="100"/>
      <c r="O419" s="100"/>
      <c r="P419" s="100"/>
      <c r="Q419" s="100"/>
      <c r="R419" s="100"/>
      <c r="S419" s="100"/>
    </row>
    <row r="420" spans="12:19" x14ac:dyDescent="0.25">
      <c r="L420" s="100"/>
      <c r="M420" s="100"/>
      <c r="N420" s="100"/>
      <c r="O420" s="100"/>
      <c r="P420" s="100"/>
      <c r="Q420" s="100"/>
      <c r="R420" s="100"/>
      <c r="S420" s="100"/>
    </row>
    <row r="421" spans="12:19" x14ac:dyDescent="0.25">
      <c r="L421" s="100"/>
      <c r="M421" s="100"/>
      <c r="N421" s="100"/>
      <c r="O421" s="100"/>
      <c r="P421" s="100"/>
      <c r="Q421" s="100"/>
      <c r="R421" s="100"/>
      <c r="S421" s="100"/>
    </row>
    <row r="422" spans="12:19" x14ac:dyDescent="0.25">
      <c r="L422" s="100"/>
      <c r="M422" s="100"/>
      <c r="N422" s="100"/>
      <c r="O422" s="100"/>
      <c r="P422" s="100"/>
      <c r="Q422" s="100"/>
      <c r="R422" s="100"/>
      <c r="S422" s="100"/>
    </row>
    <row r="423" spans="12:19" x14ac:dyDescent="0.25">
      <c r="L423" s="100"/>
      <c r="M423" s="100"/>
      <c r="N423" s="100"/>
      <c r="O423" s="100"/>
      <c r="P423" s="100"/>
      <c r="Q423" s="100"/>
      <c r="R423" s="100"/>
      <c r="S423" s="100"/>
    </row>
    <row r="424" spans="12:19" x14ac:dyDescent="0.25">
      <c r="L424" s="100"/>
      <c r="M424" s="100"/>
      <c r="N424" s="100"/>
      <c r="O424" s="100"/>
      <c r="P424" s="100"/>
      <c r="Q424" s="100"/>
      <c r="R424" s="100"/>
      <c r="S424" s="100"/>
    </row>
    <row r="425" spans="12:19" x14ac:dyDescent="0.25">
      <c r="L425" s="100"/>
      <c r="M425" s="100"/>
      <c r="N425" s="100"/>
      <c r="O425" s="100"/>
      <c r="P425" s="100"/>
      <c r="Q425" s="100"/>
      <c r="R425" s="100"/>
      <c r="S425" s="100"/>
    </row>
    <row r="426" spans="12:19" x14ac:dyDescent="0.25">
      <c r="L426" s="100"/>
      <c r="M426" s="100"/>
      <c r="N426" s="100"/>
      <c r="O426" s="100"/>
      <c r="P426" s="100"/>
      <c r="Q426" s="100"/>
      <c r="R426" s="100"/>
      <c r="S426" s="100"/>
    </row>
    <row r="427" spans="12:19" x14ac:dyDescent="0.25">
      <c r="L427" s="100"/>
      <c r="M427" s="100"/>
      <c r="N427" s="100"/>
      <c r="O427" s="100"/>
      <c r="P427" s="100"/>
      <c r="Q427" s="100"/>
      <c r="R427" s="100"/>
      <c r="S427" s="100"/>
    </row>
    <row r="428" spans="12:19" x14ac:dyDescent="0.25">
      <c r="L428" s="100"/>
      <c r="M428" s="100"/>
      <c r="N428" s="100"/>
      <c r="O428" s="100"/>
      <c r="P428" s="100"/>
      <c r="Q428" s="100"/>
      <c r="R428" s="100"/>
      <c r="S428" s="100"/>
    </row>
    <row r="429" spans="12:19" x14ac:dyDescent="0.25">
      <c r="L429" s="100"/>
      <c r="M429" s="100"/>
      <c r="N429" s="100"/>
      <c r="O429" s="100"/>
      <c r="P429" s="100"/>
      <c r="Q429" s="100"/>
      <c r="R429" s="100"/>
      <c r="S429" s="100"/>
    </row>
    <row r="430" spans="12:19" x14ac:dyDescent="0.25">
      <c r="L430" s="100"/>
      <c r="M430" s="100"/>
      <c r="N430" s="100"/>
      <c r="O430" s="100"/>
      <c r="P430" s="100"/>
      <c r="Q430" s="100"/>
      <c r="R430" s="100"/>
      <c r="S430" s="100"/>
    </row>
    <row r="431" spans="12:19" x14ac:dyDescent="0.25">
      <c r="L431" s="100"/>
      <c r="M431" s="100"/>
      <c r="N431" s="100"/>
      <c r="O431" s="100"/>
      <c r="P431" s="100"/>
      <c r="Q431" s="100"/>
      <c r="R431" s="100"/>
      <c r="S431" s="100"/>
    </row>
    <row r="432" spans="12:19" x14ac:dyDescent="0.25">
      <c r="L432" s="100"/>
      <c r="M432" s="100"/>
      <c r="N432" s="100"/>
      <c r="O432" s="100"/>
      <c r="P432" s="100"/>
      <c r="Q432" s="100"/>
      <c r="R432" s="100"/>
      <c r="S432" s="100"/>
    </row>
    <row r="433" spans="12:19" x14ac:dyDescent="0.25">
      <c r="L433" s="100"/>
      <c r="M433" s="100"/>
      <c r="N433" s="100"/>
      <c r="O433" s="100"/>
      <c r="P433" s="100"/>
      <c r="Q433" s="100"/>
      <c r="R433" s="100"/>
      <c r="S433" s="100"/>
    </row>
    <row r="434" spans="12:19" x14ac:dyDescent="0.25">
      <c r="L434" s="100"/>
      <c r="M434" s="100"/>
      <c r="N434" s="100"/>
      <c r="O434" s="100"/>
      <c r="P434" s="100"/>
      <c r="Q434" s="100"/>
      <c r="R434" s="100"/>
      <c r="S434" s="100"/>
    </row>
    <row r="435" spans="12:19" x14ac:dyDescent="0.25">
      <c r="L435" s="100"/>
      <c r="M435" s="100"/>
      <c r="N435" s="100"/>
      <c r="O435" s="100"/>
      <c r="P435" s="100"/>
      <c r="Q435" s="100"/>
      <c r="R435" s="100"/>
      <c r="S435" s="100"/>
    </row>
    <row r="436" spans="12:19" x14ac:dyDescent="0.25">
      <c r="L436" s="100"/>
      <c r="M436" s="100"/>
      <c r="N436" s="100"/>
      <c r="O436" s="100"/>
      <c r="P436" s="100"/>
      <c r="Q436" s="100"/>
      <c r="R436" s="100"/>
      <c r="S436" s="100"/>
    </row>
    <row r="437" spans="12:19" x14ac:dyDescent="0.25">
      <c r="L437" s="100"/>
      <c r="M437" s="100"/>
      <c r="N437" s="100"/>
      <c r="O437" s="100"/>
      <c r="P437" s="100"/>
      <c r="Q437" s="100"/>
      <c r="R437" s="100"/>
      <c r="S437" s="100"/>
    </row>
    <row r="438" spans="12:19" x14ac:dyDescent="0.25">
      <c r="L438" s="100"/>
      <c r="M438" s="100"/>
      <c r="N438" s="100"/>
      <c r="O438" s="100"/>
      <c r="P438" s="100"/>
      <c r="Q438" s="100"/>
      <c r="R438" s="100"/>
      <c r="S438" s="100"/>
    </row>
    <row r="439" spans="12:19" x14ac:dyDescent="0.25">
      <c r="L439" s="100"/>
      <c r="M439" s="100"/>
      <c r="N439" s="100"/>
      <c r="O439" s="100"/>
      <c r="P439" s="100"/>
      <c r="Q439" s="100"/>
      <c r="R439" s="100"/>
      <c r="S439" s="100"/>
    </row>
    <row r="440" spans="12:19" x14ac:dyDescent="0.25">
      <c r="L440" s="100"/>
      <c r="M440" s="100"/>
      <c r="N440" s="100"/>
      <c r="O440" s="100"/>
      <c r="P440" s="100"/>
      <c r="Q440" s="100"/>
      <c r="R440" s="100"/>
      <c r="S440" s="100"/>
    </row>
    <row r="441" spans="12:19" x14ac:dyDescent="0.25">
      <c r="L441" s="100"/>
      <c r="M441" s="100"/>
      <c r="N441" s="100"/>
      <c r="O441" s="100"/>
      <c r="P441" s="100"/>
      <c r="Q441" s="100"/>
      <c r="R441" s="100"/>
      <c r="S441" s="100"/>
    </row>
    <row r="442" spans="12:19" x14ac:dyDescent="0.25">
      <c r="L442" s="100"/>
      <c r="M442" s="100"/>
      <c r="N442" s="100"/>
      <c r="O442" s="100"/>
      <c r="P442" s="100"/>
      <c r="Q442" s="100"/>
      <c r="R442" s="100"/>
      <c r="S442" s="100"/>
    </row>
    <row r="443" spans="12:19" x14ac:dyDescent="0.25">
      <c r="L443" s="100"/>
      <c r="M443" s="100"/>
      <c r="N443" s="100"/>
      <c r="O443" s="100"/>
      <c r="P443" s="100"/>
      <c r="Q443" s="100"/>
      <c r="R443" s="100"/>
      <c r="S443" s="100"/>
    </row>
    <row r="444" spans="12:19" x14ac:dyDescent="0.25">
      <c r="L444" s="100"/>
      <c r="M444" s="100"/>
      <c r="N444" s="100"/>
      <c r="O444" s="100"/>
      <c r="P444" s="100"/>
      <c r="Q444" s="100"/>
      <c r="R444" s="100"/>
      <c r="S444" s="100"/>
    </row>
    <row r="445" spans="12:19" x14ac:dyDescent="0.25">
      <c r="L445" s="100"/>
      <c r="M445" s="100"/>
      <c r="N445" s="100"/>
      <c r="O445" s="100"/>
      <c r="P445" s="100"/>
      <c r="Q445" s="100"/>
      <c r="R445" s="100"/>
      <c r="S445" s="100"/>
    </row>
    <row r="446" spans="12:19" x14ac:dyDescent="0.25">
      <c r="L446" s="100"/>
      <c r="M446" s="100"/>
      <c r="N446" s="100"/>
      <c r="O446" s="100"/>
      <c r="P446" s="100"/>
      <c r="Q446" s="100"/>
      <c r="R446" s="100"/>
      <c r="S446" s="100"/>
    </row>
    <row r="447" spans="12:19" x14ac:dyDescent="0.25">
      <c r="L447" s="100"/>
      <c r="M447" s="100"/>
      <c r="N447" s="100"/>
      <c r="O447" s="100"/>
      <c r="P447" s="100"/>
      <c r="Q447" s="100"/>
      <c r="R447" s="100"/>
      <c r="S447" s="100"/>
    </row>
    <row r="448" spans="12:19" x14ac:dyDescent="0.25">
      <c r="L448" s="100"/>
      <c r="M448" s="100"/>
      <c r="N448" s="100"/>
      <c r="O448" s="100"/>
      <c r="P448" s="100"/>
      <c r="Q448" s="100"/>
      <c r="R448" s="100"/>
      <c r="S448" s="100"/>
    </row>
    <row r="449" spans="12:19" x14ac:dyDescent="0.25">
      <c r="L449" s="100"/>
      <c r="M449" s="100"/>
      <c r="N449" s="100"/>
      <c r="O449" s="100"/>
      <c r="P449" s="100"/>
      <c r="Q449" s="100"/>
      <c r="R449" s="100"/>
      <c r="S449" s="100"/>
    </row>
    <row r="450" spans="12:19" x14ac:dyDescent="0.25">
      <c r="L450" s="100"/>
      <c r="M450" s="100"/>
      <c r="N450" s="100"/>
      <c r="O450" s="100"/>
      <c r="P450" s="100"/>
      <c r="Q450" s="100"/>
      <c r="R450" s="100"/>
      <c r="S450" s="100"/>
    </row>
    <row r="451" spans="12:19" x14ac:dyDescent="0.25">
      <c r="L451" s="100"/>
      <c r="M451" s="100"/>
      <c r="N451" s="100"/>
      <c r="O451" s="100"/>
      <c r="P451" s="100"/>
      <c r="Q451" s="100"/>
      <c r="R451" s="100"/>
      <c r="S451" s="100"/>
    </row>
    <row r="452" spans="12:19" x14ac:dyDescent="0.25">
      <c r="L452" s="100"/>
      <c r="M452" s="100"/>
      <c r="N452" s="100"/>
      <c r="O452" s="100"/>
      <c r="P452" s="100"/>
      <c r="Q452" s="100"/>
      <c r="R452" s="100"/>
      <c r="S452" s="100"/>
    </row>
    <row r="453" spans="12:19" x14ac:dyDescent="0.25">
      <c r="L453" s="100"/>
      <c r="M453" s="100"/>
      <c r="N453" s="100"/>
      <c r="O453" s="100"/>
      <c r="P453" s="100"/>
      <c r="Q453" s="100"/>
      <c r="R453" s="100"/>
      <c r="S453" s="100"/>
    </row>
    <row r="454" spans="12:19" x14ac:dyDescent="0.25">
      <c r="L454" s="100"/>
      <c r="M454" s="100"/>
      <c r="N454" s="100"/>
      <c r="O454" s="100"/>
      <c r="P454" s="100"/>
      <c r="Q454" s="100"/>
      <c r="R454" s="100"/>
      <c r="S454" s="100"/>
    </row>
    <row r="455" spans="12:19" x14ac:dyDescent="0.25">
      <c r="L455" s="100"/>
      <c r="M455" s="100"/>
      <c r="N455" s="100"/>
      <c r="O455" s="100"/>
      <c r="P455" s="100"/>
      <c r="Q455" s="100"/>
      <c r="R455" s="100"/>
      <c r="S455" s="100"/>
    </row>
    <row r="456" spans="12:19" x14ac:dyDescent="0.25">
      <c r="L456" s="100"/>
      <c r="M456" s="100"/>
      <c r="N456" s="100"/>
      <c r="O456" s="100"/>
      <c r="P456" s="100"/>
      <c r="Q456" s="100"/>
      <c r="R456" s="100"/>
      <c r="S456" s="100"/>
    </row>
    <row r="457" spans="12:19" x14ac:dyDescent="0.25">
      <c r="L457" s="100"/>
      <c r="M457" s="100"/>
      <c r="N457" s="100"/>
      <c r="O457" s="100"/>
      <c r="P457" s="100"/>
      <c r="Q457" s="100"/>
      <c r="R457" s="100"/>
      <c r="S457" s="100"/>
    </row>
    <row r="458" spans="12:19" x14ac:dyDescent="0.25">
      <c r="L458" s="100"/>
      <c r="M458" s="100"/>
      <c r="N458" s="100"/>
      <c r="O458" s="100"/>
      <c r="P458" s="100"/>
      <c r="Q458" s="100"/>
      <c r="R458" s="100"/>
      <c r="S458" s="100"/>
    </row>
    <row r="459" spans="12:19" x14ac:dyDescent="0.25">
      <c r="L459" s="100"/>
      <c r="M459" s="100"/>
      <c r="N459" s="100"/>
      <c r="O459" s="100"/>
      <c r="P459" s="100"/>
      <c r="Q459" s="100"/>
      <c r="R459" s="100"/>
      <c r="S459" s="100"/>
    </row>
    <row r="460" spans="12:19" x14ac:dyDescent="0.25">
      <c r="L460" s="100"/>
      <c r="M460" s="100"/>
      <c r="N460" s="100"/>
      <c r="O460" s="100"/>
      <c r="P460" s="100"/>
      <c r="Q460" s="100"/>
      <c r="R460" s="100"/>
      <c r="S460" s="100"/>
    </row>
    <row r="461" spans="12:19" x14ac:dyDescent="0.25">
      <c r="L461" s="100"/>
      <c r="M461" s="100"/>
      <c r="N461" s="100"/>
      <c r="O461" s="100"/>
      <c r="P461" s="100"/>
      <c r="Q461" s="100"/>
      <c r="R461" s="100"/>
      <c r="S461" s="100"/>
    </row>
    <row r="462" spans="12:19" x14ac:dyDescent="0.25">
      <c r="L462" s="100"/>
      <c r="M462" s="100"/>
      <c r="N462" s="100"/>
      <c r="O462" s="100"/>
      <c r="P462" s="100"/>
      <c r="Q462" s="100"/>
      <c r="R462" s="100"/>
      <c r="S462" s="100"/>
    </row>
    <row r="463" spans="12:19" x14ac:dyDescent="0.25">
      <c r="L463" s="100"/>
      <c r="M463" s="100"/>
      <c r="N463" s="100"/>
      <c r="O463" s="100"/>
      <c r="P463" s="100"/>
      <c r="Q463" s="100"/>
      <c r="R463" s="100"/>
      <c r="S463" s="100"/>
    </row>
    <row r="464" spans="12:19" x14ac:dyDescent="0.25">
      <c r="L464" s="100"/>
      <c r="M464" s="100"/>
      <c r="N464" s="100"/>
      <c r="O464" s="100"/>
      <c r="P464" s="100"/>
      <c r="Q464" s="100"/>
      <c r="R464" s="100"/>
      <c r="S464" s="100"/>
    </row>
    <row r="465" spans="12:19" x14ac:dyDescent="0.25">
      <c r="L465" s="100"/>
      <c r="M465" s="100"/>
      <c r="N465" s="100"/>
      <c r="O465" s="100"/>
      <c r="P465" s="100"/>
      <c r="Q465" s="100"/>
      <c r="R465" s="100"/>
      <c r="S465" s="100"/>
    </row>
    <row r="466" spans="12:19" x14ac:dyDescent="0.25">
      <c r="L466" s="100"/>
      <c r="M466" s="100"/>
      <c r="N466" s="100"/>
      <c r="O466" s="100"/>
      <c r="P466" s="100"/>
      <c r="Q466" s="100"/>
      <c r="R466" s="100"/>
      <c r="S466" s="100"/>
    </row>
    <row r="467" spans="12:19" x14ac:dyDescent="0.25">
      <c r="L467" s="100"/>
      <c r="M467" s="100"/>
      <c r="N467" s="100"/>
      <c r="O467" s="100"/>
      <c r="P467" s="100"/>
      <c r="Q467" s="100"/>
      <c r="R467" s="100"/>
      <c r="S467" s="100"/>
    </row>
    <row r="468" spans="12:19" x14ac:dyDescent="0.25">
      <c r="L468" s="100"/>
      <c r="M468" s="100"/>
      <c r="N468" s="100"/>
      <c r="O468" s="100"/>
      <c r="P468" s="100"/>
      <c r="Q468" s="100"/>
      <c r="R468" s="100"/>
      <c r="S468" s="100"/>
    </row>
    <row r="469" spans="12:19" x14ac:dyDescent="0.25">
      <c r="L469" s="100"/>
      <c r="M469" s="100"/>
      <c r="N469" s="100"/>
      <c r="O469" s="100"/>
      <c r="P469" s="100"/>
      <c r="Q469" s="100"/>
      <c r="R469" s="100"/>
      <c r="S469" s="100"/>
    </row>
    <row r="470" spans="12:19" x14ac:dyDescent="0.25">
      <c r="L470" s="100"/>
      <c r="M470" s="100"/>
      <c r="N470" s="100"/>
      <c r="O470" s="100"/>
      <c r="P470" s="100"/>
      <c r="Q470" s="100"/>
      <c r="R470" s="100"/>
      <c r="S470" s="100"/>
    </row>
    <row r="471" spans="12:19" x14ac:dyDescent="0.25">
      <c r="L471" s="100"/>
      <c r="M471" s="100"/>
      <c r="N471" s="100"/>
      <c r="O471" s="100"/>
      <c r="P471" s="100"/>
      <c r="Q471" s="100"/>
      <c r="R471" s="100"/>
      <c r="S471" s="100"/>
    </row>
    <row r="472" spans="12:19" x14ac:dyDescent="0.25">
      <c r="L472" s="100"/>
      <c r="M472" s="100"/>
      <c r="N472" s="100"/>
      <c r="O472" s="100"/>
      <c r="P472" s="100"/>
      <c r="Q472" s="100"/>
      <c r="R472" s="100"/>
      <c r="S472" s="100"/>
    </row>
    <row r="473" spans="12:19" x14ac:dyDescent="0.25">
      <c r="L473" s="100"/>
      <c r="M473" s="100"/>
      <c r="N473" s="100"/>
      <c r="O473" s="100"/>
      <c r="P473" s="100"/>
      <c r="Q473" s="100"/>
      <c r="R473" s="100"/>
      <c r="S473" s="100"/>
    </row>
    <row r="474" spans="12:19" x14ac:dyDescent="0.25">
      <c r="L474" s="100"/>
      <c r="M474" s="100"/>
      <c r="N474" s="100"/>
      <c r="O474" s="100"/>
      <c r="P474" s="100"/>
      <c r="Q474" s="100"/>
      <c r="R474" s="100"/>
      <c r="S474" s="100"/>
    </row>
    <row r="475" spans="12:19" x14ac:dyDescent="0.25">
      <c r="L475" s="100"/>
      <c r="M475" s="100"/>
      <c r="N475" s="100"/>
      <c r="O475" s="100"/>
      <c r="P475" s="100"/>
      <c r="Q475" s="100"/>
      <c r="R475" s="100"/>
      <c r="S475" s="100"/>
    </row>
    <row r="476" spans="12:19" x14ac:dyDescent="0.25">
      <c r="L476" s="100"/>
      <c r="M476" s="100"/>
      <c r="N476" s="100"/>
      <c r="O476" s="100"/>
      <c r="P476" s="100"/>
      <c r="Q476" s="100"/>
      <c r="R476" s="100"/>
      <c r="S476" s="100"/>
    </row>
    <row r="477" spans="12:19" x14ac:dyDescent="0.25">
      <c r="L477" s="100"/>
      <c r="M477" s="100"/>
      <c r="N477" s="100"/>
      <c r="O477" s="100"/>
      <c r="P477" s="100"/>
      <c r="Q477" s="100"/>
      <c r="R477" s="100"/>
      <c r="S477" s="100"/>
    </row>
    <row r="478" spans="12:19" x14ac:dyDescent="0.25">
      <c r="L478" s="100"/>
      <c r="M478" s="100"/>
      <c r="N478" s="100"/>
      <c r="O478" s="100"/>
      <c r="P478" s="100"/>
      <c r="Q478" s="100"/>
      <c r="R478" s="100"/>
      <c r="S478" s="100"/>
    </row>
    <row r="479" spans="12:19" x14ac:dyDescent="0.25">
      <c r="L479" s="100"/>
      <c r="M479" s="100"/>
      <c r="N479" s="100"/>
      <c r="O479" s="100"/>
      <c r="P479" s="100"/>
      <c r="Q479" s="100"/>
      <c r="R479" s="100"/>
      <c r="S479" s="100"/>
    </row>
    <row r="480" spans="12:19" x14ac:dyDescent="0.25">
      <c r="L480" s="100"/>
      <c r="M480" s="100"/>
      <c r="N480" s="100"/>
      <c r="O480" s="100"/>
      <c r="P480" s="100"/>
      <c r="Q480" s="100"/>
      <c r="R480" s="100"/>
      <c r="S480" s="100"/>
    </row>
    <row r="481" spans="12:19" x14ac:dyDescent="0.25">
      <c r="L481" s="100"/>
      <c r="M481" s="100"/>
      <c r="N481" s="100"/>
      <c r="O481" s="100"/>
      <c r="P481" s="100"/>
      <c r="Q481" s="100"/>
      <c r="R481" s="100"/>
      <c r="S481" s="100"/>
    </row>
    <row r="482" spans="12:19" x14ac:dyDescent="0.25">
      <c r="L482" s="100"/>
      <c r="M482" s="100"/>
      <c r="N482" s="100"/>
      <c r="O482" s="100"/>
      <c r="P482" s="100"/>
      <c r="Q482" s="100"/>
      <c r="R482" s="100"/>
      <c r="S482" s="100"/>
    </row>
    <row r="483" spans="12:19" x14ac:dyDescent="0.25">
      <c r="L483" s="100"/>
      <c r="M483" s="100"/>
      <c r="N483" s="100"/>
      <c r="O483" s="100"/>
      <c r="P483" s="100"/>
      <c r="Q483" s="100"/>
      <c r="R483" s="100"/>
      <c r="S483" s="100"/>
    </row>
    <row r="484" spans="12:19" x14ac:dyDescent="0.25">
      <c r="L484" s="100"/>
      <c r="M484" s="100"/>
      <c r="N484" s="100"/>
      <c r="O484" s="100"/>
      <c r="P484" s="100"/>
      <c r="Q484" s="100"/>
      <c r="R484" s="100"/>
      <c r="S484" s="100"/>
    </row>
    <row r="485" spans="12:19" x14ac:dyDescent="0.25">
      <c r="L485" s="100"/>
      <c r="M485" s="100"/>
      <c r="N485" s="100"/>
      <c r="O485" s="100"/>
      <c r="P485" s="100"/>
      <c r="Q485" s="100"/>
      <c r="R485" s="100"/>
      <c r="S485" s="100"/>
    </row>
    <row r="486" spans="12:19" x14ac:dyDescent="0.25">
      <c r="L486" s="100"/>
      <c r="M486" s="100"/>
      <c r="N486" s="100"/>
      <c r="O486" s="100"/>
      <c r="P486" s="100"/>
      <c r="Q486" s="100"/>
      <c r="R486" s="100"/>
      <c r="S486" s="100"/>
    </row>
    <row r="487" spans="12:19" x14ac:dyDescent="0.25">
      <c r="L487" s="100"/>
      <c r="M487" s="100"/>
      <c r="N487" s="100"/>
      <c r="O487" s="100"/>
      <c r="P487" s="100"/>
      <c r="Q487" s="100"/>
      <c r="R487" s="100"/>
      <c r="S487" s="100"/>
    </row>
    <row r="488" spans="12:19" x14ac:dyDescent="0.25">
      <c r="L488" s="100"/>
      <c r="M488" s="100"/>
      <c r="N488" s="100"/>
      <c r="O488" s="100"/>
      <c r="P488" s="100"/>
      <c r="Q488" s="100"/>
      <c r="R488" s="100"/>
      <c r="S488" s="100"/>
    </row>
    <row r="489" spans="12:19" x14ac:dyDescent="0.25">
      <c r="L489" s="100"/>
      <c r="M489" s="100"/>
      <c r="N489" s="100"/>
      <c r="O489" s="100"/>
      <c r="P489" s="100"/>
      <c r="Q489" s="100"/>
      <c r="R489" s="100"/>
      <c r="S489" s="100"/>
    </row>
    <row r="490" spans="12:19" x14ac:dyDescent="0.25">
      <c r="L490" s="100"/>
      <c r="M490" s="100"/>
      <c r="N490" s="100"/>
      <c r="O490" s="100"/>
      <c r="P490" s="100"/>
      <c r="Q490" s="100"/>
      <c r="R490" s="100"/>
      <c r="S490" s="100"/>
    </row>
    <row r="491" spans="12:19" x14ac:dyDescent="0.25">
      <c r="L491" s="100"/>
      <c r="M491" s="100"/>
      <c r="N491" s="100"/>
      <c r="O491" s="100"/>
      <c r="P491" s="100"/>
      <c r="Q491" s="100"/>
      <c r="R491" s="100"/>
      <c r="S491" s="100"/>
    </row>
    <row r="492" spans="12:19" x14ac:dyDescent="0.25">
      <c r="L492" s="100"/>
      <c r="M492" s="100"/>
      <c r="N492" s="100"/>
      <c r="O492" s="100"/>
      <c r="P492" s="100"/>
      <c r="Q492" s="100"/>
      <c r="R492" s="100"/>
      <c r="S492" s="100"/>
    </row>
    <row r="493" spans="12:19" x14ac:dyDescent="0.25">
      <c r="L493" s="100"/>
      <c r="M493" s="100"/>
      <c r="N493" s="100"/>
      <c r="O493" s="100"/>
      <c r="P493" s="100"/>
      <c r="Q493" s="100"/>
      <c r="R493" s="100"/>
      <c r="S493" s="100"/>
    </row>
    <row r="494" spans="12:19" x14ac:dyDescent="0.25">
      <c r="L494" s="100"/>
      <c r="M494" s="100"/>
      <c r="N494" s="100"/>
      <c r="O494" s="100"/>
      <c r="P494" s="100"/>
      <c r="Q494" s="100"/>
      <c r="R494" s="100"/>
      <c r="S494" s="100"/>
    </row>
    <row r="495" spans="12:19" x14ac:dyDescent="0.25">
      <c r="L495" s="100"/>
      <c r="M495" s="100"/>
      <c r="N495" s="100"/>
      <c r="O495" s="100"/>
      <c r="P495" s="100"/>
      <c r="Q495" s="100"/>
      <c r="R495" s="100"/>
      <c r="S495" s="100"/>
    </row>
    <row r="496" spans="12:19" x14ac:dyDescent="0.25">
      <c r="L496" s="100"/>
      <c r="M496" s="100"/>
      <c r="N496" s="100"/>
      <c r="O496" s="100"/>
      <c r="P496" s="100"/>
      <c r="Q496" s="100"/>
      <c r="R496" s="100"/>
      <c r="S496" s="100"/>
    </row>
    <row r="497" spans="12:19" x14ac:dyDescent="0.25">
      <c r="L497" s="100"/>
      <c r="M497" s="100"/>
      <c r="N497" s="100"/>
      <c r="O497" s="100"/>
      <c r="P497" s="100"/>
      <c r="Q497" s="100"/>
      <c r="R497" s="100"/>
      <c r="S497" s="100"/>
    </row>
    <row r="498" spans="12:19" x14ac:dyDescent="0.25">
      <c r="L498" s="100"/>
      <c r="M498" s="100"/>
      <c r="N498" s="100"/>
      <c r="O498" s="100"/>
      <c r="P498" s="100"/>
      <c r="Q498" s="100"/>
      <c r="R498" s="100"/>
      <c r="S498" s="100"/>
    </row>
    <row r="499" spans="12:19" x14ac:dyDescent="0.25">
      <c r="L499" s="100"/>
      <c r="M499" s="100"/>
      <c r="N499" s="100"/>
      <c r="O499" s="100"/>
      <c r="P499" s="100"/>
      <c r="Q499" s="100"/>
      <c r="R499" s="100"/>
      <c r="S499" s="100"/>
    </row>
    <row r="500" spans="12:19" x14ac:dyDescent="0.25">
      <c r="L500" s="100"/>
      <c r="M500" s="100"/>
      <c r="N500" s="100"/>
      <c r="O500" s="100"/>
      <c r="P500" s="100"/>
      <c r="Q500" s="100"/>
      <c r="R500" s="100"/>
      <c r="S500" s="100"/>
    </row>
    <row r="501" spans="12:19" x14ac:dyDescent="0.25">
      <c r="L501" s="100"/>
      <c r="M501" s="100"/>
      <c r="N501" s="100"/>
      <c r="O501" s="100"/>
      <c r="P501" s="100"/>
      <c r="Q501" s="100"/>
      <c r="R501" s="100"/>
      <c r="S501" s="100"/>
    </row>
    <row r="502" spans="12:19" x14ac:dyDescent="0.25">
      <c r="L502" s="100"/>
      <c r="M502" s="100"/>
      <c r="N502" s="100"/>
      <c r="O502" s="100"/>
      <c r="P502" s="100"/>
      <c r="Q502" s="100"/>
      <c r="R502" s="100"/>
      <c r="S502" s="100"/>
    </row>
    <row r="503" spans="12:19" x14ac:dyDescent="0.25">
      <c r="L503" s="100"/>
      <c r="M503" s="100"/>
      <c r="N503" s="100"/>
      <c r="O503" s="100"/>
      <c r="P503" s="100"/>
      <c r="Q503" s="100"/>
      <c r="R503" s="100"/>
      <c r="S503" s="100"/>
    </row>
    <row r="504" spans="12:19" x14ac:dyDescent="0.25">
      <c r="L504" s="100"/>
      <c r="M504" s="100"/>
      <c r="N504" s="100"/>
      <c r="O504" s="100"/>
      <c r="P504" s="100"/>
      <c r="Q504" s="100"/>
      <c r="R504" s="100"/>
      <c r="S504" s="100"/>
    </row>
    <row r="505" spans="12:19" x14ac:dyDescent="0.25">
      <c r="L505" s="100"/>
      <c r="M505" s="100"/>
      <c r="N505" s="100"/>
      <c r="O505" s="100"/>
      <c r="P505" s="100"/>
      <c r="Q505" s="100"/>
      <c r="R505" s="100"/>
      <c r="S505" s="100"/>
    </row>
    <row r="506" spans="12:19" x14ac:dyDescent="0.25">
      <c r="L506" s="100"/>
      <c r="M506" s="100"/>
      <c r="N506" s="100"/>
      <c r="O506" s="100"/>
      <c r="P506" s="100"/>
      <c r="Q506" s="100"/>
      <c r="R506" s="100"/>
      <c r="S506" s="100"/>
    </row>
    <row r="507" spans="12:19" x14ac:dyDescent="0.25">
      <c r="L507" s="100"/>
      <c r="M507" s="100"/>
      <c r="N507" s="100"/>
      <c r="O507" s="100"/>
      <c r="P507" s="100"/>
      <c r="Q507" s="100"/>
      <c r="R507" s="100"/>
      <c r="S507" s="100"/>
    </row>
    <row r="508" spans="12:19" x14ac:dyDescent="0.25">
      <c r="L508" s="100"/>
      <c r="M508" s="100"/>
      <c r="N508" s="100"/>
      <c r="O508" s="100"/>
      <c r="P508" s="100"/>
      <c r="Q508" s="100"/>
      <c r="R508" s="100"/>
      <c r="S508" s="100"/>
    </row>
    <row r="509" spans="12:19" x14ac:dyDescent="0.25">
      <c r="L509" s="100"/>
      <c r="M509" s="100"/>
      <c r="N509" s="100"/>
      <c r="O509" s="100"/>
      <c r="P509" s="100"/>
      <c r="Q509" s="100"/>
      <c r="R509" s="100"/>
      <c r="S509" s="100"/>
    </row>
    <row r="510" spans="12:19" x14ac:dyDescent="0.25">
      <c r="L510" s="100"/>
      <c r="M510" s="100"/>
      <c r="N510" s="100"/>
      <c r="O510" s="100"/>
      <c r="P510" s="100"/>
      <c r="Q510" s="100"/>
      <c r="R510" s="100"/>
      <c r="S510" s="100"/>
    </row>
    <row r="511" spans="12:19" x14ac:dyDescent="0.25">
      <c r="L511" s="100"/>
      <c r="M511" s="100"/>
      <c r="N511" s="100"/>
      <c r="O511" s="100"/>
      <c r="P511" s="100"/>
      <c r="Q511" s="100"/>
      <c r="R511" s="100"/>
      <c r="S511" s="100"/>
    </row>
    <row r="512" spans="12:19" x14ac:dyDescent="0.25">
      <c r="L512" s="100"/>
      <c r="M512" s="100"/>
      <c r="N512" s="100"/>
      <c r="O512" s="100"/>
      <c r="P512" s="100"/>
      <c r="Q512" s="100"/>
      <c r="R512" s="100"/>
      <c r="S512" s="100"/>
    </row>
    <row r="513" spans="12:19" x14ac:dyDescent="0.25">
      <c r="L513" s="100"/>
      <c r="M513" s="100"/>
      <c r="N513" s="100"/>
      <c r="O513" s="100"/>
      <c r="P513" s="100"/>
      <c r="Q513" s="100"/>
      <c r="R513" s="100"/>
      <c r="S513" s="100"/>
    </row>
    <row r="514" spans="12:19" x14ac:dyDescent="0.25">
      <c r="L514" s="100"/>
      <c r="M514" s="100"/>
      <c r="N514" s="100"/>
      <c r="O514" s="100"/>
      <c r="P514" s="100"/>
      <c r="Q514" s="100"/>
      <c r="R514" s="100"/>
      <c r="S514" s="100"/>
    </row>
    <row r="515" spans="12:19" x14ac:dyDescent="0.25">
      <c r="L515" s="100"/>
      <c r="M515" s="100"/>
      <c r="N515" s="100"/>
      <c r="O515" s="100"/>
      <c r="P515" s="100"/>
      <c r="Q515" s="100"/>
      <c r="R515" s="100"/>
      <c r="S515" s="100"/>
    </row>
    <row r="516" spans="12:19" x14ac:dyDescent="0.25">
      <c r="L516" s="100"/>
      <c r="M516" s="100"/>
      <c r="N516" s="100"/>
      <c r="O516" s="100"/>
      <c r="P516" s="100"/>
      <c r="Q516" s="100"/>
      <c r="R516" s="100"/>
      <c r="S516" s="100"/>
    </row>
    <row r="517" spans="12:19" x14ac:dyDescent="0.25">
      <c r="L517" s="100"/>
      <c r="M517" s="100"/>
      <c r="N517" s="100"/>
      <c r="O517" s="100"/>
      <c r="P517" s="100"/>
      <c r="Q517" s="100"/>
      <c r="R517" s="100"/>
      <c r="S517" s="100"/>
    </row>
    <row r="518" spans="12:19" x14ac:dyDescent="0.25">
      <c r="L518" s="100"/>
      <c r="M518" s="100"/>
      <c r="N518" s="100"/>
      <c r="O518" s="100"/>
      <c r="P518" s="100"/>
      <c r="Q518" s="100"/>
      <c r="R518" s="100"/>
      <c r="S518" s="100"/>
    </row>
    <row r="519" spans="12:19" x14ac:dyDescent="0.25">
      <c r="L519" s="100"/>
      <c r="M519" s="100"/>
      <c r="N519" s="100"/>
      <c r="O519" s="100"/>
      <c r="P519" s="100"/>
      <c r="Q519" s="100"/>
      <c r="R519" s="100"/>
      <c r="S519" s="100"/>
    </row>
    <row r="520" spans="12:19" x14ac:dyDescent="0.25">
      <c r="L520" s="100"/>
      <c r="M520" s="100"/>
      <c r="N520" s="100"/>
      <c r="O520" s="100"/>
      <c r="P520" s="100"/>
      <c r="Q520" s="100"/>
      <c r="R520" s="100"/>
      <c r="S520" s="100"/>
    </row>
    <row r="521" spans="12:19" x14ac:dyDescent="0.25">
      <c r="L521" s="100"/>
      <c r="M521" s="100"/>
      <c r="N521" s="100"/>
      <c r="O521" s="100"/>
      <c r="P521" s="100"/>
      <c r="Q521" s="100"/>
      <c r="R521" s="100"/>
      <c r="S521" s="100"/>
    </row>
    <row r="522" spans="12:19" x14ac:dyDescent="0.25">
      <c r="L522" s="100"/>
      <c r="M522" s="100"/>
      <c r="N522" s="100"/>
      <c r="O522" s="100"/>
      <c r="P522" s="100"/>
      <c r="Q522" s="100"/>
      <c r="R522" s="100"/>
      <c r="S522" s="100"/>
    </row>
    <row r="523" spans="12:19" x14ac:dyDescent="0.25">
      <c r="L523" s="100"/>
      <c r="M523" s="100"/>
      <c r="N523" s="100"/>
      <c r="O523" s="100"/>
      <c r="P523" s="100"/>
      <c r="Q523" s="100"/>
      <c r="R523" s="100"/>
      <c r="S523" s="100"/>
    </row>
    <row r="524" spans="12:19" x14ac:dyDescent="0.25">
      <c r="L524" s="100"/>
      <c r="M524" s="100"/>
      <c r="N524" s="100"/>
      <c r="O524" s="100"/>
      <c r="P524" s="100"/>
      <c r="Q524" s="100"/>
      <c r="R524" s="100"/>
      <c r="S524" s="100"/>
    </row>
    <row r="525" spans="12:19" x14ac:dyDescent="0.25">
      <c r="L525" s="100"/>
      <c r="M525" s="100"/>
      <c r="N525" s="100"/>
      <c r="O525" s="100"/>
      <c r="P525" s="100"/>
      <c r="Q525" s="100"/>
      <c r="R525" s="100"/>
      <c r="S525" s="100"/>
    </row>
    <row r="526" spans="12:19" x14ac:dyDescent="0.25">
      <c r="L526" s="100"/>
      <c r="M526" s="100"/>
      <c r="N526" s="100"/>
      <c r="O526" s="100"/>
      <c r="P526" s="100"/>
      <c r="Q526" s="100"/>
      <c r="R526" s="100"/>
      <c r="S526" s="100"/>
    </row>
    <row r="527" spans="12:19" x14ac:dyDescent="0.25">
      <c r="L527" s="100"/>
      <c r="M527" s="100"/>
      <c r="N527" s="100"/>
      <c r="O527" s="100"/>
      <c r="P527" s="100"/>
      <c r="Q527" s="100"/>
      <c r="R527" s="100"/>
      <c r="S527" s="100"/>
    </row>
    <row r="528" spans="12:19" x14ac:dyDescent="0.25">
      <c r="L528" s="100"/>
      <c r="M528" s="100"/>
      <c r="N528" s="100"/>
      <c r="O528" s="100"/>
      <c r="P528" s="100"/>
      <c r="Q528" s="100"/>
      <c r="R528" s="100"/>
      <c r="S528" s="100"/>
    </row>
    <row r="529" spans="12:19" x14ac:dyDescent="0.25">
      <c r="L529" s="100"/>
      <c r="M529" s="100"/>
      <c r="N529" s="100"/>
      <c r="O529" s="100"/>
      <c r="P529" s="100"/>
      <c r="Q529" s="100"/>
      <c r="R529" s="100"/>
      <c r="S529" s="100"/>
    </row>
    <row r="530" spans="12:19" x14ac:dyDescent="0.25">
      <c r="L530" s="100"/>
      <c r="M530" s="100"/>
      <c r="N530" s="100"/>
      <c r="O530" s="100"/>
      <c r="P530" s="100"/>
      <c r="Q530" s="100"/>
      <c r="R530" s="100"/>
      <c r="S530" s="100"/>
    </row>
    <row r="531" spans="12:19" x14ac:dyDescent="0.25">
      <c r="L531" s="100"/>
      <c r="M531" s="100"/>
      <c r="N531" s="100"/>
      <c r="O531" s="100"/>
      <c r="P531" s="100"/>
      <c r="Q531" s="100"/>
      <c r="R531" s="100"/>
      <c r="S531" s="100"/>
    </row>
    <row r="532" spans="12:19" x14ac:dyDescent="0.25">
      <c r="L532" s="100"/>
      <c r="M532" s="100"/>
      <c r="N532" s="100"/>
      <c r="O532" s="100"/>
      <c r="P532" s="100"/>
      <c r="Q532" s="100"/>
      <c r="R532" s="100"/>
      <c r="S532" s="100"/>
    </row>
    <row r="533" spans="12:19" x14ac:dyDescent="0.25">
      <c r="L533" s="100"/>
      <c r="M533" s="100"/>
      <c r="N533" s="100"/>
      <c r="O533" s="100"/>
      <c r="P533" s="100"/>
      <c r="Q533" s="100"/>
      <c r="R533" s="100"/>
      <c r="S533" s="100"/>
    </row>
    <row r="534" spans="12:19" x14ac:dyDescent="0.25">
      <c r="L534" s="100"/>
      <c r="M534" s="100"/>
      <c r="N534" s="100"/>
      <c r="O534" s="100"/>
      <c r="P534" s="100"/>
      <c r="Q534" s="100"/>
      <c r="R534" s="100"/>
      <c r="S534" s="100"/>
    </row>
    <row r="535" spans="12:19" x14ac:dyDescent="0.25">
      <c r="L535" s="100"/>
      <c r="M535" s="100"/>
      <c r="N535" s="100"/>
      <c r="O535" s="100"/>
      <c r="P535" s="100"/>
      <c r="Q535" s="100"/>
      <c r="R535" s="100"/>
      <c r="S535" s="100"/>
    </row>
    <row r="536" spans="12:19" x14ac:dyDescent="0.25">
      <c r="L536" s="100"/>
      <c r="M536" s="100"/>
      <c r="N536" s="100"/>
      <c r="O536" s="100"/>
      <c r="P536" s="100"/>
      <c r="Q536" s="100"/>
      <c r="R536" s="100"/>
      <c r="S536" s="100"/>
    </row>
    <row r="537" spans="12:19" x14ac:dyDescent="0.25">
      <c r="L537" s="100"/>
      <c r="M537" s="100"/>
      <c r="N537" s="100"/>
      <c r="O537" s="100"/>
      <c r="P537" s="100"/>
      <c r="Q537" s="100"/>
      <c r="R537" s="100"/>
      <c r="S537" s="100"/>
    </row>
    <row r="538" spans="12:19" x14ac:dyDescent="0.25">
      <c r="L538" s="100"/>
      <c r="M538" s="100"/>
      <c r="N538" s="100"/>
      <c r="O538" s="100"/>
      <c r="P538" s="100"/>
      <c r="Q538" s="100"/>
      <c r="R538" s="100"/>
      <c r="S538" s="100"/>
    </row>
    <row r="539" spans="12:19" x14ac:dyDescent="0.25">
      <c r="L539" s="100"/>
      <c r="M539" s="100"/>
      <c r="N539" s="100"/>
      <c r="O539" s="100"/>
      <c r="P539" s="100"/>
      <c r="Q539" s="100"/>
      <c r="R539" s="100"/>
      <c r="S539" s="100"/>
    </row>
    <row r="540" spans="12:19" x14ac:dyDescent="0.25">
      <c r="L540" s="100"/>
      <c r="M540" s="100"/>
      <c r="N540" s="100"/>
      <c r="O540" s="100"/>
      <c r="P540" s="100"/>
      <c r="Q540" s="100"/>
      <c r="R540" s="100"/>
      <c r="S540" s="100"/>
    </row>
    <row r="541" spans="12:19" x14ac:dyDescent="0.25">
      <c r="L541" s="100"/>
      <c r="M541" s="100"/>
      <c r="N541" s="100"/>
      <c r="O541" s="100"/>
      <c r="P541" s="100"/>
      <c r="Q541" s="100"/>
      <c r="R541" s="100"/>
      <c r="S541" s="100"/>
    </row>
    <row r="542" spans="12:19" x14ac:dyDescent="0.25">
      <c r="L542" s="100"/>
      <c r="M542" s="100"/>
      <c r="N542" s="100"/>
      <c r="O542" s="100"/>
      <c r="P542" s="100"/>
      <c r="Q542" s="100"/>
      <c r="R542" s="100"/>
      <c r="S542" s="100"/>
    </row>
    <row r="543" spans="12:19" x14ac:dyDescent="0.25">
      <c r="L543" s="100"/>
      <c r="M543" s="100"/>
      <c r="N543" s="100"/>
      <c r="O543" s="100"/>
      <c r="P543" s="100"/>
      <c r="Q543" s="100"/>
      <c r="R543" s="100"/>
      <c r="S543" s="100"/>
    </row>
    <row r="544" spans="12:19" x14ac:dyDescent="0.25">
      <c r="L544" s="100"/>
      <c r="M544" s="100"/>
      <c r="N544" s="100"/>
      <c r="O544" s="100"/>
      <c r="P544" s="100"/>
      <c r="Q544" s="100"/>
      <c r="R544" s="100"/>
      <c r="S544" s="100"/>
    </row>
    <row r="545" spans="12:19" x14ac:dyDescent="0.25">
      <c r="L545" s="100"/>
      <c r="M545" s="100"/>
      <c r="N545" s="100"/>
      <c r="O545" s="100"/>
      <c r="P545" s="100"/>
      <c r="Q545" s="100"/>
      <c r="R545" s="100"/>
      <c r="S545" s="100"/>
    </row>
    <row r="546" spans="12:19" x14ac:dyDescent="0.25">
      <c r="L546" s="100"/>
      <c r="M546" s="100"/>
      <c r="N546" s="100"/>
      <c r="O546" s="100"/>
      <c r="P546" s="100"/>
      <c r="Q546" s="100"/>
      <c r="R546" s="100"/>
      <c r="S546" s="100"/>
    </row>
    <row r="547" spans="12:19" x14ac:dyDescent="0.25">
      <c r="L547" s="100"/>
      <c r="M547" s="100"/>
      <c r="N547" s="100"/>
      <c r="O547" s="100"/>
      <c r="P547" s="100"/>
      <c r="Q547" s="100"/>
      <c r="R547" s="100"/>
      <c r="S547" s="100"/>
    </row>
    <row r="548" spans="12:19" x14ac:dyDescent="0.25">
      <c r="L548" s="100"/>
      <c r="M548" s="100"/>
      <c r="N548" s="100"/>
      <c r="O548" s="100"/>
      <c r="P548" s="100"/>
      <c r="Q548" s="100"/>
      <c r="R548" s="100"/>
      <c r="S548" s="100"/>
    </row>
    <row r="549" spans="12:19" x14ac:dyDescent="0.25">
      <c r="L549" s="100"/>
      <c r="M549" s="100"/>
      <c r="N549" s="100"/>
      <c r="O549" s="100"/>
      <c r="P549" s="100"/>
      <c r="Q549" s="100"/>
      <c r="R549" s="100"/>
      <c r="S549" s="100"/>
    </row>
    <row r="550" spans="12:19" x14ac:dyDescent="0.25">
      <c r="L550" s="100"/>
      <c r="M550" s="100"/>
      <c r="N550" s="100"/>
      <c r="O550" s="100"/>
      <c r="P550" s="100"/>
      <c r="Q550" s="100"/>
      <c r="R550" s="100"/>
      <c r="S550" s="100"/>
    </row>
    <row r="551" spans="12:19" x14ac:dyDescent="0.25">
      <c r="L551" s="100"/>
      <c r="M551" s="100"/>
      <c r="N551" s="100"/>
      <c r="O551" s="100"/>
      <c r="P551" s="100"/>
      <c r="Q551" s="100"/>
      <c r="R551" s="100"/>
      <c r="S551" s="100"/>
    </row>
    <row r="552" spans="12:19" x14ac:dyDescent="0.25">
      <c r="L552" s="100"/>
      <c r="M552" s="100"/>
      <c r="N552" s="100"/>
      <c r="O552" s="100"/>
      <c r="P552" s="100"/>
      <c r="Q552" s="100"/>
      <c r="R552" s="100"/>
      <c r="S552" s="100"/>
    </row>
    <row r="553" spans="12:19" x14ac:dyDescent="0.25">
      <c r="L553" s="100"/>
      <c r="M553" s="100"/>
      <c r="N553" s="100"/>
      <c r="O553" s="100"/>
      <c r="P553" s="100"/>
      <c r="Q553" s="100"/>
      <c r="R553" s="100"/>
      <c r="S553" s="100"/>
    </row>
    <row r="554" spans="12:19" x14ac:dyDescent="0.25">
      <c r="L554" s="100"/>
      <c r="M554" s="100"/>
      <c r="N554" s="100"/>
      <c r="O554" s="100"/>
      <c r="P554" s="100"/>
      <c r="Q554" s="100"/>
      <c r="R554" s="100"/>
      <c r="S554" s="100"/>
    </row>
    <row r="555" spans="12:19" x14ac:dyDescent="0.25">
      <c r="L555" s="100"/>
      <c r="M555" s="100"/>
      <c r="N555" s="100"/>
      <c r="O555" s="100"/>
      <c r="P555" s="100"/>
      <c r="Q555" s="100"/>
      <c r="R555" s="100"/>
      <c r="S555" s="100"/>
    </row>
    <row r="556" spans="12:19" x14ac:dyDescent="0.25">
      <c r="L556" s="100"/>
      <c r="M556" s="100"/>
      <c r="N556" s="100"/>
      <c r="O556" s="100"/>
      <c r="P556" s="100"/>
      <c r="Q556" s="100"/>
      <c r="R556" s="100"/>
      <c r="S556" s="100"/>
    </row>
    <row r="557" spans="12:19" x14ac:dyDescent="0.25">
      <c r="L557" s="100"/>
      <c r="M557" s="100"/>
      <c r="N557" s="100"/>
      <c r="O557" s="100"/>
      <c r="P557" s="100"/>
      <c r="Q557" s="100"/>
      <c r="R557" s="100"/>
      <c r="S557" s="100"/>
    </row>
    <row r="558" spans="12:19" x14ac:dyDescent="0.25">
      <c r="L558" s="100"/>
      <c r="M558" s="100"/>
      <c r="N558" s="100"/>
      <c r="O558" s="100"/>
      <c r="P558" s="100"/>
      <c r="Q558" s="100"/>
      <c r="R558" s="100"/>
      <c r="S558" s="100"/>
    </row>
    <row r="559" spans="12:19" x14ac:dyDescent="0.25">
      <c r="L559" s="100"/>
      <c r="M559" s="100"/>
      <c r="N559" s="100"/>
      <c r="O559" s="100"/>
      <c r="P559" s="100"/>
      <c r="Q559" s="100"/>
      <c r="R559" s="100"/>
      <c r="S559" s="100"/>
    </row>
    <row r="560" spans="12:19" x14ac:dyDescent="0.25">
      <c r="L560" s="100"/>
      <c r="M560" s="100"/>
      <c r="N560" s="100"/>
      <c r="O560" s="100"/>
      <c r="P560" s="100"/>
      <c r="Q560" s="100"/>
      <c r="R560" s="100"/>
      <c r="S560" s="100"/>
    </row>
    <row r="561" spans="12:19" x14ac:dyDescent="0.25">
      <c r="L561" s="100"/>
      <c r="M561" s="100"/>
      <c r="N561" s="100"/>
      <c r="O561" s="100"/>
      <c r="P561" s="100"/>
      <c r="Q561" s="100"/>
      <c r="R561" s="100"/>
      <c r="S561" s="100"/>
    </row>
    <row r="562" spans="12:19" x14ac:dyDescent="0.25">
      <c r="L562" s="100"/>
      <c r="M562" s="100"/>
      <c r="N562" s="100"/>
      <c r="O562" s="100"/>
      <c r="P562" s="100"/>
      <c r="Q562" s="100"/>
      <c r="R562" s="100"/>
      <c r="S562" s="100"/>
    </row>
    <row r="563" spans="12:19" x14ac:dyDescent="0.25">
      <c r="L563" s="100"/>
      <c r="M563" s="100"/>
      <c r="N563" s="100"/>
      <c r="O563" s="100"/>
      <c r="P563" s="100"/>
      <c r="Q563" s="100"/>
      <c r="R563" s="100"/>
      <c r="S563" s="100"/>
    </row>
    <row r="564" spans="12:19" x14ac:dyDescent="0.25">
      <c r="L564" s="100"/>
      <c r="M564" s="100"/>
      <c r="N564" s="100"/>
      <c r="O564" s="100"/>
      <c r="P564" s="100"/>
      <c r="Q564" s="100"/>
      <c r="R564" s="100"/>
      <c r="S564" s="100"/>
    </row>
    <row r="565" spans="12:19" x14ac:dyDescent="0.25">
      <c r="L565" s="100"/>
      <c r="M565" s="100"/>
      <c r="N565" s="100"/>
      <c r="O565" s="100"/>
      <c r="P565" s="100"/>
      <c r="Q565" s="100"/>
      <c r="R565" s="100"/>
      <c r="S565" s="100"/>
    </row>
    <row r="566" spans="12:19" x14ac:dyDescent="0.25">
      <c r="L566" s="100"/>
      <c r="M566" s="100"/>
      <c r="N566" s="100"/>
      <c r="O566" s="100"/>
      <c r="P566" s="100"/>
      <c r="Q566" s="100"/>
      <c r="R566" s="100"/>
      <c r="S566" s="100"/>
    </row>
    <row r="567" spans="12:19" x14ac:dyDescent="0.25">
      <c r="L567" s="100"/>
      <c r="M567" s="100"/>
      <c r="N567" s="100"/>
      <c r="O567" s="100"/>
      <c r="P567" s="100"/>
      <c r="Q567" s="100"/>
      <c r="R567" s="100"/>
      <c r="S567" s="100"/>
    </row>
    <row r="568" spans="12:19" x14ac:dyDescent="0.25">
      <c r="L568" s="100"/>
      <c r="M568" s="100"/>
      <c r="N568" s="100"/>
      <c r="O568" s="100"/>
      <c r="P568" s="100"/>
      <c r="Q568" s="100"/>
      <c r="R568" s="100"/>
      <c r="S568" s="100"/>
    </row>
    <row r="569" spans="12:19" x14ac:dyDescent="0.25">
      <c r="L569" s="100"/>
      <c r="M569" s="100"/>
      <c r="N569" s="100"/>
      <c r="O569" s="100"/>
      <c r="P569" s="100"/>
      <c r="Q569" s="100"/>
      <c r="R569" s="100"/>
      <c r="S569" s="100"/>
    </row>
    <row r="570" spans="12:19" x14ac:dyDescent="0.25">
      <c r="L570" s="100"/>
      <c r="M570" s="100"/>
      <c r="N570" s="100"/>
      <c r="O570" s="100"/>
      <c r="P570" s="100"/>
      <c r="Q570" s="100"/>
      <c r="R570" s="100"/>
      <c r="S570" s="100"/>
    </row>
    <row r="571" spans="12:19" x14ac:dyDescent="0.25">
      <c r="L571" s="100"/>
      <c r="M571" s="100"/>
      <c r="N571" s="100"/>
      <c r="O571" s="100"/>
      <c r="P571" s="100"/>
      <c r="Q571" s="100"/>
      <c r="R571" s="100"/>
      <c r="S571" s="100"/>
    </row>
    <row r="572" spans="12:19" x14ac:dyDescent="0.25">
      <c r="L572" s="100"/>
      <c r="M572" s="100"/>
      <c r="N572" s="100"/>
      <c r="O572" s="100"/>
      <c r="P572" s="100"/>
      <c r="Q572" s="100"/>
      <c r="R572" s="100"/>
      <c r="S572" s="100"/>
    </row>
    <row r="573" spans="12:19" x14ac:dyDescent="0.25">
      <c r="L573" s="100"/>
      <c r="M573" s="100"/>
      <c r="N573" s="100"/>
      <c r="O573" s="100"/>
      <c r="P573" s="100"/>
      <c r="Q573" s="100"/>
      <c r="R573" s="100"/>
      <c r="S573" s="100"/>
    </row>
    <row r="574" spans="12:19" x14ac:dyDescent="0.25">
      <c r="L574" s="100"/>
      <c r="M574" s="100"/>
      <c r="N574" s="100"/>
      <c r="O574" s="100"/>
      <c r="P574" s="100"/>
      <c r="Q574" s="100"/>
      <c r="R574" s="100"/>
      <c r="S574" s="100"/>
    </row>
    <row r="575" spans="12:19" x14ac:dyDescent="0.25">
      <c r="L575" s="100"/>
      <c r="M575" s="100"/>
      <c r="N575" s="100"/>
      <c r="O575" s="100"/>
      <c r="P575" s="100"/>
      <c r="Q575" s="100"/>
      <c r="R575" s="100"/>
      <c r="S575" s="100"/>
    </row>
    <row r="576" spans="12:19" x14ac:dyDescent="0.25">
      <c r="L576" s="100"/>
      <c r="M576" s="100"/>
      <c r="N576" s="100"/>
      <c r="O576" s="100"/>
      <c r="P576" s="100"/>
      <c r="Q576" s="100"/>
      <c r="R576" s="100"/>
      <c r="S576" s="100"/>
    </row>
    <row r="577" spans="12:19" x14ac:dyDescent="0.25">
      <c r="L577" s="100"/>
      <c r="M577" s="100"/>
      <c r="N577" s="100"/>
      <c r="O577" s="100"/>
      <c r="P577" s="100"/>
      <c r="Q577" s="100"/>
      <c r="R577" s="100"/>
      <c r="S577" s="100"/>
    </row>
    <row r="578" spans="12:19" x14ac:dyDescent="0.25">
      <c r="L578" s="100"/>
      <c r="M578" s="100"/>
      <c r="N578" s="100"/>
      <c r="O578" s="100"/>
      <c r="P578" s="100"/>
      <c r="Q578" s="100"/>
      <c r="R578" s="100"/>
      <c r="S578" s="100"/>
    </row>
    <row r="579" spans="12:19" x14ac:dyDescent="0.25">
      <c r="L579" s="100"/>
      <c r="M579" s="100"/>
      <c r="N579" s="100"/>
      <c r="O579" s="100"/>
      <c r="P579" s="100"/>
      <c r="Q579" s="100"/>
      <c r="R579" s="100"/>
      <c r="S579" s="100"/>
    </row>
    <row r="580" spans="12:19" x14ac:dyDescent="0.25">
      <c r="L580" s="100"/>
      <c r="M580" s="100"/>
      <c r="N580" s="100"/>
      <c r="O580" s="100"/>
      <c r="P580" s="100"/>
      <c r="Q580" s="100"/>
      <c r="R580" s="100"/>
      <c r="S580" s="100"/>
    </row>
    <row r="581" spans="12:19" x14ac:dyDescent="0.25">
      <c r="L581" s="100"/>
      <c r="M581" s="100"/>
      <c r="N581" s="100"/>
      <c r="O581" s="100"/>
      <c r="P581" s="100"/>
      <c r="Q581" s="100"/>
      <c r="R581" s="100"/>
      <c r="S581" s="100"/>
    </row>
    <row r="582" spans="12:19" x14ac:dyDescent="0.25">
      <c r="L582" s="100"/>
      <c r="M582" s="100"/>
      <c r="N582" s="100"/>
      <c r="O582" s="100"/>
      <c r="P582" s="100"/>
      <c r="Q582" s="100"/>
      <c r="R582" s="100"/>
      <c r="S582" s="100"/>
    </row>
    <row r="583" spans="12:19" x14ac:dyDescent="0.25">
      <c r="L583" s="100"/>
      <c r="M583" s="100"/>
      <c r="N583" s="100"/>
      <c r="O583" s="100"/>
      <c r="P583" s="100"/>
      <c r="Q583" s="100"/>
      <c r="R583" s="100"/>
      <c r="S583" s="100"/>
    </row>
    <row r="584" spans="12:19" x14ac:dyDescent="0.25">
      <c r="L584" s="100"/>
      <c r="M584" s="100"/>
      <c r="N584" s="100"/>
      <c r="O584" s="100"/>
      <c r="P584" s="100"/>
      <c r="Q584" s="100"/>
      <c r="R584" s="100"/>
      <c r="S584" s="100"/>
    </row>
    <row r="585" spans="12:19" x14ac:dyDescent="0.25">
      <c r="L585" s="100"/>
      <c r="M585" s="100"/>
      <c r="N585" s="100"/>
      <c r="O585" s="100"/>
      <c r="P585" s="100"/>
      <c r="Q585" s="100"/>
      <c r="R585" s="100"/>
      <c r="S585" s="100"/>
    </row>
    <row r="586" spans="12:19" x14ac:dyDescent="0.25">
      <c r="L586" s="100"/>
      <c r="M586" s="100"/>
      <c r="N586" s="100"/>
      <c r="O586" s="100"/>
      <c r="P586" s="100"/>
      <c r="Q586" s="100"/>
      <c r="R586" s="100"/>
      <c r="S586" s="100"/>
    </row>
    <row r="587" spans="12:19" x14ac:dyDescent="0.25">
      <c r="L587" s="100"/>
      <c r="M587" s="100"/>
      <c r="N587" s="100"/>
      <c r="O587" s="100"/>
      <c r="P587" s="100"/>
      <c r="Q587" s="100"/>
      <c r="R587" s="100"/>
      <c r="S587" s="100"/>
    </row>
    <row r="588" spans="12:19" x14ac:dyDescent="0.25">
      <c r="L588" s="100"/>
      <c r="M588" s="100"/>
      <c r="N588" s="100"/>
      <c r="O588" s="100"/>
      <c r="P588" s="100"/>
      <c r="Q588" s="100"/>
      <c r="R588" s="100"/>
      <c r="S588" s="100"/>
    </row>
    <row r="589" spans="12:19" x14ac:dyDescent="0.25">
      <c r="L589" s="100"/>
      <c r="M589" s="100"/>
      <c r="N589" s="100"/>
      <c r="O589" s="100"/>
      <c r="P589" s="100"/>
      <c r="Q589" s="100"/>
      <c r="R589" s="100"/>
      <c r="S589" s="100"/>
    </row>
    <row r="590" spans="12:19" x14ac:dyDescent="0.25">
      <c r="L590" s="100"/>
      <c r="M590" s="100"/>
      <c r="N590" s="100"/>
      <c r="O590" s="100"/>
      <c r="P590" s="100"/>
      <c r="Q590" s="100"/>
      <c r="R590" s="100"/>
      <c r="S590" s="100"/>
    </row>
    <row r="591" spans="12:19" x14ac:dyDescent="0.25">
      <c r="L591" s="100"/>
      <c r="M591" s="100"/>
      <c r="N591" s="100"/>
      <c r="O591" s="100"/>
      <c r="P591" s="100"/>
      <c r="Q591" s="100"/>
      <c r="R591" s="100"/>
      <c r="S591" s="100"/>
    </row>
    <row r="592" spans="12:19" x14ac:dyDescent="0.25">
      <c r="L592" s="100"/>
      <c r="M592" s="100"/>
      <c r="N592" s="100"/>
      <c r="O592" s="100"/>
      <c r="P592" s="100"/>
      <c r="Q592" s="100"/>
      <c r="R592" s="100"/>
      <c r="S592" s="100"/>
    </row>
    <row r="593" spans="12:19" x14ac:dyDescent="0.25">
      <c r="L593" s="100"/>
      <c r="M593" s="100"/>
      <c r="N593" s="100"/>
      <c r="O593" s="100"/>
      <c r="P593" s="100"/>
      <c r="Q593" s="100"/>
      <c r="R593" s="100"/>
      <c r="S593" s="100"/>
    </row>
    <row r="594" spans="12:19" x14ac:dyDescent="0.25">
      <c r="L594" s="100"/>
      <c r="M594" s="100"/>
      <c r="N594" s="100"/>
      <c r="O594" s="100"/>
      <c r="P594" s="100"/>
      <c r="Q594" s="100"/>
      <c r="R594" s="100"/>
      <c r="S594" s="100"/>
    </row>
    <row r="595" spans="12:19" x14ac:dyDescent="0.25">
      <c r="L595" s="100"/>
      <c r="M595" s="100"/>
      <c r="N595" s="100"/>
      <c r="O595" s="100"/>
      <c r="P595" s="100"/>
      <c r="Q595" s="100"/>
      <c r="R595" s="100"/>
      <c r="S595" s="100"/>
    </row>
    <row r="596" spans="12:19" x14ac:dyDescent="0.25">
      <c r="L596" s="100"/>
      <c r="M596" s="100"/>
      <c r="N596" s="100"/>
      <c r="O596" s="100"/>
      <c r="P596" s="100"/>
      <c r="Q596" s="100"/>
      <c r="R596" s="100"/>
      <c r="S596" s="100"/>
    </row>
    <row r="597" spans="12:19" x14ac:dyDescent="0.25">
      <c r="L597" s="100"/>
      <c r="M597" s="100"/>
      <c r="N597" s="100"/>
      <c r="O597" s="100"/>
      <c r="P597" s="100"/>
      <c r="Q597" s="100"/>
      <c r="R597" s="100"/>
      <c r="S597" s="100"/>
    </row>
    <row r="598" spans="12:19" x14ac:dyDescent="0.25">
      <c r="L598" s="100"/>
      <c r="M598" s="100"/>
      <c r="N598" s="100"/>
      <c r="O598" s="100"/>
      <c r="P598" s="100"/>
      <c r="Q598" s="100"/>
      <c r="R598" s="100"/>
      <c r="S598" s="100"/>
    </row>
    <row r="599" spans="12:19" x14ac:dyDescent="0.25">
      <c r="L599" s="100"/>
      <c r="M599" s="100"/>
      <c r="N599" s="100"/>
      <c r="O599" s="100"/>
      <c r="P599" s="100"/>
      <c r="Q599" s="100"/>
      <c r="R599" s="100"/>
      <c r="S599" s="100"/>
    </row>
    <row r="600" spans="12:19" x14ac:dyDescent="0.25">
      <c r="L600" s="100"/>
      <c r="M600" s="100"/>
      <c r="N600" s="100"/>
      <c r="O600" s="100"/>
      <c r="P600" s="100"/>
      <c r="Q600" s="100"/>
      <c r="R600" s="100"/>
      <c r="S600" s="100"/>
    </row>
    <row r="601" spans="12:19" x14ac:dyDescent="0.25">
      <c r="L601" s="100"/>
      <c r="M601" s="100"/>
      <c r="N601" s="100"/>
      <c r="O601" s="100"/>
      <c r="P601" s="100"/>
      <c r="Q601" s="100"/>
      <c r="R601" s="100"/>
      <c r="S601" s="100"/>
    </row>
    <row r="602" spans="12:19" x14ac:dyDescent="0.25">
      <c r="L602" s="100"/>
      <c r="M602" s="100"/>
      <c r="N602" s="100"/>
      <c r="O602" s="100"/>
      <c r="P602" s="100"/>
      <c r="Q602" s="100"/>
      <c r="R602" s="100"/>
      <c r="S602" s="100"/>
    </row>
    <row r="603" spans="12:19" x14ac:dyDescent="0.25">
      <c r="L603" s="100"/>
      <c r="M603" s="100"/>
      <c r="N603" s="100"/>
      <c r="O603" s="100"/>
      <c r="P603" s="100"/>
      <c r="Q603" s="100"/>
      <c r="R603" s="100"/>
      <c r="S603" s="100"/>
    </row>
    <row r="604" spans="12:19" x14ac:dyDescent="0.25">
      <c r="L604" s="100"/>
      <c r="M604" s="100"/>
      <c r="N604" s="100"/>
      <c r="O604" s="100"/>
      <c r="P604" s="100"/>
      <c r="Q604" s="100"/>
      <c r="R604" s="100"/>
      <c r="S604" s="100"/>
    </row>
    <row r="605" spans="12:19" x14ac:dyDescent="0.25">
      <c r="L605" s="100"/>
      <c r="M605" s="100"/>
      <c r="N605" s="100"/>
      <c r="O605" s="100"/>
      <c r="P605" s="100"/>
      <c r="Q605" s="100"/>
      <c r="R605" s="100"/>
      <c r="S605" s="100"/>
    </row>
    <row r="606" spans="12:19" x14ac:dyDescent="0.25">
      <c r="L606" s="100"/>
      <c r="M606" s="100"/>
      <c r="N606" s="100"/>
      <c r="O606" s="100"/>
      <c r="P606" s="100"/>
      <c r="Q606" s="100"/>
      <c r="R606" s="100"/>
      <c r="S606" s="100"/>
    </row>
    <row r="607" spans="12:19" x14ac:dyDescent="0.25">
      <c r="L607" s="100"/>
      <c r="M607" s="100"/>
      <c r="N607" s="100"/>
      <c r="O607" s="100"/>
      <c r="P607" s="100"/>
      <c r="Q607" s="100"/>
      <c r="R607" s="100"/>
      <c r="S607" s="100"/>
    </row>
    <row r="608" spans="12:19" x14ac:dyDescent="0.25">
      <c r="L608" s="100"/>
      <c r="M608" s="100"/>
      <c r="N608" s="100"/>
      <c r="O608" s="100"/>
      <c r="P608" s="100"/>
      <c r="Q608" s="100"/>
      <c r="R608" s="100"/>
      <c r="S608" s="100"/>
    </row>
    <row r="609" spans="12:19" x14ac:dyDescent="0.25">
      <c r="L609" s="100"/>
      <c r="M609" s="100"/>
      <c r="N609" s="100"/>
      <c r="O609" s="100"/>
      <c r="P609" s="100"/>
      <c r="Q609" s="100"/>
      <c r="R609" s="100"/>
      <c r="S609" s="100"/>
    </row>
    <row r="610" spans="12:19" x14ac:dyDescent="0.25">
      <c r="L610" s="100"/>
      <c r="M610" s="100"/>
      <c r="N610" s="100"/>
      <c r="O610" s="100"/>
      <c r="P610" s="100"/>
      <c r="Q610" s="100"/>
      <c r="R610" s="100"/>
      <c r="S610" s="100"/>
    </row>
    <row r="611" spans="12:19" x14ac:dyDescent="0.25">
      <c r="L611" s="100"/>
      <c r="M611" s="100"/>
      <c r="N611" s="100"/>
      <c r="O611" s="100"/>
      <c r="P611" s="100"/>
      <c r="Q611" s="100"/>
      <c r="R611" s="100"/>
      <c r="S611" s="100"/>
    </row>
    <row r="612" spans="12:19" x14ac:dyDescent="0.25">
      <c r="L612" s="100"/>
      <c r="M612" s="100"/>
      <c r="N612" s="100"/>
      <c r="O612" s="100"/>
      <c r="P612" s="100"/>
      <c r="Q612" s="100"/>
      <c r="R612" s="100"/>
      <c r="S612" s="100"/>
    </row>
    <row r="613" spans="12:19" x14ac:dyDescent="0.25">
      <c r="L613" s="100"/>
      <c r="M613" s="100"/>
      <c r="N613" s="100"/>
      <c r="O613" s="100"/>
      <c r="P613" s="100"/>
      <c r="Q613" s="100"/>
      <c r="R613" s="100"/>
      <c r="S613" s="100"/>
    </row>
    <row r="614" spans="12:19" x14ac:dyDescent="0.25">
      <c r="L614" s="100"/>
      <c r="M614" s="100"/>
      <c r="N614" s="100"/>
      <c r="O614" s="100"/>
      <c r="P614" s="100"/>
      <c r="Q614" s="100"/>
      <c r="R614" s="100"/>
      <c r="S614" s="100"/>
    </row>
    <row r="615" spans="12:19" x14ac:dyDescent="0.25">
      <c r="L615" s="100"/>
      <c r="M615" s="100"/>
      <c r="N615" s="100"/>
      <c r="O615" s="100"/>
      <c r="P615" s="100"/>
      <c r="Q615" s="100"/>
      <c r="R615" s="100"/>
      <c r="S615" s="100"/>
    </row>
    <row r="616" spans="12:19" x14ac:dyDescent="0.25">
      <c r="L616" s="100"/>
      <c r="M616" s="100"/>
      <c r="N616" s="100"/>
      <c r="O616" s="100"/>
      <c r="P616" s="100"/>
      <c r="Q616" s="100"/>
      <c r="R616" s="100"/>
      <c r="S616" s="100"/>
    </row>
    <row r="617" spans="12:19" x14ac:dyDescent="0.25">
      <c r="L617" s="100"/>
      <c r="M617" s="100"/>
      <c r="N617" s="100"/>
      <c r="O617" s="100"/>
      <c r="P617" s="100"/>
      <c r="Q617" s="100"/>
      <c r="R617" s="100"/>
      <c r="S617" s="100"/>
    </row>
    <row r="618" spans="12:19" x14ac:dyDescent="0.25">
      <c r="L618" s="100"/>
      <c r="M618" s="100"/>
      <c r="N618" s="100"/>
      <c r="O618" s="100"/>
      <c r="P618" s="100"/>
      <c r="Q618" s="100"/>
      <c r="R618" s="100"/>
      <c r="S618" s="100"/>
    </row>
    <row r="619" spans="12:19" x14ac:dyDescent="0.25">
      <c r="L619" s="100"/>
      <c r="M619" s="100"/>
      <c r="N619" s="100"/>
      <c r="O619" s="100"/>
      <c r="P619" s="100"/>
      <c r="Q619" s="100"/>
      <c r="R619" s="100"/>
      <c r="S619" s="100"/>
    </row>
    <row r="620" spans="12:19" x14ac:dyDescent="0.25">
      <c r="L620" s="100"/>
      <c r="M620" s="100"/>
      <c r="N620" s="100"/>
      <c r="O620" s="100"/>
      <c r="P620" s="100"/>
      <c r="Q620" s="100"/>
      <c r="R620" s="100"/>
      <c r="S620" s="100"/>
    </row>
    <row r="621" spans="12:19" x14ac:dyDescent="0.25">
      <c r="L621" s="100"/>
      <c r="M621" s="100"/>
      <c r="N621" s="100"/>
      <c r="O621" s="100"/>
      <c r="P621" s="100"/>
      <c r="Q621" s="100"/>
      <c r="R621" s="100"/>
      <c r="S621" s="100"/>
    </row>
    <row r="622" spans="12:19" x14ac:dyDescent="0.25">
      <c r="L622" s="100"/>
      <c r="M622" s="100"/>
      <c r="N622" s="100"/>
      <c r="O622" s="100"/>
      <c r="P622" s="100"/>
      <c r="Q622" s="100"/>
      <c r="R622" s="100"/>
      <c r="S622" s="100"/>
    </row>
    <row r="623" spans="12:19" x14ac:dyDescent="0.25">
      <c r="L623" s="100"/>
      <c r="M623" s="100"/>
      <c r="N623" s="100"/>
      <c r="O623" s="100"/>
      <c r="P623" s="100"/>
      <c r="Q623" s="100"/>
      <c r="R623" s="100"/>
      <c r="S623" s="100"/>
    </row>
    <row r="624" spans="12:19" x14ac:dyDescent="0.25">
      <c r="L624" s="100"/>
      <c r="M624" s="100"/>
      <c r="N624" s="100"/>
      <c r="O624" s="100"/>
      <c r="P624" s="100"/>
      <c r="Q624" s="100"/>
      <c r="R624" s="100"/>
      <c r="S624" s="100"/>
    </row>
    <row r="625" spans="12:19" x14ac:dyDescent="0.25">
      <c r="L625" s="100"/>
      <c r="M625" s="100"/>
      <c r="N625" s="100"/>
      <c r="O625" s="100"/>
      <c r="P625" s="100"/>
      <c r="Q625" s="100"/>
      <c r="R625" s="100"/>
      <c r="S625" s="100"/>
    </row>
    <row r="626" spans="12:19" x14ac:dyDescent="0.25">
      <c r="L626" s="100"/>
      <c r="M626" s="100"/>
      <c r="N626" s="100"/>
      <c r="O626" s="100"/>
      <c r="P626" s="100"/>
      <c r="Q626" s="100"/>
      <c r="R626" s="100"/>
      <c r="S626" s="100"/>
    </row>
    <row r="627" spans="12:19" x14ac:dyDescent="0.25">
      <c r="L627" s="100"/>
      <c r="M627" s="100"/>
      <c r="N627" s="100"/>
      <c r="O627" s="100"/>
      <c r="P627" s="100"/>
      <c r="Q627" s="100"/>
      <c r="R627" s="100"/>
      <c r="S627" s="100"/>
    </row>
    <row r="628" spans="12:19" x14ac:dyDescent="0.25">
      <c r="L628" s="100"/>
      <c r="M628" s="100"/>
      <c r="N628" s="100"/>
      <c r="O628" s="100"/>
      <c r="P628" s="100"/>
      <c r="Q628" s="100"/>
      <c r="R628" s="100"/>
      <c r="S628" s="100"/>
    </row>
    <row r="629" spans="12:19" x14ac:dyDescent="0.25">
      <c r="L629" s="100"/>
      <c r="M629" s="100"/>
      <c r="N629" s="100"/>
      <c r="O629" s="100"/>
      <c r="P629" s="100"/>
      <c r="Q629" s="100"/>
      <c r="R629" s="100"/>
      <c r="S629" s="100"/>
    </row>
    <row r="630" spans="12:19" x14ac:dyDescent="0.25">
      <c r="L630" s="100"/>
      <c r="M630" s="100"/>
      <c r="N630" s="100"/>
      <c r="O630" s="100"/>
      <c r="P630" s="100"/>
      <c r="Q630" s="100"/>
      <c r="R630" s="100"/>
      <c r="S630" s="100"/>
    </row>
    <row r="631" spans="12:19" x14ac:dyDescent="0.25">
      <c r="L631" s="100"/>
      <c r="M631" s="100"/>
      <c r="N631" s="100"/>
      <c r="O631" s="100"/>
      <c r="P631" s="100"/>
      <c r="Q631" s="100"/>
      <c r="R631" s="100"/>
      <c r="S631" s="100"/>
    </row>
    <row r="632" spans="12:19" x14ac:dyDescent="0.25">
      <c r="L632" s="100"/>
      <c r="M632" s="100"/>
      <c r="N632" s="100"/>
      <c r="O632" s="100"/>
      <c r="P632" s="100"/>
      <c r="Q632" s="100"/>
      <c r="R632" s="100"/>
      <c r="S632" s="100"/>
    </row>
    <row r="633" spans="12:19" x14ac:dyDescent="0.25">
      <c r="L633" s="100"/>
      <c r="M633" s="100"/>
      <c r="N633" s="100"/>
      <c r="O633" s="100"/>
      <c r="P633" s="100"/>
      <c r="Q633" s="100"/>
      <c r="R633" s="100"/>
      <c r="S633" s="100"/>
    </row>
    <row r="634" spans="12:19" x14ac:dyDescent="0.25">
      <c r="L634" s="100"/>
      <c r="M634" s="100"/>
      <c r="N634" s="100"/>
      <c r="O634" s="100"/>
      <c r="P634" s="100"/>
      <c r="Q634" s="100"/>
      <c r="R634" s="100"/>
      <c r="S634" s="100"/>
    </row>
    <row r="635" spans="12:19" x14ac:dyDescent="0.25">
      <c r="L635" s="100"/>
      <c r="M635" s="100"/>
      <c r="N635" s="100"/>
      <c r="O635" s="100"/>
      <c r="P635" s="100"/>
      <c r="Q635" s="100"/>
      <c r="R635" s="100"/>
      <c r="S635" s="100"/>
    </row>
    <row r="636" spans="12:19" x14ac:dyDescent="0.25">
      <c r="L636" s="100"/>
      <c r="M636" s="100"/>
      <c r="N636" s="100"/>
      <c r="O636" s="100"/>
      <c r="P636" s="100"/>
      <c r="Q636" s="100"/>
      <c r="R636" s="100"/>
      <c r="S636" s="100"/>
    </row>
    <row r="637" spans="12:19" x14ac:dyDescent="0.25">
      <c r="L637" s="100"/>
      <c r="M637" s="100"/>
      <c r="N637" s="100"/>
      <c r="O637" s="100"/>
      <c r="P637" s="100"/>
      <c r="Q637" s="100"/>
      <c r="R637" s="100"/>
      <c r="S637" s="100"/>
    </row>
    <row r="638" spans="12:19" x14ac:dyDescent="0.25">
      <c r="L638" s="100"/>
      <c r="M638" s="100"/>
      <c r="N638" s="100"/>
      <c r="O638" s="100"/>
      <c r="P638" s="100"/>
      <c r="Q638" s="100"/>
      <c r="R638" s="100"/>
      <c r="S638" s="100"/>
    </row>
    <row r="639" spans="12:19" x14ac:dyDescent="0.25">
      <c r="L639" s="100"/>
      <c r="M639" s="100"/>
      <c r="N639" s="100"/>
      <c r="O639" s="100"/>
      <c r="P639" s="100"/>
      <c r="Q639" s="100"/>
      <c r="R639" s="100"/>
      <c r="S639" s="100"/>
    </row>
    <row r="640" spans="12:19" x14ac:dyDescent="0.25">
      <c r="L640" s="100"/>
      <c r="M640" s="100"/>
      <c r="N640" s="100"/>
      <c r="O640" s="100"/>
      <c r="P640" s="100"/>
      <c r="Q640" s="100"/>
      <c r="R640" s="100"/>
      <c r="S640" s="100"/>
    </row>
    <row r="641" spans="12:19" x14ac:dyDescent="0.25">
      <c r="L641" s="100"/>
      <c r="M641" s="100"/>
      <c r="N641" s="100"/>
      <c r="O641" s="100"/>
      <c r="P641" s="100"/>
      <c r="Q641" s="100"/>
      <c r="R641" s="100"/>
      <c r="S641" s="100"/>
    </row>
    <row r="642" spans="12:19" x14ac:dyDescent="0.25">
      <c r="L642" s="100"/>
      <c r="M642" s="100"/>
      <c r="N642" s="100"/>
      <c r="O642" s="100"/>
      <c r="P642" s="100"/>
      <c r="Q642" s="100"/>
      <c r="R642" s="100"/>
      <c r="S642" s="100"/>
    </row>
    <row r="643" spans="12:19" x14ac:dyDescent="0.25">
      <c r="L643" s="100"/>
      <c r="M643" s="100"/>
      <c r="N643" s="100"/>
      <c r="O643" s="100"/>
      <c r="P643" s="100"/>
      <c r="Q643" s="100"/>
      <c r="R643" s="100"/>
      <c r="S643" s="100"/>
    </row>
    <row r="644" spans="12:19" x14ac:dyDescent="0.25">
      <c r="L644" s="100"/>
      <c r="M644" s="100"/>
      <c r="N644" s="100"/>
      <c r="O644" s="100"/>
      <c r="P644" s="100"/>
      <c r="Q644" s="100"/>
      <c r="R644" s="100"/>
      <c r="S644" s="100"/>
    </row>
    <row r="645" spans="12:19" x14ac:dyDescent="0.25">
      <c r="L645" s="100"/>
      <c r="M645" s="100"/>
      <c r="N645" s="100"/>
      <c r="O645" s="100"/>
      <c r="P645" s="100"/>
      <c r="Q645" s="100"/>
      <c r="R645" s="100"/>
      <c r="S645" s="100"/>
    </row>
    <row r="646" spans="12:19" x14ac:dyDescent="0.25">
      <c r="L646" s="100"/>
      <c r="M646" s="100"/>
      <c r="N646" s="100"/>
      <c r="O646" s="100"/>
      <c r="P646" s="100"/>
      <c r="Q646" s="100"/>
      <c r="R646" s="100"/>
      <c r="S646" s="100"/>
    </row>
    <row r="647" spans="12:19" x14ac:dyDescent="0.25">
      <c r="L647" s="100"/>
      <c r="M647" s="100"/>
      <c r="N647" s="100"/>
      <c r="O647" s="100"/>
      <c r="P647" s="100"/>
      <c r="Q647" s="100"/>
      <c r="R647" s="100"/>
      <c r="S647" s="100"/>
    </row>
    <row r="648" spans="12:19" x14ac:dyDescent="0.25">
      <c r="L648" s="100"/>
      <c r="M648" s="100"/>
      <c r="N648" s="100"/>
      <c r="O648" s="100"/>
      <c r="P648" s="100"/>
      <c r="Q648" s="100"/>
      <c r="R648" s="100"/>
      <c r="S648" s="100"/>
    </row>
    <row r="649" spans="12:19" x14ac:dyDescent="0.25">
      <c r="L649" s="100"/>
      <c r="M649" s="100"/>
      <c r="N649" s="100"/>
      <c r="O649" s="100"/>
      <c r="P649" s="100"/>
      <c r="Q649" s="100"/>
      <c r="R649" s="100"/>
      <c r="S649" s="100"/>
    </row>
    <row r="650" spans="12:19" x14ac:dyDescent="0.25">
      <c r="L650" s="100"/>
      <c r="M650" s="100"/>
      <c r="N650" s="100"/>
      <c r="O650" s="100"/>
      <c r="P650" s="100"/>
      <c r="Q650" s="100"/>
      <c r="R650" s="100"/>
      <c r="S650" s="100"/>
    </row>
    <row r="651" spans="12:19" x14ac:dyDescent="0.25">
      <c r="L651" s="100"/>
      <c r="M651" s="100"/>
      <c r="N651" s="100"/>
      <c r="O651" s="100"/>
      <c r="P651" s="100"/>
      <c r="Q651" s="100"/>
      <c r="R651" s="100"/>
      <c r="S651" s="100"/>
    </row>
    <row r="652" spans="12:19" x14ac:dyDescent="0.25">
      <c r="L652" s="100"/>
      <c r="M652" s="100"/>
      <c r="N652" s="100"/>
      <c r="O652" s="100"/>
      <c r="P652" s="100"/>
      <c r="Q652" s="100"/>
      <c r="R652" s="100"/>
      <c r="S652" s="100"/>
    </row>
    <row r="653" spans="12:19" x14ac:dyDescent="0.25">
      <c r="L653" s="100"/>
      <c r="M653" s="100"/>
      <c r="N653" s="100"/>
      <c r="O653" s="100"/>
      <c r="P653" s="100"/>
      <c r="Q653" s="100"/>
      <c r="R653" s="100"/>
      <c r="S653" s="100"/>
    </row>
    <row r="654" spans="12:19" x14ac:dyDescent="0.25">
      <c r="L654" s="100"/>
      <c r="M654" s="100"/>
      <c r="N654" s="100"/>
      <c r="O654" s="100"/>
      <c r="P654" s="100"/>
      <c r="Q654" s="100"/>
      <c r="R654" s="100"/>
      <c r="S654" s="100"/>
    </row>
    <row r="655" spans="12:19" x14ac:dyDescent="0.25">
      <c r="L655" s="100"/>
      <c r="M655" s="100"/>
      <c r="N655" s="100"/>
      <c r="O655" s="100"/>
      <c r="P655" s="100"/>
      <c r="Q655" s="100"/>
      <c r="R655" s="100"/>
      <c r="S655" s="100"/>
    </row>
    <row r="656" spans="12:19" x14ac:dyDescent="0.25">
      <c r="L656" s="100"/>
      <c r="M656" s="100"/>
      <c r="N656" s="100"/>
      <c r="O656" s="100"/>
      <c r="P656" s="100"/>
      <c r="Q656" s="100"/>
      <c r="R656" s="100"/>
      <c r="S656" s="100"/>
    </row>
    <row r="657" spans="12:19" x14ac:dyDescent="0.25">
      <c r="L657" s="100"/>
      <c r="M657" s="100"/>
      <c r="N657" s="100"/>
      <c r="O657" s="100"/>
      <c r="P657" s="100"/>
      <c r="Q657" s="100"/>
      <c r="R657" s="100"/>
      <c r="S657" s="100"/>
    </row>
    <row r="658" spans="12:19" x14ac:dyDescent="0.25">
      <c r="L658" s="100"/>
      <c r="M658" s="100"/>
      <c r="N658" s="100"/>
      <c r="O658" s="100"/>
      <c r="P658" s="100"/>
      <c r="Q658" s="100"/>
      <c r="R658" s="100"/>
      <c r="S658" s="100"/>
    </row>
    <row r="659" spans="12:19" x14ac:dyDescent="0.25">
      <c r="L659" s="100"/>
      <c r="M659" s="100"/>
      <c r="N659" s="100"/>
      <c r="O659" s="100"/>
      <c r="P659" s="100"/>
      <c r="Q659" s="100"/>
      <c r="R659" s="100"/>
      <c r="S659" s="100"/>
    </row>
    <row r="660" spans="12:19" x14ac:dyDescent="0.25">
      <c r="L660" s="100"/>
      <c r="M660" s="100"/>
      <c r="N660" s="100"/>
      <c r="O660" s="100"/>
      <c r="P660" s="100"/>
      <c r="Q660" s="100"/>
      <c r="R660" s="100"/>
      <c r="S660" s="100"/>
    </row>
    <row r="661" spans="12:19" x14ac:dyDescent="0.25">
      <c r="L661" s="100"/>
      <c r="M661" s="100"/>
      <c r="N661" s="100"/>
      <c r="O661" s="100"/>
      <c r="P661" s="100"/>
      <c r="Q661" s="100"/>
      <c r="R661" s="100"/>
      <c r="S661" s="100"/>
    </row>
    <row r="662" spans="12:19" x14ac:dyDescent="0.25">
      <c r="L662" s="100"/>
      <c r="M662" s="100"/>
      <c r="N662" s="100"/>
      <c r="O662" s="100"/>
      <c r="P662" s="100"/>
      <c r="Q662" s="100"/>
      <c r="R662" s="100"/>
      <c r="S662" s="100"/>
    </row>
    <row r="663" spans="12:19" x14ac:dyDescent="0.25">
      <c r="L663" s="100"/>
      <c r="M663" s="100"/>
      <c r="N663" s="100"/>
      <c r="O663" s="100"/>
      <c r="P663" s="100"/>
      <c r="Q663" s="100"/>
      <c r="R663" s="100"/>
      <c r="S663" s="100"/>
    </row>
    <row r="664" spans="12:19" x14ac:dyDescent="0.25">
      <c r="L664" s="100"/>
      <c r="M664" s="100"/>
      <c r="N664" s="100"/>
      <c r="O664" s="100"/>
      <c r="P664" s="100"/>
      <c r="Q664" s="100"/>
      <c r="R664" s="100"/>
      <c r="S664" s="100"/>
    </row>
    <row r="665" spans="12:19" x14ac:dyDescent="0.25">
      <c r="L665" s="100"/>
      <c r="M665" s="100"/>
      <c r="N665" s="100"/>
      <c r="O665" s="100"/>
      <c r="P665" s="100"/>
      <c r="Q665" s="100"/>
      <c r="R665" s="100"/>
      <c r="S665" s="100"/>
    </row>
    <row r="666" spans="12:19" x14ac:dyDescent="0.25">
      <c r="L666" s="100"/>
      <c r="M666" s="100"/>
      <c r="N666" s="100"/>
      <c r="O666" s="100"/>
      <c r="P666" s="100"/>
      <c r="Q666" s="100"/>
      <c r="R666" s="100"/>
      <c r="S666" s="100"/>
    </row>
    <row r="667" spans="12:19" x14ac:dyDescent="0.25">
      <c r="L667" s="100"/>
      <c r="M667" s="100"/>
      <c r="N667" s="100"/>
      <c r="O667" s="100"/>
      <c r="P667" s="100"/>
      <c r="Q667" s="100"/>
      <c r="R667" s="100"/>
      <c r="S667" s="100"/>
    </row>
    <row r="668" spans="12:19" x14ac:dyDescent="0.25">
      <c r="L668" s="100"/>
      <c r="M668" s="100"/>
      <c r="N668" s="100"/>
      <c r="O668" s="100"/>
      <c r="P668" s="100"/>
      <c r="Q668" s="100"/>
      <c r="R668" s="100"/>
      <c r="S668" s="100"/>
    </row>
    <row r="669" spans="12:19" x14ac:dyDescent="0.25">
      <c r="L669" s="100"/>
      <c r="M669" s="100"/>
      <c r="N669" s="100"/>
      <c r="O669" s="100"/>
      <c r="P669" s="100"/>
      <c r="Q669" s="100"/>
      <c r="R669" s="100"/>
      <c r="S669" s="100"/>
    </row>
    <row r="670" spans="12:19" x14ac:dyDescent="0.25">
      <c r="L670" s="100"/>
      <c r="M670" s="100"/>
      <c r="N670" s="100"/>
      <c r="O670" s="100"/>
      <c r="P670" s="100"/>
      <c r="Q670" s="100"/>
      <c r="R670" s="100"/>
      <c r="S670" s="100"/>
    </row>
    <row r="671" spans="12:19" x14ac:dyDescent="0.25">
      <c r="L671" s="100"/>
      <c r="M671" s="100"/>
      <c r="N671" s="100"/>
      <c r="O671" s="100"/>
      <c r="P671" s="100"/>
      <c r="Q671" s="100"/>
      <c r="R671" s="100"/>
      <c r="S671" s="100"/>
    </row>
    <row r="672" spans="12:19" x14ac:dyDescent="0.25">
      <c r="L672" s="100"/>
      <c r="M672" s="100"/>
      <c r="N672" s="100"/>
      <c r="O672" s="100"/>
      <c r="P672" s="100"/>
      <c r="Q672" s="100"/>
      <c r="R672" s="100"/>
      <c r="S672" s="100"/>
    </row>
    <row r="673" spans="12:19" x14ac:dyDescent="0.25">
      <c r="L673" s="100"/>
      <c r="M673" s="100"/>
      <c r="N673" s="100"/>
      <c r="O673" s="100"/>
      <c r="P673" s="100"/>
      <c r="Q673" s="100"/>
      <c r="R673" s="100"/>
      <c r="S673" s="100"/>
    </row>
    <row r="674" spans="12:19" x14ac:dyDescent="0.25">
      <c r="L674" s="100"/>
      <c r="M674" s="100"/>
      <c r="N674" s="100"/>
      <c r="O674" s="100"/>
      <c r="P674" s="100"/>
      <c r="Q674" s="100"/>
      <c r="R674" s="100"/>
      <c r="S674" s="100"/>
    </row>
    <row r="675" spans="12:19" x14ac:dyDescent="0.25">
      <c r="L675" s="100"/>
      <c r="M675" s="100"/>
      <c r="N675" s="100"/>
      <c r="O675" s="100"/>
      <c r="P675" s="100"/>
      <c r="Q675" s="100"/>
      <c r="R675" s="100"/>
      <c r="S675" s="100"/>
    </row>
    <row r="676" spans="12:19" x14ac:dyDescent="0.25">
      <c r="L676" s="100"/>
      <c r="M676" s="100"/>
      <c r="N676" s="100"/>
      <c r="O676" s="100"/>
      <c r="P676" s="100"/>
      <c r="Q676" s="100"/>
      <c r="R676" s="100"/>
      <c r="S676" s="100"/>
    </row>
    <row r="677" spans="12:19" x14ac:dyDescent="0.25">
      <c r="L677" s="100"/>
      <c r="M677" s="100"/>
      <c r="N677" s="100"/>
      <c r="O677" s="100"/>
      <c r="P677" s="100"/>
      <c r="Q677" s="100"/>
      <c r="R677" s="100"/>
      <c r="S677" s="100"/>
    </row>
    <row r="678" spans="12:19" x14ac:dyDescent="0.25">
      <c r="L678" s="100"/>
      <c r="M678" s="100"/>
      <c r="N678" s="100"/>
      <c r="O678" s="100"/>
      <c r="P678" s="100"/>
      <c r="Q678" s="100"/>
      <c r="R678" s="100"/>
      <c r="S678" s="100"/>
    </row>
    <row r="679" spans="12:19" x14ac:dyDescent="0.25">
      <c r="L679" s="100"/>
      <c r="M679" s="100"/>
      <c r="N679" s="100"/>
      <c r="O679" s="100"/>
      <c r="P679" s="100"/>
      <c r="Q679" s="100"/>
      <c r="R679" s="100"/>
      <c r="S679" s="100"/>
    </row>
    <row r="680" spans="12:19" x14ac:dyDescent="0.25">
      <c r="L680" s="100"/>
      <c r="M680" s="100"/>
      <c r="N680" s="100"/>
      <c r="O680" s="100"/>
      <c r="P680" s="100"/>
      <c r="Q680" s="100"/>
      <c r="R680" s="100"/>
      <c r="S680" s="100"/>
    </row>
    <row r="681" spans="12:19" x14ac:dyDescent="0.25">
      <c r="L681" s="100"/>
      <c r="M681" s="100"/>
      <c r="N681" s="100"/>
      <c r="O681" s="100"/>
      <c r="P681" s="100"/>
      <c r="Q681" s="100"/>
      <c r="R681" s="100"/>
      <c r="S681" s="100"/>
    </row>
    <row r="682" spans="12:19" x14ac:dyDescent="0.25">
      <c r="L682" s="100"/>
      <c r="M682" s="100"/>
      <c r="N682" s="100"/>
      <c r="O682" s="100"/>
      <c r="P682" s="100"/>
      <c r="Q682" s="100"/>
      <c r="R682" s="100"/>
      <c r="S682" s="100"/>
    </row>
    <row r="683" spans="12:19" x14ac:dyDescent="0.25">
      <c r="L683" s="100"/>
      <c r="M683" s="100"/>
      <c r="N683" s="100"/>
      <c r="O683" s="100"/>
      <c r="P683" s="100"/>
      <c r="Q683" s="100"/>
      <c r="R683" s="100"/>
      <c r="S683" s="100"/>
    </row>
    <row r="684" spans="12:19" x14ac:dyDescent="0.25">
      <c r="L684" s="100"/>
      <c r="M684" s="100"/>
      <c r="N684" s="100"/>
      <c r="O684" s="100"/>
      <c r="P684" s="100"/>
      <c r="Q684" s="100"/>
      <c r="R684" s="100"/>
      <c r="S684" s="100"/>
    </row>
    <row r="685" spans="12:19" x14ac:dyDescent="0.25">
      <c r="L685" s="100"/>
      <c r="M685" s="100"/>
      <c r="N685" s="100"/>
      <c r="O685" s="100"/>
      <c r="P685" s="100"/>
      <c r="Q685" s="100"/>
      <c r="R685" s="100"/>
      <c r="S685" s="100"/>
    </row>
    <row r="686" spans="12:19" x14ac:dyDescent="0.25">
      <c r="L686" s="100"/>
      <c r="M686" s="100"/>
      <c r="N686" s="100"/>
      <c r="O686" s="100"/>
      <c r="P686" s="100"/>
      <c r="Q686" s="100"/>
      <c r="R686" s="100"/>
      <c r="S686" s="100"/>
    </row>
    <row r="687" spans="12:19" x14ac:dyDescent="0.25">
      <c r="L687" s="100"/>
      <c r="M687" s="100"/>
      <c r="N687" s="100"/>
      <c r="O687" s="100"/>
      <c r="P687" s="100"/>
      <c r="Q687" s="100"/>
      <c r="R687" s="100"/>
      <c r="S687" s="100"/>
    </row>
    <row r="688" spans="12:19" x14ac:dyDescent="0.25">
      <c r="L688" s="100"/>
      <c r="M688" s="100"/>
      <c r="N688" s="100"/>
      <c r="O688" s="100"/>
      <c r="P688" s="100"/>
      <c r="Q688" s="100"/>
      <c r="R688" s="100"/>
      <c r="S688" s="100"/>
    </row>
    <row r="689" spans="12:19" x14ac:dyDescent="0.25">
      <c r="L689" s="100"/>
      <c r="M689" s="100"/>
      <c r="N689" s="100"/>
      <c r="O689" s="100"/>
      <c r="P689" s="100"/>
      <c r="Q689" s="100"/>
      <c r="R689" s="100"/>
      <c r="S689" s="100"/>
    </row>
    <row r="690" spans="12:19" x14ac:dyDescent="0.25">
      <c r="L690" s="100"/>
      <c r="M690" s="100"/>
      <c r="N690" s="100"/>
      <c r="O690" s="100"/>
      <c r="P690" s="100"/>
      <c r="Q690" s="100"/>
      <c r="R690" s="100"/>
      <c r="S690" s="100"/>
    </row>
    <row r="691" spans="12:19" x14ac:dyDescent="0.25">
      <c r="L691" s="100"/>
      <c r="M691" s="100"/>
      <c r="N691" s="100"/>
      <c r="O691" s="100"/>
      <c r="P691" s="100"/>
      <c r="Q691" s="100"/>
      <c r="R691" s="100"/>
      <c r="S691" s="100"/>
    </row>
    <row r="692" spans="12:19" x14ac:dyDescent="0.25">
      <c r="L692" s="100"/>
      <c r="M692" s="100"/>
      <c r="N692" s="100"/>
      <c r="O692" s="100"/>
      <c r="P692" s="100"/>
      <c r="Q692" s="100"/>
      <c r="R692" s="100"/>
      <c r="S692" s="100"/>
    </row>
    <row r="693" spans="12:19" x14ac:dyDescent="0.25">
      <c r="L693" s="100"/>
      <c r="M693" s="100"/>
      <c r="N693" s="100"/>
      <c r="O693" s="100"/>
      <c r="P693" s="100"/>
      <c r="Q693" s="100"/>
      <c r="R693" s="100"/>
      <c r="S693" s="100"/>
    </row>
    <row r="694" spans="12:19" x14ac:dyDescent="0.25">
      <c r="L694" s="100"/>
      <c r="M694" s="100"/>
      <c r="N694" s="100"/>
      <c r="O694" s="100"/>
      <c r="P694" s="100"/>
      <c r="Q694" s="100"/>
      <c r="R694" s="100"/>
      <c r="S694" s="100"/>
    </row>
    <row r="695" spans="12:19" x14ac:dyDescent="0.25">
      <c r="L695" s="100"/>
      <c r="M695" s="100"/>
      <c r="N695" s="100"/>
      <c r="O695" s="100"/>
      <c r="P695" s="100"/>
      <c r="Q695" s="100"/>
      <c r="R695" s="100"/>
      <c r="S695" s="100"/>
    </row>
    <row r="696" spans="12:19" x14ac:dyDescent="0.25">
      <c r="L696" s="100"/>
      <c r="M696" s="100"/>
      <c r="N696" s="100"/>
      <c r="O696" s="100"/>
      <c r="P696" s="100"/>
      <c r="Q696" s="100"/>
      <c r="R696" s="100"/>
      <c r="S696" s="100"/>
    </row>
    <row r="697" spans="12:19" x14ac:dyDescent="0.25">
      <c r="L697" s="100"/>
      <c r="M697" s="100"/>
      <c r="N697" s="100"/>
      <c r="O697" s="100"/>
      <c r="P697" s="100"/>
      <c r="Q697" s="100"/>
      <c r="R697" s="100"/>
      <c r="S697" s="100"/>
    </row>
    <row r="698" spans="12:19" x14ac:dyDescent="0.25">
      <c r="L698" s="100"/>
      <c r="M698" s="100"/>
      <c r="N698" s="100"/>
      <c r="O698" s="100"/>
      <c r="P698" s="100"/>
      <c r="Q698" s="100"/>
      <c r="R698" s="100"/>
      <c r="S698" s="100"/>
    </row>
    <row r="699" spans="12:19" x14ac:dyDescent="0.25">
      <c r="L699" s="100"/>
      <c r="M699" s="100"/>
      <c r="N699" s="100"/>
      <c r="O699" s="100"/>
      <c r="P699" s="100"/>
      <c r="Q699" s="100"/>
      <c r="R699" s="100"/>
      <c r="S699" s="100"/>
    </row>
    <row r="700" spans="12:19" x14ac:dyDescent="0.25">
      <c r="L700" s="100"/>
      <c r="M700" s="100"/>
      <c r="N700" s="100"/>
      <c r="O700" s="100"/>
      <c r="P700" s="100"/>
      <c r="Q700" s="100"/>
      <c r="R700" s="100"/>
      <c r="S700" s="100"/>
    </row>
    <row r="701" spans="12:19" x14ac:dyDescent="0.25">
      <c r="L701" s="100"/>
      <c r="M701" s="100"/>
      <c r="N701" s="100"/>
      <c r="O701" s="100"/>
      <c r="P701" s="100"/>
      <c r="Q701" s="100"/>
      <c r="R701" s="100"/>
      <c r="S701" s="100"/>
    </row>
    <row r="702" spans="12:19" x14ac:dyDescent="0.25">
      <c r="L702" s="100"/>
      <c r="M702" s="100"/>
      <c r="N702" s="100"/>
      <c r="O702" s="100"/>
      <c r="P702" s="100"/>
      <c r="Q702" s="100"/>
      <c r="R702" s="100"/>
      <c r="S702" s="100"/>
    </row>
    <row r="703" spans="12:19" x14ac:dyDescent="0.25">
      <c r="L703" s="100"/>
      <c r="M703" s="100"/>
      <c r="N703" s="100"/>
      <c r="O703" s="100"/>
      <c r="P703" s="100"/>
      <c r="Q703" s="100"/>
      <c r="R703" s="100"/>
      <c r="S703" s="100"/>
    </row>
    <row r="704" spans="12:19" x14ac:dyDescent="0.25">
      <c r="L704" s="100"/>
      <c r="M704" s="100"/>
      <c r="N704" s="100"/>
      <c r="O704" s="100"/>
      <c r="P704" s="100"/>
      <c r="Q704" s="100"/>
      <c r="R704" s="100"/>
      <c r="S704" s="100"/>
    </row>
    <row r="705" spans="12:19" x14ac:dyDescent="0.25">
      <c r="L705" s="100"/>
      <c r="M705" s="100"/>
      <c r="N705" s="100"/>
      <c r="O705" s="100"/>
      <c r="P705" s="100"/>
      <c r="Q705" s="100"/>
      <c r="R705" s="100"/>
      <c r="S705" s="100"/>
    </row>
    <row r="706" spans="12:19" x14ac:dyDescent="0.25">
      <c r="L706" s="100"/>
      <c r="M706" s="100"/>
      <c r="N706" s="100"/>
      <c r="O706" s="100"/>
      <c r="P706" s="100"/>
      <c r="Q706" s="100"/>
      <c r="R706" s="100"/>
      <c r="S706" s="100"/>
    </row>
    <row r="707" spans="12:19" x14ac:dyDescent="0.25">
      <c r="L707" s="100"/>
      <c r="M707" s="100"/>
      <c r="N707" s="100"/>
      <c r="O707" s="100"/>
      <c r="P707" s="100"/>
      <c r="Q707" s="100"/>
      <c r="R707" s="100"/>
      <c r="S707" s="100"/>
    </row>
    <row r="708" spans="12:19" x14ac:dyDescent="0.25">
      <c r="L708" s="100"/>
      <c r="M708" s="100"/>
      <c r="N708" s="100"/>
      <c r="O708" s="100"/>
      <c r="P708" s="100"/>
      <c r="Q708" s="100"/>
      <c r="R708" s="100"/>
      <c r="S708" s="100"/>
    </row>
    <row r="709" spans="12:19" x14ac:dyDescent="0.25">
      <c r="L709" s="100"/>
      <c r="M709" s="100"/>
      <c r="N709" s="100"/>
      <c r="O709" s="100"/>
      <c r="P709" s="100"/>
      <c r="Q709" s="100"/>
      <c r="R709" s="100"/>
      <c r="S709" s="100"/>
    </row>
    <row r="710" spans="12:19" x14ac:dyDescent="0.25">
      <c r="L710" s="100"/>
      <c r="M710" s="100"/>
      <c r="N710" s="100"/>
      <c r="O710" s="100"/>
      <c r="P710" s="100"/>
      <c r="Q710" s="100"/>
      <c r="R710" s="100"/>
      <c r="S710" s="100"/>
    </row>
    <row r="711" spans="12:19" x14ac:dyDescent="0.25">
      <c r="L711" s="100"/>
      <c r="M711" s="100"/>
      <c r="N711" s="100"/>
      <c r="O711" s="100"/>
      <c r="P711" s="100"/>
      <c r="Q711" s="100"/>
      <c r="R711" s="100"/>
      <c r="S711" s="100"/>
    </row>
    <row r="712" spans="12:19" x14ac:dyDescent="0.25">
      <c r="L712" s="100"/>
      <c r="M712" s="100"/>
      <c r="N712" s="100"/>
      <c r="O712" s="100"/>
      <c r="P712" s="100"/>
      <c r="Q712" s="100"/>
      <c r="R712" s="100"/>
      <c r="S712" s="100"/>
    </row>
    <row r="713" spans="12:19" x14ac:dyDescent="0.25">
      <c r="L713" s="100"/>
      <c r="M713" s="100"/>
      <c r="N713" s="100"/>
      <c r="O713" s="100"/>
      <c r="P713" s="100"/>
      <c r="Q713" s="100"/>
      <c r="R713" s="100"/>
      <c r="S713" s="100"/>
    </row>
    <row r="714" spans="12:19" x14ac:dyDescent="0.25">
      <c r="L714" s="100"/>
      <c r="M714" s="100"/>
      <c r="N714" s="100"/>
      <c r="O714" s="100"/>
      <c r="P714" s="100"/>
      <c r="Q714" s="100"/>
      <c r="R714" s="100"/>
      <c r="S714" s="100"/>
    </row>
    <row r="715" spans="12:19" x14ac:dyDescent="0.25">
      <c r="L715" s="100"/>
      <c r="M715" s="100"/>
      <c r="N715" s="100"/>
      <c r="O715" s="100"/>
      <c r="P715" s="100"/>
      <c r="Q715" s="100"/>
      <c r="R715" s="100"/>
      <c r="S715" s="100"/>
    </row>
    <row r="716" spans="12:19" x14ac:dyDescent="0.25">
      <c r="L716" s="100"/>
      <c r="M716" s="100"/>
      <c r="N716" s="100"/>
      <c r="O716" s="100"/>
      <c r="P716" s="100"/>
      <c r="Q716" s="100"/>
      <c r="R716" s="100"/>
      <c r="S716" s="100"/>
    </row>
    <row r="717" spans="12:19" x14ac:dyDescent="0.25">
      <c r="L717" s="100"/>
      <c r="M717" s="100"/>
      <c r="N717" s="100"/>
      <c r="O717" s="100"/>
      <c r="P717" s="100"/>
      <c r="Q717" s="100"/>
      <c r="R717" s="100"/>
      <c r="S717" s="100"/>
    </row>
    <row r="718" spans="12:19" x14ac:dyDescent="0.25">
      <c r="L718" s="100"/>
      <c r="M718" s="100"/>
      <c r="N718" s="100"/>
      <c r="O718" s="100"/>
      <c r="P718" s="100"/>
      <c r="Q718" s="100"/>
      <c r="R718" s="100"/>
      <c r="S718" s="100"/>
    </row>
    <row r="719" spans="12:19" x14ac:dyDescent="0.25">
      <c r="L719" s="100"/>
      <c r="M719" s="100"/>
      <c r="N719" s="100"/>
      <c r="O719" s="100"/>
      <c r="P719" s="100"/>
      <c r="Q719" s="100"/>
      <c r="R719" s="100"/>
      <c r="S719" s="100"/>
    </row>
    <row r="720" spans="12:19" x14ac:dyDescent="0.25">
      <c r="L720" s="100"/>
      <c r="M720" s="100"/>
      <c r="N720" s="100"/>
      <c r="O720" s="100"/>
      <c r="P720" s="100"/>
      <c r="Q720" s="100"/>
      <c r="R720" s="100"/>
      <c r="S720" s="100"/>
    </row>
    <row r="721" spans="12:19" x14ac:dyDescent="0.25">
      <c r="L721" s="100"/>
      <c r="M721" s="100"/>
      <c r="N721" s="100"/>
      <c r="O721" s="100"/>
      <c r="P721" s="100"/>
      <c r="Q721" s="100"/>
      <c r="R721" s="100"/>
      <c r="S721" s="100"/>
    </row>
    <row r="722" spans="12:19" x14ac:dyDescent="0.25">
      <c r="L722" s="100"/>
      <c r="M722" s="100"/>
      <c r="N722" s="100"/>
      <c r="O722" s="100"/>
      <c r="P722" s="100"/>
      <c r="Q722" s="100"/>
      <c r="R722" s="100"/>
      <c r="S722" s="100"/>
    </row>
    <row r="723" spans="12:19" x14ac:dyDescent="0.25">
      <c r="L723" s="100"/>
      <c r="M723" s="100"/>
      <c r="N723" s="100"/>
      <c r="O723" s="100"/>
      <c r="P723" s="100"/>
      <c r="Q723" s="100"/>
      <c r="R723" s="100"/>
      <c r="S723" s="100"/>
    </row>
    <row r="724" spans="12:19" x14ac:dyDescent="0.25">
      <c r="L724" s="100"/>
      <c r="M724" s="100"/>
      <c r="N724" s="100"/>
      <c r="O724" s="100"/>
      <c r="P724" s="100"/>
      <c r="Q724" s="100"/>
      <c r="R724" s="100"/>
      <c r="S724" s="100"/>
    </row>
    <row r="725" spans="12:19" x14ac:dyDescent="0.25">
      <c r="L725" s="100"/>
      <c r="M725" s="100"/>
      <c r="N725" s="100"/>
      <c r="O725" s="100"/>
      <c r="P725" s="100"/>
      <c r="Q725" s="100"/>
      <c r="R725" s="100"/>
      <c r="S725" s="100"/>
    </row>
    <row r="726" spans="12:19" x14ac:dyDescent="0.25">
      <c r="L726" s="100"/>
      <c r="M726" s="100"/>
      <c r="N726" s="100"/>
      <c r="O726" s="100"/>
      <c r="P726" s="100"/>
      <c r="Q726" s="100"/>
      <c r="R726" s="100"/>
      <c r="S726" s="100"/>
    </row>
    <row r="727" spans="12:19" x14ac:dyDescent="0.25">
      <c r="L727" s="100"/>
      <c r="M727" s="100"/>
      <c r="N727" s="100"/>
      <c r="O727" s="100"/>
      <c r="P727" s="100"/>
      <c r="Q727" s="100"/>
      <c r="R727" s="100"/>
      <c r="S727" s="100"/>
    </row>
    <row r="728" spans="12:19" x14ac:dyDescent="0.25">
      <c r="L728" s="100"/>
      <c r="M728" s="100"/>
      <c r="N728" s="100"/>
      <c r="O728" s="100"/>
      <c r="P728" s="100"/>
      <c r="Q728" s="100"/>
      <c r="R728" s="100"/>
      <c r="S728" s="100"/>
    </row>
    <row r="729" spans="12:19" x14ac:dyDescent="0.25">
      <c r="L729" s="100"/>
      <c r="M729" s="100"/>
      <c r="N729" s="100"/>
      <c r="O729" s="100"/>
      <c r="P729" s="100"/>
      <c r="Q729" s="100"/>
      <c r="R729" s="100"/>
      <c r="S729" s="100"/>
    </row>
    <row r="730" spans="12:19" x14ac:dyDescent="0.25">
      <c r="L730" s="100"/>
      <c r="M730" s="100"/>
      <c r="N730" s="100"/>
      <c r="O730" s="100"/>
      <c r="P730" s="100"/>
      <c r="Q730" s="100"/>
      <c r="R730" s="100"/>
      <c r="S730" s="100"/>
    </row>
    <row r="731" spans="12:19" x14ac:dyDescent="0.25">
      <c r="L731" s="100"/>
      <c r="M731" s="100"/>
      <c r="N731" s="100"/>
      <c r="O731" s="100"/>
      <c r="P731" s="100"/>
      <c r="Q731" s="100"/>
      <c r="R731" s="100"/>
      <c r="S731" s="100"/>
    </row>
    <row r="732" spans="12:19" x14ac:dyDescent="0.25">
      <c r="L732" s="100"/>
      <c r="M732" s="100"/>
      <c r="N732" s="100"/>
      <c r="O732" s="100"/>
      <c r="P732" s="100"/>
      <c r="Q732" s="100"/>
      <c r="R732" s="100"/>
      <c r="S732" s="100"/>
    </row>
    <row r="733" spans="12:19" x14ac:dyDescent="0.25">
      <c r="L733" s="100"/>
      <c r="M733" s="100"/>
      <c r="N733" s="100"/>
      <c r="O733" s="100"/>
      <c r="P733" s="100"/>
      <c r="Q733" s="100"/>
      <c r="R733" s="100"/>
      <c r="S733" s="100"/>
    </row>
    <row r="734" spans="12:19" x14ac:dyDescent="0.25">
      <c r="L734" s="100"/>
      <c r="M734" s="100"/>
      <c r="N734" s="100"/>
      <c r="O734" s="100"/>
      <c r="P734" s="100"/>
      <c r="Q734" s="100"/>
      <c r="R734" s="100"/>
      <c r="S734" s="100"/>
    </row>
    <row r="735" spans="12:19" x14ac:dyDescent="0.25">
      <c r="L735" s="100"/>
      <c r="M735" s="100"/>
      <c r="N735" s="100"/>
      <c r="O735" s="100"/>
      <c r="P735" s="100"/>
      <c r="Q735" s="100"/>
      <c r="R735" s="100"/>
      <c r="S735" s="100"/>
    </row>
    <row r="736" spans="12:19" x14ac:dyDescent="0.25">
      <c r="L736" s="100"/>
      <c r="M736" s="100"/>
      <c r="N736" s="100"/>
      <c r="O736" s="100"/>
      <c r="P736" s="100"/>
      <c r="Q736" s="100"/>
      <c r="R736" s="100"/>
      <c r="S736" s="100"/>
    </row>
    <row r="737" spans="12:19" x14ac:dyDescent="0.25">
      <c r="L737" s="100"/>
      <c r="M737" s="100"/>
      <c r="N737" s="100"/>
      <c r="O737" s="100"/>
      <c r="P737" s="100"/>
      <c r="Q737" s="100"/>
      <c r="R737" s="100"/>
      <c r="S737" s="100"/>
    </row>
    <row r="738" spans="12:19" x14ac:dyDescent="0.25">
      <c r="L738" s="100"/>
      <c r="M738" s="100"/>
      <c r="N738" s="100"/>
      <c r="O738" s="100"/>
      <c r="P738" s="100"/>
      <c r="Q738" s="100"/>
      <c r="R738" s="100"/>
      <c r="S738" s="100"/>
    </row>
    <row r="739" spans="12:19" x14ac:dyDescent="0.25">
      <c r="L739" s="100"/>
      <c r="M739" s="100"/>
      <c r="N739" s="100"/>
      <c r="O739" s="100"/>
      <c r="P739" s="100"/>
      <c r="Q739" s="100"/>
      <c r="R739" s="100"/>
      <c r="S739" s="100"/>
    </row>
    <row r="740" spans="12:19" x14ac:dyDescent="0.25">
      <c r="L740" s="100"/>
      <c r="M740" s="100"/>
      <c r="N740" s="100"/>
      <c r="O740" s="100"/>
      <c r="P740" s="100"/>
      <c r="Q740" s="100"/>
      <c r="R740" s="100"/>
      <c r="S740" s="100"/>
    </row>
    <row r="741" spans="12:19" x14ac:dyDescent="0.25">
      <c r="L741" s="100"/>
      <c r="M741" s="100"/>
      <c r="N741" s="100"/>
      <c r="O741" s="100"/>
      <c r="P741" s="100"/>
      <c r="Q741" s="100"/>
      <c r="R741" s="100"/>
      <c r="S741" s="100"/>
    </row>
    <row r="742" spans="12:19" x14ac:dyDescent="0.25">
      <c r="L742" s="100"/>
      <c r="M742" s="100"/>
      <c r="N742" s="100"/>
      <c r="O742" s="100"/>
      <c r="P742" s="100"/>
      <c r="Q742" s="100"/>
      <c r="R742" s="100"/>
      <c r="S742" s="100"/>
    </row>
    <row r="743" spans="12:19" x14ac:dyDescent="0.25">
      <c r="L743" s="100"/>
      <c r="M743" s="100"/>
      <c r="N743" s="100"/>
      <c r="O743" s="100"/>
      <c r="P743" s="100"/>
      <c r="Q743" s="100"/>
      <c r="R743" s="100"/>
      <c r="S743" s="100"/>
    </row>
    <row r="744" spans="12:19" x14ac:dyDescent="0.25">
      <c r="L744" s="100"/>
      <c r="M744" s="100"/>
      <c r="N744" s="100"/>
      <c r="O744" s="100"/>
      <c r="P744" s="100"/>
      <c r="Q744" s="100"/>
      <c r="R744" s="100"/>
      <c r="S744" s="100"/>
    </row>
    <row r="745" spans="12:19" x14ac:dyDescent="0.25">
      <c r="L745" s="100"/>
      <c r="M745" s="100"/>
      <c r="N745" s="100"/>
      <c r="O745" s="100"/>
      <c r="P745" s="100"/>
      <c r="Q745" s="100"/>
      <c r="R745" s="100"/>
      <c r="S745" s="100"/>
    </row>
    <row r="746" spans="12:19" x14ac:dyDescent="0.25">
      <c r="L746" s="100"/>
      <c r="M746" s="100"/>
      <c r="N746" s="100"/>
      <c r="O746" s="100"/>
      <c r="P746" s="100"/>
      <c r="Q746" s="100"/>
      <c r="R746" s="100"/>
      <c r="S746" s="100"/>
    </row>
    <row r="747" spans="12:19" x14ac:dyDescent="0.25">
      <c r="L747" s="100"/>
      <c r="M747" s="100"/>
      <c r="N747" s="100"/>
      <c r="O747" s="100"/>
      <c r="P747" s="100"/>
      <c r="Q747" s="100"/>
      <c r="R747" s="100"/>
      <c r="S747" s="100"/>
    </row>
    <row r="748" spans="12:19" x14ac:dyDescent="0.25">
      <c r="L748" s="100"/>
      <c r="M748" s="100"/>
      <c r="N748" s="100"/>
      <c r="O748" s="100"/>
      <c r="P748" s="100"/>
      <c r="Q748" s="100"/>
      <c r="R748" s="100"/>
      <c r="S748" s="100"/>
    </row>
    <row r="749" spans="12:19" x14ac:dyDescent="0.25">
      <c r="L749" s="100"/>
      <c r="M749" s="100"/>
      <c r="N749" s="100"/>
      <c r="O749" s="100"/>
      <c r="P749" s="100"/>
      <c r="Q749" s="100"/>
      <c r="R749" s="100"/>
      <c r="S749" s="100"/>
    </row>
    <row r="750" spans="12:19" x14ac:dyDescent="0.25">
      <c r="L750" s="100"/>
      <c r="M750" s="100"/>
      <c r="N750" s="100"/>
      <c r="O750" s="100"/>
      <c r="P750" s="100"/>
      <c r="Q750" s="100"/>
      <c r="R750" s="100"/>
      <c r="S750" s="100"/>
    </row>
    <row r="751" spans="12:19" x14ac:dyDescent="0.25">
      <c r="L751" s="100"/>
      <c r="M751" s="100"/>
      <c r="N751" s="100"/>
      <c r="O751" s="100"/>
      <c r="P751" s="100"/>
      <c r="Q751" s="100"/>
      <c r="R751" s="100"/>
      <c r="S751" s="100"/>
    </row>
    <row r="752" spans="12:19" x14ac:dyDescent="0.25">
      <c r="L752" s="100"/>
      <c r="M752" s="100"/>
      <c r="N752" s="100"/>
      <c r="O752" s="100"/>
      <c r="P752" s="100"/>
      <c r="Q752" s="100"/>
      <c r="R752" s="100"/>
      <c r="S752" s="100"/>
    </row>
    <row r="753" spans="12:19" x14ac:dyDescent="0.25">
      <c r="L753" s="100"/>
      <c r="M753" s="100"/>
      <c r="N753" s="100"/>
      <c r="O753" s="100"/>
      <c r="P753" s="100"/>
      <c r="Q753" s="100"/>
      <c r="R753" s="100"/>
      <c r="S753" s="100"/>
    </row>
    <row r="754" spans="12:19" x14ac:dyDescent="0.25">
      <c r="L754" s="100"/>
      <c r="M754" s="100"/>
      <c r="N754" s="100"/>
      <c r="O754" s="100"/>
      <c r="P754" s="100"/>
      <c r="Q754" s="100"/>
      <c r="R754" s="100"/>
      <c r="S754" s="100"/>
    </row>
    <row r="755" spans="12:19" x14ac:dyDescent="0.25">
      <c r="L755" s="100"/>
      <c r="M755" s="100"/>
      <c r="N755" s="100"/>
      <c r="O755" s="100"/>
      <c r="P755" s="100"/>
      <c r="Q755" s="100"/>
      <c r="R755" s="100"/>
      <c r="S755" s="100"/>
    </row>
    <row r="756" spans="12:19" x14ac:dyDescent="0.25">
      <c r="L756" s="100"/>
      <c r="M756" s="100"/>
      <c r="N756" s="100"/>
      <c r="O756" s="100"/>
      <c r="P756" s="100"/>
      <c r="Q756" s="100"/>
      <c r="R756" s="100"/>
      <c r="S756" s="100"/>
    </row>
  </sheetData>
  <autoFilter ref="F4:G30"/>
  <mergeCells count="30">
    <mergeCell ref="A30:AA30"/>
    <mergeCell ref="F12:G12"/>
    <mergeCell ref="F15:G15"/>
    <mergeCell ref="F20:G20"/>
    <mergeCell ref="F27:G27"/>
    <mergeCell ref="C5:D28"/>
    <mergeCell ref="E5:E28"/>
    <mergeCell ref="F5:G5"/>
    <mergeCell ref="L3:R3"/>
    <mergeCell ref="T3:V3"/>
    <mergeCell ref="W3:AA3"/>
    <mergeCell ref="A5:A28"/>
    <mergeCell ref="B5:B28"/>
    <mergeCell ref="F9:G9"/>
    <mergeCell ref="F3:G3"/>
    <mergeCell ref="A3:A4"/>
    <mergeCell ref="B3:B4"/>
    <mergeCell ref="C3:C4"/>
    <mergeCell ref="D3:D4"/>
    <mergeCell ref="E3:E4"/>
    <mergeCell ref="H3:H4"/>
    <mergeCell ref="I3:K3"/>
    <mergeCell ref="A1:E2"/>
    <mergeCell ref="F1:U1"/>
    <mergeCell ref="V1:Y1"/>
    <mergeCell ref="Z1:AA1"/>
    <mergeCell ref="F2:U2"/>
    <mergeCell ref="V2:W2"/>
    <mergeCell ref="X2:Y2"/>
    <mergeCell ref="Z2:AA2"/>
  </mergeCells>
  <pageMargins left="0.7" right="0.7" top="0.75" bottom="0.75" header="0.3" footer="0.3"/>
  <pageSetup scale="25" orientation="landscape" horizontalDpi="360" verticalDpi="360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3</vt:i4>
      </vt:variant>
    </vt:vector>
  </HeadingPairs>
  <TitlesOfParts>
    <vt:vector size="9" baseType="lpstr">
      <vt:lpstr>Matriz Ofici</vt:lpstr>
      <vt:lpstr>reglas</vt:lpstr>
      <vt:lpstr>Admon obra</vt:lpstr>
      <vt:lpstr>Estructuras concreto</vt:lpstr>
      <vt:lpstr>optimisacion de filtros</vt:lpstr>
      <vt:lpstr>Conducciones y redes</vt:lpstr>
      <vt:lpstr>'Admon obra'!Área_de_impresión</vt:lpstr>
      <vt:lpstr>'Matriz Ofici'!Área_de_impresión</vt:lpstr>
      <vt:lpstr>'Matriz Ofici'!Títulos_a_imprimir</vt:lpstr>
    </vt:vector>
  </TitlesOfParts>
  <Company>PC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HAROLD LOZADA</dc:creator>
  <cp:lastModifiedBy>Alexander Blanco</cp:lastModifiedBy>
  <cp:lastPrinted>2017-04-04T19:26:11Z</cp:lastPrinted>
  <dcterms:created xsi:type="dcterms:W3CDTF">2008-11-10T20:33:48Z</dcterms:created>
  <dcterms:modified xsi:type="dcterms:W3CDTF">2018-05-08T15:04:44Z</dcterms:modified>
</cp:coreProperties>
</file>