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pasantia\Ubate_Suarez\INFORME FINAL\ATRIBUTOS\"/>
    </mc:Choice>
  </mc:AlternateContent>
  <bookViews>
    <workbookView xWindow="0" yWindow="0" windowWidth="20490" windowHeight="7155"/>
  </bookViews>
  <sheets>
    <sheet name="USO_BOQUERON" sheetId="1" r:id="rId1"/>
    <sheet name="USO_GARAVITO" sheetId="2" r:id="rId2"/>
    <sheet name="USO_TICHA_MUÑOZ" sheetId="4" r:id="rId3"/>
    <sheet name="USO TAPIAS" sheetId="3" r:id="rId4"/>
    <sheet name="USO SAN AGUSTIN" sheetId="5" r:id="rId5"/>
    <sheet name="USO PTE GUZMAN " sheetId="6" r:id="rId6"/>
    <sheet name="USO PTE PERALONSO" sheetId="7" r:id="rId7"/>
    <sheet name="USO_PTE_LA_BALSA" sheetId="8" r:id="rId8"/>
    <sheet name="USO_PTE_COLORADO" sheetId="9" r:id="rId9"/>
    <sheet name="PTE_BARCELONA" sheetId="10" r:id="rId10"/>
    <sheet name="NARIÑO" sheetId="11" r:id="rId11"/>
    <sheet name="MONASTERIO" sheetId="12" r:id="rId12"/>
    <sheet name="LA MALILLA" sheetId="13" r:id="rId13"/>
    <sheet name="FUQUENE" sheetId="14" r:id="rId14"/>
    <sheet name="EL_PINO" sheetId="15" r:id="rId15"/>
    <sheet name="CORRALEJAS" sheetId="16" r:id="rId16"/>
    <sheet name="LA BOYERA" sheetId="17" r:id="rId17"/>
    <sheet name="EL HATO" sheetId="18" r:id="rId18"/>
    <sheet name="PTE_PINILLA" sheetId="19" r:id="rId19"/>
  </sheets>
  <definedNames>
    <definedName name="_xlnm.Database">USO_BOQUERON!$A$1:$G$15</definedName>
  </definedNames>
  <calcPr calcId="152511"/>
</workbook>
</file>

<file path=xl/calcChain.xml><?xml version="1.0" encoding="utf-8"?>
<calcChain xmlns="http://schemas.openxmlformats.org/spreadsheetml/2006/main">
  <c r="D16" i="1" l="1"/>
  <c r="D21" i="2"/>
  <c r="D15" i="4"/>
  <c r="D13" i="3"/>
  <c r="D7" i="5"/>
  <c r="D16" i="6"/>
  <c r="D14" i="7"/>
  <c r="D17" i="8"/>
  <c r="D24" i="9" l="1"/>
  <c r="D14" i="10"/>
  <c r="D10" i="11"/>
  <c r="D11" i="12"/>
  <c r="D14" i="12" s="1"/>
  <c r="D12" i="13"/>
  <c r="D11" i="14"/>
  <c r="D13" i="15"/>
  <c r="D7" i="16"/>
  <c r="D14" i="17"/>
  <c r="D7" i="18"/>
  <c r="D11" i="19"/>
</calcChain>
</file>

<file path=xl/sharedStrings.xml><?xml version="1.0" encoding="utf-8"?>
<sst xmlns="http://schemas.openxmlformats.org/spreadsheetml/2006/main" count="583" uniqueCount="60">
  <si>
    <t>OBJECTID</t>
  </si>
  <si>
    <t>COUNT_</t>
  </si>
  <si>
    <t>Ha</t>
  </si>
  <si>
    <t>Simbolo</t>
  </si>
  <si>
    <t>Shape_Leng</t>
  </si>
  <si>
    <t>Shape_Area</t>
  </si>
  <si>
    <t>Desarrollo Agropecuario</t>
  </si>
  <si>
    <t>DAGRO</t>
  </si>
  <si>
    <t>Desarrollo Forestal</t>
  </si>
  <si>
    <t>DFOR</t>
  </si>
  <si>
    <t>Restauracion</t>
  </si>
  <si>
    <t>REST</t>
  </si>
  <si>
    <t>Desarrollo Urbano Discontinuo</t>
  </si>
  <si>
    <t>DUD</t>
  </si>
  <si>
    <t>Desarrollo Silvopastoril</t>
  </si>
  <si>
    <t>DSP</t>
  </si>
  <si>
    <t>Conservacion</t>
  </si>
  <si>
    <t>C</t>
  </si>
  <si>
    <t>Desarrollo Urbano Continuo</t>
  </si>
  <si>
    <t>DUC</t>
  </si>
  <si>
    <t>Preservacion</t>
  </si>
  <si>
    <t>PRES</t>
  </si>
  <si>
    <t>Cuerpos de Agua</t>
  </si>
  <si>
    <t>CA</t>
  </si>
  <si>
    <t>Desarrollo Minero y/o Forestal</t>
  </si>
  <si>
    <t>DM/FOR</t>
  </si>
  <si>
    <t>Recuperacion</t>
  </si>
  <si>
    <t>REC</t>
  </si>
  <si>
    <t>Desarrollo Minero y/o Agropecuario</t>
  </si>
  <si>
    <t>DM/AGRO</t>
  </si>
  <si>
    <t>Desarrollo Minero y/o Silvopastoril</t>
  </si>
  <si>
    <t>DM/SP</t>
  </si>
  <si>
    <t>Zona Industrial</t>
  </si>
  <si>
    <t>ZI</t>
  </si>
  <si>
    <t>TSI - Restauracion</t>
  </si>
  <si>
    <t>TSI -REST</t>
  </si>
  <si>
    <t>Desarrollo AgrÝcola</t>
  </si>
  <si>
    <t>DAGRI</t>
  </si>
  <si>
    <t>TSI-Desarrollo Silvopastoril</t>
  </si>
  <si>
    <t>TSI-DSP</t>
  </si>
  <si>
    <t>Desarrollo Minero y/o AgrÝcola</t>
  </si>
  <si>
    <t>DM/AGRI</t>
  </si>
  <si>
    <t>TSI - Desarrollo Agropecuario</t>
  </si>
  <si>
    <t>TSI-DAGRO</t>
  </si>
  <si>
    <t>TSI - Desarrollo Forestal</t>
  </si>
  <si>
    <t>TSI-DFOR</t>
  </si>
  <si>
    <t>TSI - Preservacion</t>
  </si>
  <si>
    <t>TSI-DPRE</t>
  </si>
  <si>
    <t>TSI-Desarrollo Minero y/o Silvopastoril</t>
  </si>
  <si>
    <t>TSI-DM/SP</t>
  </si>
  <si>
    <t>km</t>
  </si>
  <si>
    <t xml:space="preserve">USO </t>
  </si>
  <si>
    <t>AREA</t>
  </si>
  <si>
    <t>USO</t>
  </si>
  <si>
    <t>Km</t>
  </si>
  <si>
    <t>sin información</t>
  </si>
  <si>
    <t>NA</t>
  </si>
  <si>
    <t xml:space="preserve">total </t>
  </si>
  <si>
    <t xml:space="preserve">TOTAL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</si>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</sst>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00000"/>
    <numFmt numFmtId="165" formatCode="0.0000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left" indent="2"/>
    </xf>
    <xf numFmtId="1" fontId="0" fillId="0" borderId="10" xfId="0" applyNumberFormat="1" applyBorder="1"/>
    <xf numFmtId="164" fontId="0" fillId="0" borderId="10" xfId="0" applyNumberFormat="1" applyBorder="1"/>
    <xf numFmtId="165" fontId="0" fillId="0" borderId="10" xfId="0" applyNumberFormat="1" applyBorder="1"/>
    <xf numFmtId="1" fontId="0" fillId="33" borderId="10" xfId="0" applyNumberFormat="1" applyFill="1" applyBorder="1"/>
    <xf numFmtId="164" fontId="0" fillId="33" borderId="10" xfId="0" applyNumberFormat="1" applyFill="1" applyBorder="1"/>
    <xf numFmtId="165" fontId="0" fillId="33" borderId="10" xfId="0" applyNumberFormat="1" applyFill="1" applyBorder="1"/>
    <xf numFmtId="1" fontId="0" fillId="0" borderId="10" xfId="0" applyNumberFormat="1" applyFill="1" applyBorder="1"/>
    <xf numFmtId="0" fontId="0" fillId="0" borderId="10" xfId="0" applyBorder="1"/>
    <xf numFmtId="166" fontId="0" fillId="0" borderId="0" xfId="0" applyNumberFormat="1"/>
    <xf numFmtId="166" fontId="0" fillId="0" borderId="10" xfId="0" applyNumberFormat="1" applyBorder="1"/>
    <xf numFmtId="166" fontId="0" fillId="33" borderId="10" xfId="0" applyNumberFormat="1" applyFill="1" applyBorder="1"/>
    <xf numFmtId="165" fontId="0" fillId="0" borderId="10" xfId="0" applyNumberFormat="1" applyBorder="1" applyAlignment="1">
      <alignment horizontal="center"/>
    </xf>
    <xf numFmtId="166" fontId="0" fillId="0" borderId="10" xfId="0" applyNumberFormat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Boqueron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355666645740884E-2"/>
          <c:y val="0.19894752565815249"/>
          <c:w val="0.54571726409764187"/>
          <c:h val="0.70249935386874307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USO_BOQUERON!$B$2:$B$15</c:f>
              <c:strCache>
                <c:ptCount val="14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Desarrollo Minero y/o Forestal</c:v>
                </c:pt>
                <c:pt idx="10">
                  <c:v>Recuperacion</c:v>
                </c:pt>
                <c:pt idx="11">
                  <c:v>Desarrollo Minero y/o Agropecuario</c:v>
                </c:pt>
                <c:pt idx="12">
                  <c:v>Desarrollo Minero y/o Silvopastoril</c:v>
                </c:pt>
                <c:pt idx="13">
                  <c:v>Zona Industrial</c:v>
                </c:pt>
              </c:strCache>
            </c:strRef>
          </c:cat>
          <c:val>
            <c:numRef>
              <c:f>USO_BOQUERON!$C$2:$C$15</c:f>
            </c:numRef>
          </c:val>
        </c:ser>
        <c:ser>
          <c:idx val="1"/>
          <c:order val="1"/>
          <c:explosion val="2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USO_BOQUERON!$B$2:$B$15</c:f>
              <c:strCache>
                <c:ptCount val="14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Desarrollo Minero y/o Forestal</c:v>
                </c:pt>
                <c:pt idx="10">
                  <c:v>Recuperacion</c:v>
                </c:pt>
                <c:pt idx="11">
                  <c:v>Desarrollo Minero y/o Agropecuario</c:v>
                </c:pt>
                <c:pt idx="12">
                  <c:v>Desarrollo Minero y/o Silvopastoril</c:v>
                </c:pt>
                <c:pt idx="13">
                  <c:v>Zona Industrial</c:v>
                </c:pt>
              </c:strCache>
            </c:strRef>
          </c:cat>
          <c:val>
            <c:numRef>
              <c:f>USO_BOQUERON!$D$2:$D$15</c:f>
              <c:numCache>
                <c:formatCode>0.0000</c:formatCode>
                <c:ptCount val="14"/>
                <c:pt idx="0">
                  <c:v>29.941834254500002</c:v>
                </c:pt>
                <c:pt idx="1">
                  <c:v>50.709707444499998</c:v>
                </c:pt>
                <c:pt idx="2">
                  <c:v>25.693199760599999</c:v>
                </c:pt>
                <c:pt idx="3">
                  <c:v>0.28196210377699998</c:v>
                </c:pt>
                <c:pt idx="4">
                  <c:v>50.639167654600001</c:v>
                </c:pt>
                <c:pt idx="5">
                  <c:v>9.3517905754600008</c:v>
                </c:pt>
                <c:pt idx="6">
                  <c:v>0.249060152827</c:v>
                </c:pt>
                <c:pt idx="7">
                  <c:v>32.955465030799999</c:v>
                </c:pt>
                <c:pt idx="8">
                  <c:v>0.26296456944399998</c:v>
                </c:pt>
                <c:pt idx="9">
                  <c:v>8.7074455647099995</c:v>
                </c:pt>
                <c:pt idx="10">
                  <c:v>6.6005855486099998</c:v>
                </c:pt>
                <c:pt idx="11">
                  <c:v>7.1794397452799998</c:v>
                </c:pt>
                <c:pt idx="12">
                  <c:v>4.27123400286</c:v>
                </c:pt>
                <c:pt idx="13">
                  <c:v>0.106864287761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11333809556182"/>
          <c:y val="3.4703535587818864E-2"/>
          <c:w val="0.33242998155445852"/>
          <c:h val="0.95492049025379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Pte Barcelona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PTE_BARCELONA!$B$2:$B$13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Recuperacion</c:v>
                </c:pt>
                <c:pt idx="10">
                  <c:v>Desarrollo Minero y/o Agropecuario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PTE_BARCELONA!$C$2:$C$13</c:f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PTE_BARCELONA!$B$2:$B$13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Recuperacion</c:v>
                </c:pt>
                <c:pt idx="10">
                  <c:v>Desarrollo Minero y/o Agropecuario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PTE_BARCELONA!$D$2:$D$13</c:f>
              <c:numCache>
                <c:formatCode>0.0000</c:formatCode>
                <c:ptCount val="12"/>
                <c:pt idx="0">
                  <c:v>69.327858413200005</c:v>
                </c:pt>
                <c:pt idx="1">
                  <c:v>0.35021791290199999</c:v>
                </c:pt>
                <c:pt idx="2">
                  <c:v>55.740462702099997</c:v>
                </c:pt>
                <c:pt idx="3">
                  <c:v>1.70349520724</c:v>
                </c:pt>
                <c:pt idx="4">
                  <c:v>16.2036663178</c:v>
                </c:pt>
                <c:pt idx="5">
                  <c:v>22.090614588899999</c:v>
                </c:pt>
                <c:pt idx="6">
                  <c:v>2.0759388113299999</c:v>
                </c:pt>
                <c:pt idx="7">
                  <c:v>30.154469818799999</c:v>
                </c:pt>
                <c:pt idx="8">
                  <c:v>0.90061150561299996</c:v>
                </c:pt>
                <c:pt idx="9">
                  <c:v>7.74240850287</c:v>
                </c:pt>
                <c:pt idx="10">
                  <c:v>2.0098508826499999</c:v>
                </c:pt>
                <c:pt idx="11">
                  <c:v>2.55115836407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Nariño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4151690044939761E-2"/>
          <c:y val="0.28650956400234145"/>
          <c:w val="0.47340459085087494"/>
          <c:h val="0.61157934205592723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NARIÑO!$B$2:$B$9</c:f>
              <c:strCache>
                <c:ptCount val="8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</c:strCache>
            </c:strRef>
          </c:cat>
          <c:val>
            <c:numRef>
              <c:f>NARIÑO!$C$2:$C$9</c:f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NARIÑO!$B$2:$B$9</c:f>
              <c:strCache>
                <c:ptCount val="8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</c:strCache>
            </c:strRef>
          </c:cat>
          <c:val>
            <c:numRef>
              <c:f>NARIÑO!$D$2:$D$9</c:f>
              <c:numCache>
                <c:formatCode>0.0000</c:formatCode>
                <c:ptCount val="8"/>
                <c:pt idx="0">
                  <c:v>16.719495415299999</c:v>
                </c:pt>
                <c:pt idx="1">
                  <c:v>2.5711886290699999</c:v>
                </c:pt>
                <c:pt idx="2">
                  <c:v>33.004246551599998</c:v>
                </c:pt>
                <c:pt idx="3">
                  <c:v>7.8945639314000008E-3</c:v>
                </c:pt>
                <c:pt idx="4">
                  <c:v>23.766099799199999</c:v>
                </c:pt>
                <c:pt idx="5">
                  <c:v>0.139472881513</c:v>
                </c:pt>
                <c:pt idx="6">
                  <c:v>8.1598149210200005E-2</c:v>
                </c:pt>
                <c:pt idx="7">
                  <c:v>1.5592031803299999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Monasterio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791309603649702E-2"/>
          <c:y val="0.15782315592293703"/>
          <c:w val="0.58064664629855023"/>
          <c:h val="0.75099269230350352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MONASTERIO!$B$2:$B$10</c:f>
              <c:strCache>
                <c:ptCount val="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sin información</c:v>
                </c:pt>
              </c:strCache>
            </c:strRef>
          </c:cat>
          <c:val>
            <c:numRef>
              <c:f>MONASTERIO!$D$2:$D$10</c:f>
              <c:numCache>
                <c:formatCode>0.000</c:formatCode>
                <c:ptCount val="9"/>
                <c:pt idx="0">
                  <c:v>16.719495415299999</c:v>
                </c:pt>
                <c:pt idx="1">
                  <c:v>2.5711886290699999</c:v>
                </c:pt>
                <c:pt idx="2">
                  <c:v>33.004246551599998</c:v>
                </c:pt>
                <c:pt idx="3">
                  <c:v>7.8945639314000008E-3</c:v>
                </c:pt>
                <c:pt idx="4">
                  <c:v>23.766099799199999</c:v>
                </c:pt>
                <c:pt idx="5">
                  <c:v>0.139472881513</c:v>
                </c:pt>
                <c:pt idx="6">
                  <c:v>8.1598149210200005E-2</c:v>
                </c:pt>
                <c:pt idx="7">
                  <c:v>1.5592031803299999</c:v>
                </c:pt>
                <c:pt idx="8">
                  <c:v>19.151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272440944881886"/>
          <c:y val="3.1244990123927317E-2"/>
          <c:w val="0.29360037687596741"/>
          <c:h val="0.964125002142588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La Malilla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MALILLA'!$B$2:$B$11</c:f>
              <c:strCache>
                <c:ptCount val="10"/>
                <c:pt idx="0">
                  <c:v>Desarrollo Agropecuario</c:v>
                </c:pt>
                <c:pt idx="1">
                  <c:v>Restauracion</c:v>
                </c:pt>
                <c:pt idx="2">
                  <c:v>Desarrollo Urbano Discontinuo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Desarrollo Urbano Continuo</c:v>
                </c:pt>
                <c:pt idx="6">
                  <c:v>Preservacion</c:v>
                </c:pt>
                <c:pt idx="7">
                  <c:v>Recuperacion</c:v>
                </c:pt>
                <c:pt idx="8">
                  <c:v>Desarrollo Minero y/o Agropecuario</c:v>
                </c:pt>
                <c:pt idx="9">
                  <c:v>Desarrollo Minero y/o Silvopastoril</c:v>
                </c:pt>
              </c:strCache>
            </c:strRef>
          </c:cat>
          <c:val>
            <c:numRef>
              <c:f>'LA MALILLA'!$C$2:$C$11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MALILLA'!$B$2:$B$11</c:f>
              <c:strCache>
                <c:ptCount val="10"/>
                <c:pt idx="0">
                  <c:v>Desarrollo Agropecuario</c:v>
                </c:pt>
                <c:pt idx="1">
                  <c:v>Restauracion</c:v>
                </c:pt>
                <c:pt idx="2">
                  <c:v>Desarrollo Urbano Discontinuo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Desarrollo Urbano Continuo</c:v>
                </c:pt>
                <c:pt idx="6">
                  <c:v>Preservacion</c:v>
                </c:pt>
                <c:pt idx="7">
                  <c:v>Recuperacion</c:v>
                </c:pt>
                <c:pt idx="8">
                  <c:v>Desarrollo Minero y/o Agropecuario</c:v>
                </c:pt>
                <c:pt idx="9">
                  <c:v>Desarrollo Minero y/o Silvopastoril</c:v>
                </c:pt>
              </c:strCache>
            </c:strRef>
          </c:cat>
          <c:val>
            <c:numRef>
              <c:f>'LA MALILLA'!$D$2:$D$11</c:f>
              <c:numCache>
                <c:formatCode>0.0000</c:formatCode>
                <c:ptCount val="10"/>
                <c:pt idx="0">
                  <c:v>13.477880691099999</c:v>
                </c:pt>
                <c:pt idx="1">
                  <c:v>18.366177501199999</c:v>
                </c:pt>
                <c:pt idx="2">
                  <c:v>9.4119361204600002E-2</c:v>
                </c:pt>
                <c:pt idx="3">
                  <c:v>1.9177031304700001</c:v>
                </c:pt>
                <c:pt idx="4">
                  <c:v>5.6830898418600002</c:v>
                </c:pt>
                <c:pt idx="5">
                  <c:v>0.36401573541900001</c:v>
                </c:pt>
                <c:pt idx="6">
                  <c:v>17.536310883700001</c:v>
                </c:pt>
                <c:pt idx="7">
                  <c:v>4.5234319594699999</c:v>
                </c:pt>
                <c:pt idx="8">
                  <c:v>2.0098508826499999</c:v>
                </c:pt>
                <c:pt idx="9">
                  <c:v>2.5423139380799999</c:v>
                </c:pt>
              </c:numCache>
            </c:numRef>
          </c:val>
        </c:ser>
        <c:ser>
          <c:idx val="2"/>
          <c:order val="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MALILLA'!$B$2:$B$11</c:f>
              <c:strCache>
                <c:ptCount val="10"/>
                <c:pt idx="0">
                  <c:v>Desarrollo Agropecuario</c:v>
                </c:pt>
                <c:pt idx="1">
                  <c:v>Restauracion</c:v>
                </c:pt>
                <c:pt idx="2">
                  <c:v>Desarrollo Urbano Discontinuo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Desarrollo Urbano Continuo</c:v>
                </c:pt>
                <c:pt idx="6">
                  <c:v>Preservacion</c:v>
                </c:pt>
                <c:pt idx="7">
                  <c:v>Recuperacion</c:v>
                </c:pt>
                <c:pt idx="8">
                  <c:v>Desarrollo Minero y/o Agropecuario</c:v>
                </c:pt>
                <c:pt idx="9">
                  <c:v>Desarrollo Minero y/o Silvopastoril</c:v>
                </c:pt>
              </c:strCache>
            </c:strRef>
          </c:cat>
          <c:val>
            <c:numRef>
              <c:f>'LA MALILLA'!$E$2:$E$11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Fuquene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329691652985412E-2"/>
          <c:y val="0.25810493394891798"/>
          <c:w val="0.4513488308964696"/>
          <c:h val="0.63716565000007508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FUQUENE!$B$2:$B$10</c:f>
              <c:strCache>
                <c:ptCount val="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Preservacion</c:v>
                </c:pt>
                <c:pt idx="6">
                  <c:v>Desarrollo Minero y/o Forestal</c:v>
                </c:pt>
                <c:pt idx="7">
                  <c:v>Recuperacion</c:v>
                </c:pt>
                <c:pt idx="8">
                  <c:v>Desarrollo Minero y/o Silvopastoril</c:v>
                </c:pt>
              </c:strCache>
            </c:strRef>
          </c:cat>
          <c:val>
            <c:numRef>
              <c:f>FUQUENE!$C$2:$C$10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FUQUENE!$B$2:$B$10</c:f>
              <c:strCache>
                <c:ptCount val="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Preservacion</c:v>
                </c:pt>
                <c:pt idx="6">
                  <c:v>Desarrollo Minero y/o Forestal</c:v>
                </c:pt>
                <c:pt idx="7">
                  <c:v>Recuperacion</c:v>
                </c:pt>
                <c:pt idx="8">
                  <c:v>Desarrollo Minero y/o Silvopastoril</c:v>
                </c:pt>
              </c:strCache>
            </c:strRef>
          </c:cat>
          <c:val>
            <c:numRef>
              <c:f>FUQUENE!$D$2:$D$10</c:f>
              <c:numCache>
                <c:formatCode>0.0000</c:formatCode>
                <c:ptCount val="9"/>
                <c:pt idx="0">
                  <c:v>0.44222036461199998</c:v>
                </c:pt>
                <c:pt idx="1">
                  <c:v>8.1775250578699998E-2</c:v>
                </c:pt>
                <c:pt idx="2">
                  <c:v>8.1966566262399994</c:v>
                </c:pt>
                <c:pt idx="3">
                  <c:v>6.2296234638500003</c:v>
                </c:pt>
                <c:pt idx="4">
                  <c:v>15.586144363100001</c:v>
                </c:pt>
                <c:pt idx="5">
                  <c:v>14.964714223</c:v>
                </c:pt>
                <c:pt idx="6">
                  <c:v>0.736843685069</c:v>
                </c:pt>
                <c:pt idx="7">
                  <c:v>0.208123713973</c:v>
                </c:pt>
                <c:pt idx="8">
                  <c:v>1.17416764214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El Pino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44835257131329E-2"/>
          <c:y val="0.24421368936800852"/>
          <c:w val="0.44403475022677513"/>
          <c:h val="0.62124198699990618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EL_PINO!$B$2:$B$12</c:f>
              <c:strCache>
                <c:ptCount val="11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Conservacion</c:v>
                </c:pt>
                <c:pt idx="5">
                  <c:v>Desarrollo Urbano Continuo</c:v>
                </c:pt>
                <c:pt idx="6">
                  <c:v>Preservacion</c:v>
                </c:pt>
                <c:pt idx="7">
                  <c:v>Cuerpos de Agua</c:v>
                </c:pt>
                <c:pt idx="8">
                  <c:v>Desarrollo Minero y/o Forestal</c:v>
                </c:pt>
                <c:pt idx="9">
                  <c:v>Recuperacion</c:v>
                </c:pt>
                <c:pt idx="10">
                  <c:v>Desarrollo Minero y/o Agropecuario</c:v>
                </c:pt>
              </c:strCache>
            </c:strRef>
          </c:cat>
          <c:val>
            <c:numRef>
              <c:f>EL_PINO!$D$2:$D$12</c:f>
              <c:numCache>
                <c:formatCode>0.0000</c:formatCode>
                <c:ptCount val="11"/>
                <c:pt idx="0">
                  <c:v>11.092799563</c:v>
                </c:pt>
                <c:pt idx="1">
                  <c:v>0.68953843007299997</c:v>
                </c:pt>
                <c:pt idx="2">
                  <c:v>27.664223678900001</c:v>
                </c:pt>
                <c:pt idx="3">
                  <c:v>5.25622387447E-2</c:v>
                </c:pt>
                <c:pt idx="4">
                  <c:v>13.034903674500001</c:v>
                </c:pt>
                <c:pt idx="5">
                  <c:v>0.346373732115</c:v>
                </c:pt>
                <c:pt idx="6">
                  <c:v>10.3351399905</c:v>
                </c:pt>
                <c:pt idx="7">
                  <c:v>4.3248059452300001E-2</c:v>
                </c:pt>
                <c:pt idx="8">
                  <c:v>0.95588966924399998</c:v>
                </c:pt>
                <c:pt idx="9">
                  <c:v>1.2476144927799999</c:v>
                </c:pt>
                <c:pt idx="10">
                  <c:v>7.4898069843300004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Corralejas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338113757154761E-2"/>
          <c:y val="0.26863354482164703"/>
          <c:w val="0.48964499938608574"/>
          <c:h val="0.598177733883834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CORRALEJAS!$B$2:$B$6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Conservacion</c:v>
                </c:pt>
                <c:pt idx="3">
                  <c:v>Preservacion</c:v>
                </c:pt>
                <c:pt idx="4">
                  <c:v>Cuerpos de Agua</c:v>
                </c:pt>
              </c:strCache>
            </c:strRef>
          </c:cat>
          <c:val>
            <c:numRef>
              <c:f>CORRALEJAS!$C$2:$C$6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CORRALEJAS!$B$2:$B$6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Conservacion</c:v>
                </c:pt>
                <c:pt idx="3">
                  <c:v>Preservacion</c:v>
                </c:pt>
                <c:pt idx="4">
                  <c:v>Cuerpos de Agua</c:v>
                </c:pt>
              </c:strCache>
            </c:strRef>
          </c:cat>
          <c:val>
            <c:numRef>
              <c:f>CORRALEJAS!$D$2:$D$6</c:f>
              <c:numCache>
                <c:formatCode>0.0000</c:formatCode>
                <c:ptCount val="5"/>
                <c:pt idx="0">
                  <c:v>3.5370462156300002</c:v>
                </c:pt>
                <c:pt idx="1">
                  <c:v>7.6051704606000001</c:v>
                </c:pt>
                <c:pt idx="2">
                  <c:v>4.3129243215099997</c:v>
                </c:pt>
                <c:pt idx="3">
                  <c:v>2.1681406490100001</c:v>
                </c:pt>
                <c:pt idx="4">
                  <c:v>0.11481121476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797162311226187"/>
          <c:y val="0.28093400312136618"/>
          <c:w val="0.29197624472383527"/>
          <c:h val="0.43859983030180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La Boyera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BOYERA'!$B$2:$B$13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Recuperacion</c:v>
                </c:pt>
                <c:pt idx="10">
                  <c:v>Desarrollo Minero y/o Agropecuario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'LA BOYERA'!$C$2:$C$13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'LA BOYERA'!$B$2:$B$13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Recuperacion</c:v>
                </c:pt>
                <c:pt idx="10">
                  <c:v>Desarrollo Minero y/o Agropecuario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'LA BOYERA'!$D$2:$D$13</c:f>
              <c:numCache>
                <c:formatCode>0.0000</c:formatCode>
                <c:ptCount val="12"/>
                <c:pt idx="0">
                  <c:v>51.529038753499997</c:v>
                </c:pt>
                <c:pt idx="1">
                  <c:v>0.35021791290199999</c:v>
                </c:pt>
                <c:pt idx="2">
                  <c:v>46.353860742099997</c:v>
                </c:pt>
                <c:pt idx="3">
                  <c:v>9.4119361204600002E-2</c:v>
                </c:pt>
                <c:pt idx="4">
                  <c:v>10.4067423264</c:v>
                </c:pt>
                <c:pt idx="5">
                  <c:v>21.905913526999999</c:v>
                </c:pt>
                <c:pt idx="6">
                  <c:v>0.36401573541900001</c:v>
                </c:pt>
                <c:pt idx="7">
                  <c:v>30.006546327599999</c:v>
                </c:pt>
                <c:pt idx="8">
                  <c:v>0.85938888653000001</c:v>
                </c:pt>
                <c:pt idx="9">
                  <c:v>5.5468817026200004</c:v>
                </c:pt>
                <c:pt idx="10">
                  <c:v>2.0098508826499999</c:v>
                </c:pt>
                <c:pt idx="11">
                  <c:v>2.55115836407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264278528998442"/>
          <c:y val="0.12625744495622196"/>
          <c:w val="0.34134120037715404"/>
          <c:h val="0.859455050735818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El Hato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'EL HATO'!$B$2:$B$6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Conservacion</c:v>
                </c:pt>
                <c:pt idx="3">
                  <c:v>Preservacion</c:v>
                </c:pt>
                <c:pt idx="4">
                  <c:v>Cuerpos de Agua</c:v>
                </c:pt>
              </c:strCache>
            </c:strRef>
          </c:cat>
          <c:val>
            <c:numRef>
              <c:f>'EL HATO'!$C$2:$C$6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'EL HATO'!$B$2:$B$6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Conservacion</c:v>
                </c:pt>
                <c:pt idx="3">
                  <c:v>Preservacion</c:v>
                </c:pt>
                <c:pt idx="4">
                  <c:v>Cuerpos de Agua</c:v>
                </c:pt>
              </c:strCache>
            </c:strRef>
          </c:cat>
          <c:val>
            <c:numRef>
              <c:f>'EL HATO'!$D$2:$D$6</c:f>
              <c:numCache>
                <c:formatCode>0.0000</c:formatCode>
                <c:ptCount val="5"/>
                <c:pt idx="0">
                  <c:v>2.7469456750900001</c:v>
                </c:pt>
                <c:pt idx="1">
                  <c:v>8.2889813628300004</c:v>
                </c:pt>
                <c:pt idx="2">
                  <c:v>3.1025109136900002</c:v>
                </c:pt>
                <c:pt idx="3">
                  <c:v>3.6479518290800002</c:v>
                </c:pt>
                <c:pt idx="4">
                  <c:v>5.4997205019600005E-4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66119860017494"/>
          <c:y val="0.22156095071449397"/>
          <c:w val="0.29167213473315834"/>
          <c:h val="0.6776647710702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 de suelo Pte Pinilla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PTE_PINILLA!$B$2:$B$10</c:f>
              <c:strCache>
                <c:ptCount val="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</c:strCache>
            </c:strRef>
          </c:cat>
          <c:val>
            <c:numRef>
              <c:f>PTE_PINILLA!$C$2:$C$10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PTE_PINILLA!$B$2:$B$10</c:f>
              <c:strCache>
                <c:ptCount val="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</c:strCache>
            </c:strRef>
          </c:cat>
          <c:val>
            <c:numRef>
              <c:f>PTE_PINILLA!$D$2:$D$10</c:f>
              <c:numCache>
                <c:formatCode>0.0000</c:formatCode>
                <c:ptCount val="9"/>
                <c:pt idx="0">
                  <c:v>28.159497502800001</c:v>
                </c:pt>
                <c:pt idx="1">
                  <c:v>5.2525081812699996</c:v>
                </c:pt>
                <c:pt idx="2">
                  <c:v>39.9187122505</c:v>
                </c:pt>
                <c:pt idx="3">
                  <c:v>2.7566634427899999</c:v>
                </c:pt>
                <c:pt idx="4">
                  <c:v>25.191427691600001</c:v>
                </c:pt>
                <c:pt idx="5">
                  <c:v>0.139472881513</c:v>
                </c:pt>
                <c:pt idx="6">
                  <c:v>1.9577465785299999</c:v>
                </c:pt>
                <c:pt idx="7">
                  <c:v>2.4546543927700002</c:v>
                </c:pt>
                <c:pt idx="8">
                  <c:v>6.7746709500400001E-2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04716217413016"/>
          <c:y val="0.1928338866153613"/>
          <c:w val="0.34011125696083638"/>
          <c:h val="0.737678791007543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Garavito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USO_GARAVITO!$B$2:$B$20</c:f>
              <c:strCache>
                <c:ptCount val="1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TSI - Restauracion</c:v>
                </c:pt>
                <c:pt idx="5">
                  <c:v>Desarrollo Silvopastoril</c:v>
                </c:pt>
                <c:pt idx="6">
                  <c:v>Conservacion</c:v>
                </c:pt>
                <c:pt idx="7">
                  <c:v>Desarrollo Urbano Continuo</c:v>
                </c:pt>
                <c:pt idx="8">
                  <c:v>Desarrollo AgrÝcola</c:v>
                </c:pt>
                <c:pt idx="9">
                  <c:v>TSI-Desarrollo Silvopastoril</c:v>
                </c:pt>
                <c:pt idx="10">
                  <c:v>Preservacion</c:v>
                </c:pt>
                <c:pt idx="11">
                  <c:v>Cuerpos de Agua</c:v>
                </c:pt>
                <c:pt idx="12">
                  <c:v>Desarrollo Minero y/o Forestal</c:v>
                </c:pt>
                <c:pt idx="13">
                  <c:v>Recuperacion</c:v>
                </c:pt>
                <c:pt idx="14">
                  <c:v>Desarrollo Minero y/o AgrÝcola</c:v>
                </c:pt>
                <c:pt idx="15">
                  <c:v>Desarrollo Minero y/o Silvopastoril</c:v>
                </c:pt>
                <c:pt idx="16">
                  <c:v>TSI - Desarrollo Agropecuario</c:v>
                </c:pt>
                <c:pt idx="17">
                  <c:v>TSI - Desarrollo Forestal</c:v>
                </c:pt>
                <c:pt idx="18">
                  <c:v>TSI - Preservacion</c:v>
                </c:pt>
              </c:strCache>
            </c:strRef>
          </c:cat>
          <c:val>
            <c:numRef>
              <c:f>USO_GARAVITO!$C$2:$C$20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USO_GARAVITO!$B$2:$B$20</c:f>
              <c:strCache>
                <c:ptCount val="19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TSI - Restauracion</c:v>
                </c:pt>
                <c:pt idx="5">
                  <c:v>Desarrollo Silvopastoril</c:v>
                </c:pt>
                <c:pt idx="6">
                  <c:v>Conservacion</c:v>
                </c:pt>
                <c:pt idx="7">
                  <c:v>Desarrollo Urbano Continuo</c:v>
                </c:pt>
                <c:pt idx="8">
                  <c:v>Desarrollo AgrÝcola</c:v>
                </c:pt>
                <c:pt idx="9">
                  <c:v>TSI-Desarrollo Silvopastoril</c:v>
                </c:pt>
                <c:pt idx="10">
                  <c:v>Preservacion</c:v>
                </c:pt>
                <c:pt idx="11">
                  <c:v>Cuerpos de Agua</c:v>
                </c:pt>
                <c:pt idx="12">
                  <c:v>Desarrollo Minero y/o Forestal</c:v>
                </c:pt>
                <c:pt idx="13">
                  <c:v>Recuperacion</c:v>
                </c:pt>
                <c:pt idx="14">
                  <c:v>Desarrollo Minero y/o AgrÝcola</c:v>
                </c:pt>
                <c:pt idx="15">
                  <c:v>Desarrollo Minero y/o Silvopastoril</c:v>
                </c:pt>
                <c:pt idx="16">
                  <c:v>TSI - Desarrollo Agropecuario</c:v>
                </c:pt>
                <c:pt idx="17">
                  <c:v>TSI - Desarrollo Forestal</c:v>
                </c:pt>
                <c:pt idx="18">
                  <c:v>TSI - Preservacion</c:v>
                </c:pt>
              </c:strCache>
            </c:strRef>
          </c:cat>
          <c:val>
            <c:numRef>
              <c:f>USO_GARAVITO!$D$2:$D$20</c:f>
              <c:numCache>
                <c:formatCode>0.0000</c:formatCode>
                <c:ptCount val="19"/>
                <c:pt idx="0">
                  <c:v>177.36087415700001</c:v>
                </c:pt>
                <c:pt idx="1">
                  <c:v>55.264398080900001</c:v>
                </c:pt>
                <c:pt idx="2">
                  <c:v>177.70994904200001</c:v>
                </c:pt>
                <c:pt idx="3">
                  <c:v>4.3346845915300003</c:v>
                </c:pt>
                <c:pt idx="4">
                  <c:v>1.75666325936</c:v>
                </c:pt>
                <c:pt idx="5">
                  <c:v>179.97523944400001</c:v>
                </c:pt>
                <c:pt idx="6">
                  <c:v>24.521329753</c:v>
                </c:pt>
                <c:pt idx="7">
                  <c:v>3.16068509112</c:v>
                </c:pt>
                <c:pt idx="8">
                  <c:v>21.2462731836</c:v>
                </c:pt>
                <c:pt idx="9">
                  <c:v>22.437731277499999</c:v>
                </c:pt>
                <c:pt idx="10">
                  <c:v>35.184108404900002</c:v>
                </c:pt>
                <c:pt idx="11">
                  <c:v>3.1355991725000001</c:v>
                </c:pt>
                <c:pt idx="12">
                  <c:v>2.42557211472</c:v>
                </c:pt>
                <c:pt idx="13">
                  <c:v>6.5170875885299999</c:v>
                </c:pt>
                <c:pt idx="14">
                  <c:v>3.0400199882200001</c:v>
                </c:pt>
                <c:pt idx="15">
                  <c:v>0.59973849607499996</c:v>
                </c:pt>
                <c:pt idx="16">
                  <c:v>0.87935400707099998</c:v>
                </c:pt>
                <c:pt idx="17">
                  <c:v>5.0383082939900001E-2</c:v>
                </c:pt>
                <c:pt idx="18">
                  <c:v>2.05749585637E-3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044979387514723"/>
          <c:y val="4.893486507129477E-2"/>
          <c:w val="0.33552635453474677"/>
          <c:h val="0.92576926920915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Ticha Muñoz</a:t>
            </a:r>
          </a:p>
        </c:rich>
      </c:tx>
      <c:layout>
        <c:manualLayout>
          <c:xMode val="edge"/>
          <c:yMode val="edge"/>
          <c:x val="0.14544037883507049"/>
          <c:y val="7.62203307703338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USO_TICHA_MUÑOZ!$B$2:$B$14</c:f>
              <c:strCache>
                <c:ptCount val="13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Desarrollo Minero y/o Forestal</c:v>
                </c:pt>
                <c:pt idx="10">
                  <c:v>Recuperacion</c:v>
                </c:pt>
                <c:pt idx="11">
                  <c:v>Desarrollo Minero y/o Agropecuario</c:v>
                </c:pt>
                <c:pt idx="12">
                  <c:v>Desarrollo Minero y/o Silvopastoril</c:v>
                </c:pt>
              </c:strCache>
            </c:strRef>
          </c:cat>
          <c:val>
            <c:numRef>
              <c:f>USO_TICHA_MUÑOZ!$C$2:$C$14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USO_TICHA_MUÑOZ!$B$2:$B$14</c:f>
              <c:strCache>
                <c:ptCount val="13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Preservacion</c:v>
                </c:pt>
                <c:pt idx="8">
                  <c:v>Cuerpos de Agua</c:v>
                </c:pt>
                <c:pt idx="9">
                  <c:v>Desarrollo Minero y/o Forestal</c:v>
                </c:pt>
                <c:pt idx="10">
                  <c:v>Recuperacion</c:v>
                </c:pt>
                <c:pt idx="11">
                  <c:v>Desarrollo Minero y/o Agropecuario</c:v>
                </c:pt>
                <c:pt idx="12">
                  <c:v>Desarrollo Minero y/o Silvopastoril</c:v>
                </c:pt>
              </c:strCache>
            </c:strRef>
          </c:cat>
          <c:val>
            <c:numRef>
              <c:f>USO_TICHA_MUÑOZ!$D$2:$D$14</c:f>
              <c:numCache>
                <c:formatCode>0.0000</c:formatCode>
                <c:ptCount val="13"/>
                <c:pt idx="0">
                  <c:v>5.4949221534000001</c:v>
                </c:pt>
                <c:pt idx="1">
                  <c:v>1.58997727097E-2</c:v>
                </c:pt>
                <c:pt idx="2">
                  <c:v>2.3979989218100002</c:v>
                </c:pt>
                <c:pt idx="3">
                  <c:v>0.23422636277100001</c:v>
                </c:pt>
                <c:pt idx="4">
                  <c:v>4.5431217547999996</c:v>
                </c:pt>
                <c:pt idx="5">
                  <c:v>3.1226963845800002</c:v>
                </c:pt>
                <c:pt idx="6">
                  <c:v>0.29790550568599999</c:v>
                </c:pt>
                <c:pt idx="7">
                  <c:v>0.86732888987900003</c:v>
                </c:pt>
                <c:pt idx="8">
                  <c:v>3.8944562773400001E-3</c:v>
                </c:pt>
                <c:pt idx="9">
                  <c:v>1.6831395443499999</c:v>
                </c:pt>
                <c:pt idx="10">
                  <c:v>6.6698872646700005E-2</c:v>
                </c:pt>
                <c:pt idx="11">
                  <c:v>0.54825031684100001</c:v>
                </c:pt>
                <c:pt idx="12">
                  <c:v>4.70248531846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59412780656304"/>
          <c:y val="1.0167067650424454E-2"/>
          <c:w val="0.34024179620034545"/>
          <c:h val="0.91315936271843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Tapias</a:t>
            </a:r>
          </a:p>
        </c:rich>
      </c:tx>
      <c:layout>
        <c:manualLayout>
          <c:xMode val="edge"/>
          <c:yMode val="edge"/>
          <c:x val="0.15569115357832147"/>
          <c:y val="4.46332552192793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552587550555277E-2"/>
          <c:y val="0.22142126394251452"/>
          <c:w val="0.4557246882800064"/>
          <c:h val="0.58893336565868737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'USO TAPIAS'!$B$2:$B$12</c:f>
              <c:strCache>
                <c:ptCount val="11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Preservacion</c:v>
                </c:pt>
                <c:pt idx="6">
                  <c:v>Cuerpos de Agua</c:v>
                </c:pt>
                <c:pt idx="7">
                  <c:v>Desarrollo Minero y/o Forestal</c:v>
                </c:pt>
                <c:pt idx="8">
                  <c:v>Recuperacion</c:v>
                </c:pt>
                <c:pt idx="9">
                  <c:v>Desarrollo Minero y/o Agropecuario</c:v>
                </c:pt>
                <c:pt idx="10">
                  <c:v>Desarrollo Minero y/o Silvopastoril</c:v>
                </c:pt>
              </c:strCache>
            </c:strRef>
          </c:cat>
          <c:val>
            <c:numRef>
              <c:f>'USO TAPIAS'!$C$2:$C$12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'USO TAPIAS'!$B$2:$B$12</c:f>
              <c:strCache>
                <c:ptCount val="11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Silvopastoril</c:v>
                </c:pt>
                <c:pt idx="4">
                  <c:v>Conservacion</c:v>
                </c:pt>
                <c:pt idx="5">
                  <c:v>Preservacion</c:v>
                </c:pt>
                <c:pt idx="6">
                  <c:v>Cuerpos de Agua</c:v>
                </c:pt>
                <c:pt idx="7">
                  <c:v>Desarrollo Minero y/o Forestal</c:v>
                </c:pt>
                <c:pt idx="8">
                  <c:v>Recuperacion</c:v>
                </c:pt>
                <c:pt idx="9">
                  <c:v>Desarrollo Minero y/o Agropecuario</c:v>
                </c:pt>
                <c:pt idx="10">
                  <c:v>Desarrollo Minero y/o Silvopastoril</c:v>
                </c:pt>
              </c:strCache>
            </c:strRef>
          </c:cat>
          <c:val>
            <c:numRef>
              <c:f>'USO TAPIAS'!$D$2:$D$12</c:f>
              <c:numCache>
                <c:formatCode>0.0000</c:formatCode>
                <c:ptCount val="11"/>
                <c:pt idx="0">
                  <c:v>29.595318839600001</c:v>
                </c:pt>
                <c:pt idx="1">
                  <c:v>22.444522773199999</c:v>
                </c:pt>
                <c:pt idx="2">
                  <c:v>13.172031497500001</c:v>
                </c:pt>
                <c:pt idx="3">
                  <c:v>43.599534793099998</c:v>
                </c:pt>
                <c:pt idx="4">
                  <c:v>5.5375687927400001</c:v>
                </c:pt>
                <c:pt idx="5">
                  <c:v>11.775757155499999</c:v>
                </c:pt>
                <c:pt idx="6">
                  <c:v>0.21179787029700001</c:v>
                </c:pt>
                <c:pt idx="7">
                  <c:v>3.6887819046099999</c:v>
                </c:pt>
                <c:pt idx="8">
                  <c:v>5.4675036085900004</c:v>
                </c:pt>
                <c:pt idx="9">
                  <c:v>6.7415538583999997</c:v>
                </c:pt>
                <c:pt idx="10">
                  <c:v>3.6279557353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11327701305444"/>
          <c:y val="5.4821118337262852E-2"/>
          <c:w val="0.33243004026055811"/>
          <c:h val="0.922133656869190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San Agustin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'USO SAN AGUSTIN'!$B$2:$B$6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Desarrollo Silvopastoril</c:v>
                </c:pt>
                <c:pt idx="3">
                  <c:v>Conservacion</c:v>
                </c:pt>
                <c:pt idx="4">
                  <c:v>Preservacion</c:v>
                </c:pt>
              </c:strCache>
            </c:strRef>
          </c:cat>
          <c:val>
            <c:numRef>
              <c:f>'USO SAN AGUSTIN'!$C$2:$C$6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'USO SAN AGUSTIN'!$B$2:$B$6</c:f>
              <c:strCache>
                <c:ptCount val="5"/>
                <c:pt idx="0">
                  <c:v>Desarrollo Agropecuario</c:v>
                </c:pt>
                <c:pt idx="1">
                  <c:v>Restauracion</c:v>
                </c:pt>
                <c:pt idx="2">
                  <c:v>Desarrollo Silvopastoril</c:v>
                </c:pt>
                <c:pt idx="3">
                  <c:v>Conservacion</c:v>
                </c:pt>
                <c:pt idx="4">
                  <c:v>Preservacion</c:v>
                </c:pt>
              </c:strCache>
            </c:strRef>
          </c:cat>
          <c:val>
            <c:numRef>
              <c:f>'USO SAN AGUSTIN'!$D$2:$D$6</c:f>
              <c:numCache>
                <c:formatCode>0.000</c:formatCode>
                <c:ptCount val="5"/>
                <c:pt idx="0">
                  <c:v>4.3796316944300004</c:v>
                </c:pt>
                <c:pt idx="1">
                  <c:v>11.057966478999999</c:v>
                </c:pt>
                <c:pt idx="2">
                  <c:v>2.5733735665599999E-2</c:v>
                </c:pt>
                <c:pt idx="3">
                  <c:v>1.57547056678</c:v>
                </c:pt>
                <c:pt idx="4">
                  <c:v>2.6000527030599998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Pte Guzman</a:t>
            </a:r>
          </a:p>
        </c:rich>
      </c:tx>
      <c:layout>
        <c:manualLayout>
          <c:xMode val="edge"/>
          <c:yMode val="edge"/>
          <c:x val="0.12667811425392597"/>
          <c:y val="2.93577811989995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251258278548067E-2"/>
          <c:y val="0.23600111574979465"/>
          <c:w val="0.40099561485570162"/>
          <c:h val="0.49908035401939616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'USO PTE GUZMAN '!$B$2:$B$15</c:f>
              <c:strCache>
                <c:ptCount val="14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Desarrollo AgrÝcola</c:v>
                </c:pt>
                <c:pt idx="8">
                  <c:v>Preservacion</c:v>
                </c:pt>
                <c:pt idx="9">
                  <c:v>Cuerpos de Agua</c:v>
                </c:pt>
                <c:pt idx="10">
                  <c:v>Desarrollo Minero y/o Forestal</c:v>
                </c:pt>
                <c:pt idx="11">
                  <c:v>Recuperacion</c:v>
                </c:pt>
                <c:pt idx="12">
                  <c:v>Desarrollo Minero y/o AgrÝcola</c:v>
                </c:pt>
                <c:pt idx="13">
                  <c:v>Desarrollo Minero y/o Silvopastoril</c:v>
                </c:pt>
              </c:strCache>
            </c:strRef>
          </c:cat>
          <c:val>
            <c:numRef>
              <c:f>'USO PTE GUZMAN '!$C$2:$C$15</c:f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'USO PTE GUZMAN '!$B$2:$B$15</c:f>
              <c:strCache>
                <c:ptCount val="14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Desarrollo AgrÝcola</c:v>
                </c:pt>
                <c:pt idx="8">
                  <c:v>Preservacion</c:v>
                </c:pt>
                <c:pt idx="9">
                  <c:v>Cuerpos de Agua</c:v>
                </c:pt>
                <c:pt idx="10">
                  <c:v>Desarrollo Minero y/o Forestal</c:v>
                </c:pt>
                <c:pt idx="11">
                  <c:v>Recuperacion</c:v>
                </c:pt>
                <c:pt idx="12">
                  <c:v>Desarrollo Minero y/o AgrÝcola</c:v>
                </c:pt>
                <c:pt idx="13">
                  <c:v>Desarrollo Minero y/o Silvopastoril</c:v>
                </c:pt>
              </c:strCache>
            </c:strRef>
          </c:cat>
          <c:val>
            <c:numRef>
              <c:f>'USO PTE GUZMAN '!$D$2:$D$15</c:f>
              <c:numCache>
                <c:formatCode>0.0000</c:formatCode>
                <c:ptCount val="14"/>
                <c:pt idx="0">
                  <c:v>7.7578602037</c:v>
                </c:pt>
                <c:pt idx="1">
                  <c:v>0.96551369331600001</c:v>
                </c:pt>
                <c:pt idx="2">
                  <c:v>51.848202866400001</c:v>
                </c:pt>
                <c:pt idx="3">
                  <c:v>0.26253000049800002</c:v>
                </c:pt>
                <c:pt idx="4">
                  <c:v>4.8941311885100003</c:v>
                </c:pt>
                <c:pt idx="5">
                  <c:v>10.7806624973</c:v>
                </c:pt>
                <c:pt idx="6">
                  <c:v>0.333345929047</c:v>
                </c:pt>
                <c:pt idx="7">
                  <c:v>3.42858922432</c:v>
                </c:pt>
                <c:pt idx="8">
                  <c:v>2.7890257728300001</c:v>
                </c:pt>
                <c:pt idx="9">
                  <c:v>1.52395705576E-2</c:v>
                </c:pt>
                <c:pt idx="10">
                  <c:v>2.4156926057299999</c:v>
                </c:pt>
                <c:pt idx="11">
                  <c:v>0.57590488436499998</c:v>
                </c:pt>
                <c:pt idx="12">
                  <c:v>2.9121193609099998</c:v>
                </c:pt>
                <c:pt idx="13">
                  <c:v>0.53330162732999997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437937974856949"/>
          <c:y val="0"/>
          <c:w val="0.37202459700325813"/>
          <c:h val="0.974973939397521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Pte Peraloso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46494650780238E-2"/>
          <c:y val="0.22469240471407198"/>
          <c:w val="0.40306273161447154"/>
          <c:h val="0.52815664687463304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'USO PTE PERALONSO'!$B$2:$B$13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Desarrollo AgrÝcola</c:v>
                </c:pt>
                <c:pt idx="8">
                  <c:v>Preservacion</c:v>
                </c:pt>
                <c:pt idx="9">
                  <c:v>Recuperacion</c:v>
                </c:pt>
                <c:pt idx="10">
                  <c:v>Desarrollo Minero y/o AgrÝcola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'USO PTE PERALONSO'!$C$2:$C$13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'USO PTE PERALONSO'!$B$2:$B$13</c:f>
              <c:strCache>
                <c:ptCount val="1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Desarrollo AgrÝcola</c:v>
                </c:pt>
                <c:pt idx="8">
                  <c:v>Preservacion</c:v>
                </c:pt>
                <c:pt idx="9">
                  <c:v>Recuperacion</c:v>
                </c:pt>
                <c:pt idx="10">
                  <c:v>Desarrollo Minero y/o AgrÝcola</c:v>
                </c:pt>
                <c:pt idx="11">
                  <c:v>Desarrollo Minero y/o Silvopastoril</c:v>
                </c:pt>
              </c:strCache>
            </c:strRef>
          </c:cat>
          <c:val>
            <c:numRef>
              <c:f>'USO PTE PERALONSO'!$D$2:$D$13</c:f>
              <c:numCache>
                <c:formatCode>0.0000</c:formatCode>
                <c:ptCount val="12"/>
                <c:pt idx="0">
                  <c:v>0.70680043638699996</c:v>
                </c:pt>
                <c:pt idx="1">
                  <c:v>13.2969004795</c:v>
                </c:pt>
                <c:pt idx="2">
                  <c:v>12.415782307000001</c:v>
                </c:pt>
                <c:pt idx="3">
                  <c:v>0.13578343369599999</c:v>
                </c:pt>
                <c:pt idx="4">
                  <c:v>6.6562547023</c:v>
                </c:pt>
                <c:pt idx="5">
                  <c:v>6.5139100536400001</c:v>
                </c:pt>
                <c:pt idx="6">
                  <c:v>0.15269409933600001</c:v>
                </c:pt>
                <c:pt idx="7">
                  <c:v>2.58661307161</c:v>
                </c:pt>
                <c:pt idx="8">
                  <c:v>4.1006310359100002</c:v>
                </c:pt>
                <c:pt idx="9">
                  <c:v>0.64805039955400001</c:v>
                </c:pt>
                <c:pt idx="10">
                  <c:v>9.6616660533400001E-3</c:v>
                </c:pt>
                <c:pt idx="11">
                  <c:v>3.12596763001E-4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737565989487325"/>
          <c:y val="0.1554345735588708"/>
          <c:w val="0.34052104783079107"/>
          <c:h val="0.81062915161834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Pte la Balsa</a:t>
            </a:r>
          </a:p>
        </c:rich>
      </c:tx>
      <c:layout>
        <c:manualLayout>
          <c:xMode val="edge"/>
          <c:yMode val="edge"/>
          <c:x val="0.13882187094591994"/>
          <c:y val="5.44145985370185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USO_PTE_LA_BALSA!$B$2:$B$16</c:f>
              <c:strCache>
                <c:ptCount val="15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TSI-Desarrollo Silvopastoril</c:v>
                </c:pt>
                <c:pt idx="8">
                  <c:v>Preservacion</c:v>
                </c:pt>
                <c:pt idx="9">
                  <c:v>Cuerpos de Agua</c:v>
                </c:pt>
                <c:pt idx="10">
                  <c:v>Desarrollo Minero y/o Forestal</c:v>
                </c:pt>
                <c:pt idx="11">
                  <c:v>Recuperacion</c:v>
                </c:pt>
                <c:pt idx="12">
                  <c:v>Desarrollo Minero y/o Agropecuario</c:v>
                </c:pt>
                <c:pt idx="13">
                  <c:v>Desarrollo Minero y/o Silvopastoril</c:v>
                </c:pt>
                <c:pt idx="14">
                  <c:v>Zona Industrial</c:v>
                </c:pt>
              </c:strCache>
            </c:strRef>
          </c:cat>
          <c:val>
            <c:numRef>
              <c:f>USO_PTE_LA_BALSA!$C$2:$C$16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USO_PTE_LA_BALSA!$B$2:$B$16</c:f>
              <c:strCache>
                <c:ptCount val="15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Desarrollo Silvopastoril</c:v>
                </c:pt>
                <c:pt idx="5">
                  <c:v>Conservacion</c:v>
                </c:pt>
                <c:pt idx="6">
                  <c:v>Desarrollo Urbano Continuo</c:v>
                </c:pt>
                <c:pt idx="7">
                  <c:v>TSI-Desarrollo Silvopastoril</c:v>
                </c:pt>
                <c:pt idx="8">
                  <c:v>Preservacion</c:v>
                </c:pt>
                <c:pt idx="9">
                  <c:v>Cuerpos de Agua</c:v>
                </c:pt>
                <c:pt idx="10">
                  <c:v>Desarrollo Minero y/o Forestal</c:v>
                </c:pt>
                <c:pt idx="11">
                  <c:v>Recuperacion</c:v>
                </c:pt>
                <c:pt idx="12">
                  <c:v>Desarrollo Minero y/o Agropecuario</c:v>
                </c:pt>
                <c:pt idx="13">
                  <c:v>Desarrollo Minero y/o Silvopastoril</c:v>
                </c:pt>
                <c:pt idx="14">
                  <c:v>Zona Industrial</c:v>
                </c:pt>
              </c:strCache>
            </c:strRef>
          </c:cat>
          <c:val>
            <c:numRef>
              <c:f>USO_PTE_LA_BALSA!$D$2:$D$16</c:f>
              <c:numCache>
                <c:formatCode>0.0000</c:formatCode>
                <c:ptCount val="15"/>
                <c:pt idx="0">
                  <c:v>30.682839491900001</c:v>
                </c:pt>
                <c:pt idx="1">
                  <c:v>57.171559703900002</c:v>
                </c:pt>
                <c:pt idx="2">
                  <c:v>25.871818915399999</c:v>
                </c:pt>
                <c:pt idx="3">
                  <c:v>0.28196210377699998</c:v>
                </c:pt>
                <c:pt idx="4">
                  <c:v>64.270080336299998</c:v>
                </c:pt>
                <c:pt idx="5">
                  <c:v>13.907400345099999</c:v>
                </c:pt>
                <c:pt idx="6">
                  <c:v>0.249060152827</c:v>
                </c:pt>
                <c:pt idx="7">
                  <c:v>0.960810938093</c:v>
                </c:pt>
                <c:pt idx="8">
                  <c:v>32.9572480028</c:v>
                </c:pt>
                <c:pt idx="9">
                  <c:v>0.361638819301</c:v>
                </c:pt>
                <c:pt idx="10">
                  <c:v>19.859146824100002</c:v>
                </c:pt>
                <c:pt idx="11">
                  <c:v>8.1427270890599992</c:v>
                </c:pt>
                <c:pt idx="12">
                  <c:v>8.6838137014800001</c:v>
                </c:pt>
                <c:pt idx="13">
                  <c:v>5.1958169770699998</c:v>
                </c:pt>
                <c:pt idx="14">
                  <c:v>0.13191757144300001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058682028820447"/>
          <c:y val="5.4115032604127727E-2"/>
          <c:w val="0.33581930059670351"/>
          <c:h val="0.8876434944026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suelo Pte Colorado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USO_PTE_COLORADO!$B$2:$B$23</c:f>
              <c:strCache>
                <c:ptCount val="2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TSI - Restauracion</c:v>
                </c:pt>
                <c:pt idx="5">
                  <c:v>Desarrollo Silvopastoril</c:v>
                </c:pt>
                <c:pt idx="6">
                  <c:v>Conservacion</c:v>
                </c:pt>
                <c:pt idx="7">
                  <c:v>Desarrollo Urbano Continuo</c:v>
                </c:pt>
                <c:pt idx="8">
                  <c:v>Desarrollo AgrÝcola</c:v>
                </c:pt>
                <c:pt idx="9">
                  <c:v>TSI-Desarrollo Silvopastoril</c:v>
                </c:pt>
                <c:pt idx="10">
                  <c:v>Preservacion</c:v>
                </c:pt>
                <c:pt idx="11">
                  <c:v>Cuerpos de Agua</c:v>
                </c:pt>
                <c:pt idx="12">
                  <c:v>Desarrollo Minero y/o Forestal</c:v>
                </c:pt>
                <c:pt idx="13">
                  <c:v>Recuperacion</c:v>
                </c:pt>
                <c:pt idx="14">
                  <c:v>Desarrollo Minero y/o Agropecuario</c:v>
                </c:pt>
                <c:pt idx="15">
                  <c:v>Desarrollo Minero y/o Silvopastoril</c:v>
                </c:pt>
                <c:pt idx="16">
                  <c:v>TSI-Desarrollo Minero y/o Silvopastoril</c:v>
                </c:pt>
                <c:pt idx="17">
                  <c:v>TSI-Desarrollo Minero y/o Silvopastoril</c:v>
                </c:pt>
                <c:pt idx="18">
                  <c:v>TSI-Desarrollo Minero y/o Silvopastoril</c:v>
                </c:pt>
                <c:pt idx="19">
                  <c:v>TSI - Desarrollo Forestal</c:v>
                </c:pt>
                <c:pt idx="20">
                  <c:v>TSI - Preservacion</c:v>
                </c:pt>
                <c:pt idx="21">
                  <c:v>Zona Industrial</c:v>
                </c:pt>
              </c:strCache>
            </c:strRef>
          </c:cat>
          <c:val>
            <c:numRef>
              <c:f>USO_PTE_COLORADO!$C$2:$C$23</c:f>
            </c:numRef>
          </c:val>
        </c:ser>
        <c:ser>
          <c:idx val="1"/>
          <c:order val="1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USO_PTE_COLORADO!$B$2:$B$23</c:f>
              <c:strCache>
                <c:ptCount val="22"/>
                <c:pt idx="0">
                  <c:v>Desarrollo Agropecuario</c:v>
                </c:pt>
                <c:pt idx="1">
                  <c:v>Desarrollo Forestal</c:v>
                </c:pt>
                <c:pt idx="2">
                  <c:v>Restauracion</c:v>
                </c:pt>
                <c:pt idx="3">
                  <c:v>Desarrollo Urbano Discontinuo</c:v>
                </c:pt>
                <c:pt idx="4">
                  <c:v>TSI - Restauracion</c:v>
                </c:pt>
                <c:pt idx="5">
                  <c:v>Desarrollo Silvopastoril</c:v>
                </c:pt>
                <c:pt idx="6">
                  <c:v>Conservacion</c:v>
                </c:pt>
                <c:pt idx="7">
                  <c:v>Desarrollo Urbano Continuo</c:v>
                </c:pt>
                <c:pt idx="8">
                  <c:v>Desarrollo AgrÝcola</c:v>
                </c:pt>
                <c:pt idx="9">
                  <c:v>TSI-Desarrollo Silvopastoril</c:v>
                </c:pt>
                <c:pt idx="10">
                  <c:v>Preservacion</c:v>
                </c:pt>
                <c:pt idx="11">
                  <c:v>Cuerpos de Agua</c:v>
                </c:pt>
                <c:pt idx="12">
                  <c:v>Desarrollo Minero y/o Forestal</c:v>
                </c:pt>
                <c:pt idx="13">
                  <c:v>Recuperacion</c:v>
                </c:pt>
                <c:pt idx="14">
                  <c:v>Desarrollo Minero y/o Agropecuario</c:v>
                </c:pt>
                <c:pt idx="15">
                  <c:v>Desarrollo Minero y/o Silvopastoril</c:v>
                </c:pt>
                <c:pt idx="16">
                  <c:v>TSI-Desarrollo Minero y/o Silvopastoril</c:v>
                </c:pt>
                <c:pt idx="17">
                  <c:v>TSI-Desarrollo Minero y/o Silvopastoril</c:v>
                </c:pt>
                <c:pt idx="18">
                  <c:v>TSI-Desarrollo Minero y/o Silvopastoril</c:v>
                </c:pt>
                <c:pt idx="19">
                  <c:v>TSI - Desarrollo Forestal</c:v>
                </c:pt>
                <c:pt idx="20">
                  <c:v>TSI - Preservacion</c:v>
                </c:pt>
                <c:pt idx="21">
                  <c:v>Zona Industrial</c:v>
                </c:pt>
              </c:strCache>
            </c:strRef>
          </c:cat>
          <c:val>
            <c:numRef>
              <c:f>USO_PTE_COLORADO!$D$2:$D$23</c:f>
              <c:numCache>
                <c:formatCode>0.0000</c:formatCode>
                <c:ptCount val="22"/>
                <c:pt idx="0">
                  <c:v>135.10940937800001</c:v>
                </c:pt>
                <c:pt idx="1">
                  <c:v>83.092196819199998</c:v>
                </c:pt>
                <c:pt idx="2">
                  <c:v>123.255496472</c:v>
                </c:pt>
                <c:pt idx="3">
                  <c:v>2.1633956942000001</c:v>
                </c:pt>
                <c:pt idx="4">
                  <c:v>4.9739972534900003E-6</c:v>
                </c:pt>
                <c:pt idx="5">
                  <c:v>124.799086651</c:v>
                </c:pt>
                <c:pt idx="6">
                  <c:v>57.383254047900003</c:v>
                </c:pt>
                <c:pt idx="7">
                  <c:v>3.05729495855</c:v>
                </c:pt>
                <c:pt idx="8">
                  <c:v>0.33886948110100001</c:v>
                </c:pt>
                <c:pt idx="9">
                  <c:v>16.531751508300001</c:v>
                </c:pt>
                <c:pt idx="10">
                  <c:v>77.942796085200001</c:v>
                </c:pt>
                <c:pt idx="11">
                  <c:v>3.2703417663900001</c:v>
                </c:pt>
                <c:pt idx="12">
                  <c:v>28.172526378200001</c:v>
                </c:pt>
                <c:pt idx="13">
                  <c:v>33.480339404600002</c:v>
                </c:pt>
                <c:pt idx="14">
                  <c:v>21.211233942500002</c:v>
                </c:pt>
                <c:pt idx="15">
                  <c:v>10.950787609000001</c:v>
                </c:pt>
                <c:pt idx="16">
                  <c:v>4.3156558940799998E-2</c:v>
                </c:pt>
                <c:pt idx="17">
                  <c:v>8.7022655106699996E-4</c:v>
                </c:pt>
                <c:pt idx="18">
                  <c:v>4.1809125642500004E-6</c:v>
                </c:pt>
                <c:pt idx="19">
                  <c:v>0.129178572421</c:v>
                </c:pt>
                <c:pt idx="20">
                  <c:v>4.40251954195E-2</c:v>
                </c:pt>
                <c:pt idx="21">
                  <c:v>0.37660289845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845617784688139"/>
          <c:y val="0.14351562628337758"/>
          <c:w val="0.30971493308760706"/>
          <c:h val="0.82263158742207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4760</xdr:colOff>
      <xdr:row>0</xdr:row>
      <xdr:rowOff>109537</xdr:rowOff>
    </xdr:from>
    <xdr:to>
      <xdr:col>12</xdr:col>
      <xdr:colOff>342900</xdr:colOff>
      <xdr:row>17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300036</xdr:colOff>
      <xdr:row>0</xdr:row>
      <xdr:rowOff>176213</xdr:rowOff>
    </xdr:from>
    <xdr:to>
      <xdr:col>13</xdr:col>
      <xdr:colOff>380999</xdr:colOff>
      <xdr:row>17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</xdr:colOff>
      <xdr:row>1</xdr:row>
      <xdr:rowOff>9525</xdr:rowOff>
    </xdr:from>
    <xdr:to>
      <xdr:col>14</xdr:col>
      <xdr:colOff>266701</xdr:colOff>
      <xdr:row>14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11</xdr:row>
      <xdr:rowOff>161925</xdr:rowOff>
    </xdr:from>
    <xdr:to>
      <xdr:col>7</xdr:col>
      <xdr:colOff>200025</xdr:colOff>
      <xdr:row>35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747711</xdr:colOff>
      <xdr:row>1</xdr:row>
      <xdr:rowOff>128587</xdr:rowOff>
    </xdr:from>
    <xdr:to>
      <xdr:col>14</xdr:col>
      <xdr:colOff>457200</xdr:colOff>
      <xdr:row>16</xdr:row>
      <xdr:rowOff>152400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595315</xdr:colOff>
      <xdr:row>1</xdr:row>
      <xdr:rowOff>109538</xdr:rowOff>
    </xdr:from>
    <xdr:to>
      <xdr:col>14</xdr:col>
      <xdr:colOff>571501</xdr:colOff>
      <xdr:row>16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423864</xdr:colOff>
      <xdr:row>1</xdr:row>
      <xdr:rowOff>23814</xdr:rowOff>
    </xdr:from>
    <xdr:to>
      <xdr:col>15</xdr:col>
      <xdr:colOff>47626</xdr:colOff>
      <xdr:row>17</xdr:row>
      <xdr:rowOff>9526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738187</xdr:colOff>
      <xdr:row>1</xdr:row>
      <xdr:rowOff>100013</xdr:rowOff>
    </xdr:from>
    <xdr:to>
      <xdr:col>12</xdr:col>
      <xdr:colOff>733425</xdr:colOff>
      <xdr:row>14</xdr:row>
      <xdr:rowOff>66674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271459</xdr:colOff>
      <xdr:row>0</xdr:row>
      <xdr:rowOff>176211</xdr:rowOff>
    </xdr:from>
    <xdr:to>
      <xdr:col>14</xdr:col>
      <xdr:colOff>228600</xdr:colOff>
      <xdr:row>19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4</xdr:row>
      <xdr:rowOff>61912</xdr:rowOff>
    </xdr:from>
    <xdr:to>
      <xdr:col>13</xdr:col>
      <xdr:colOff>581025</xdr:colOff>
      <xdr:row>18</xdr:row>
      <xdr:rowOff>138112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80962</xdr:rowOff>
    </xdr:from>
    <xdr:to>
      <xdr:col>13</xdr:col>
      <xdr:colOff>371476</xdr:colOff>
      <xdr:row>18</xdr:row>
      <xdr:rowOff>161926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80961</xdr:colOff>
      <xdr:row>1</xdr:row>
      <xdr:rowOff>61911</xdr:rowOff>
    </xdr:from>
    <xdr:to>
      <xdr:col>12</xdr:col>
      <xdr:colOff>563218</xdr:colOff>
      <xdr:row>18</xdr:row>
      <xdr:rowOff>140804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695325</xdr:colOff>
      <xdr:row>3</xdr:row>
      <xdr:rowOff>80961</xdr:rowOff>
    </xdr:from>
    <xdr:to>
      <xdr:col>12</xdr:col>
      <xdr:colOff>91108</xdr:colOff>
      <xdr:row>19</xdr:row>
      <xdr:rowOff>91109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68507</xdr:colOff>
      <xdr:row>3</xdr:row>
      <xdr:rowOff>180608</xdr:rowOff>
    </xdr:from>
    <xdr:to>
      <xdr:col>11</xdr:col>
      <xdr:colOff>424963</xdr:colOff>
      <xdr:row>18</xdr:row>
      <xdr:rowOff>168520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65576</xdr:colOff>
      <xdr:row>0</xdr:row>
      <xdr:rowOff>189400</xdr:rowOff>
    </xdr:from>
    <xdr:to>
      <xdr:col>10</xdr:col>
      <xdr:colOff>65942</xdr:colOff>
      <xdr:row>12</xdr:row>
      <xdr:rowOff>102577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4763</xdr:colOff>
      <xdr:row>0</xdr:row>
      <xdr:rowOff>100013</xdr:rowOff>
    </xdr:from>
    <xdr:to>
      <xdr:col>11</xdr:col>
      <xdr:colOff>227135</xdr:colOff>
      <xdr:row>17</xdr:row>
      <xdr:rowOff>131884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758700</xdr:colOff>
      <xdr:row>1</xdr:row>
      <xdr:rowOff>29308</xdr:rowOff>
    </xdr:from>
    <xdr:to>
      <xdr:col>11</xdr:col>
      <xdr:colOff>556845</xdr:colOff>
      <xdr:row>17</xdr:row>
      <xdr:rowOff>153866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211380</xdr:colOff>
      <xdr:row>1</xdr:row>
      <xdr:rowOff>89752</xdr:rowOff>
    </xdr:from>
    <xdr:to>
      <xdr:col>12</xdr:col>
      <xdr:colOff>482844</xdr:colOff>
      <xdr:row>16</xdr:row>
      <xdr:rowOff>32971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80961</xdr:colOff>
      <xdr:row>0</xdr:row>
      <xdr:rowOff>133350</xdr:rowOff>
    </xdr:from>
    <xdr:to>
      <xdr:col>15</xdr:col>
      <xdr:colOff>446108</xdr:colOff>
      <xdr:row>32</xdr:row>
      <xdr:rowOff>108512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B1" sqref="B1:D16"/>
    </sheetView>
  </sheetViews>
  <sheetFormatPr baseColWidth="10" defaultRowHeight="15" x14ac:dyDescent="0.25"/>
  <cols>
    <col min="1" max="1" width="9.7109375" style="1" customWidth="1"/>
    <col min="2" max="2" width="34.5703125" style="1" customWidth="1"/>
    <col min="3" max="3" width="16.140625" style="2" hidden="1" customWidth="1"/>
    <col min="4" max="4" width="16.5703125" style="3" customWidth="1"/>
    <col min="5" max="5" width="11.42578125" style="1" customWidth="1"/>
    <col min="6" max="6" width="19.7109375" style="2" customWidth="1"/>
    <col min="7" max="7" width="28.5703125" style="2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29.941834254500002</v>
      </c>
      <c r="E2" s="1" t="s">
        <v>7</v>
      </c>
      <c r="F2" s="2">
        <v>70694.210651799993</v>
      </c>
      <c r="G2" s="2">
        <v>29941834.254500002</v>
      </c>
    </row>
    <row r="3" spans="1:7" x14ac:dyDescent="0.25">
      <c r="A3" s="1">
        <v>2</v>
      </c>
      <c r="B3" s="5" t="s">
        <v>8</v>
      </c>
      <c r="C3" s="6">
        <v>0</v>
      </c>
      <c r="D3" s="7">
        <v>50.709707444499998</v>
      </c>
      <c r="E3" s="1" t="s">
        <v>9</v>
      </c>
      <c r="F3" s="2">
        <v>139835.687236</v>
      </c>
      <c r="G3" s="2">
        <v>50709707.444499999</v>
      </c>
    </row>
    <row r="4" spans="1:7" x14ac:dyDescent="0.25">
      <c r="A4" s="1">
        <v>3</v>
      </c>
      <c r="B4" s="5" t="s">
        <v>10</v>
      </c>
      <c r="C4" s="6">
        <v>0</v>
      </c>
      <c r="D4" s="7">
        <v>25.693199760599999</v>
      </c>
      <c r="E4" s="1" t="s">
        <v>11</v>
      </c>
      <c r="F4" s="2">
        <v>153087.655913</v>
      </c>
      <c r="G4" s="2">
        <v>25693199.760600001</v>
      </c>
    </row>
    <row r="5" spans="1:7" x14ac:dyDescent="0.25">
      <c r="A5" s="1">
        <v>4</v>
      </c>
      <c r="B5" s="5" t="s">
        <v>12</v>
      </c>
      <c r="C5" s="6">
        <v>0</v>
      </c>
      <c r="D5" s="7">
        <v>0.28196210377699998</v>
      </c>
      <c r="E5" s="1" t="s">
        <v>13</v>
      </c>
      <c r="F5" s="2">
        <v>5799.9017593199997</v>
      </c>
      <c r="G5" s="2">
        <v>281962.10377699998</v>
      </c>
    </row>
    <row r="6" spans="1:7" x14ac:dyDescent="0.25">
      <c r="A6" s="1">
        <v>5</v>
      </c>
      <c r="B6" s="5" t="s">
        <v>14</v>
      </c>
      <c r="C6" s="6">
        <v>0</v>
      </c>
      <c r="D6" s="7">
        <v>50.639167654600001</v>
      </c>
      <c r="E6" s="1" t="s">
        <v>15</v>
      </c>
      <c r="F6" s="2">
        <v>123171.37307099999</v>
      </c>
      <c r="G6" s="2">
        <v>50639167.654600002</v>
      </c>
    </row>
    <row r="7" spans="1:7" x14ac:dyDescent="0.25">
      <c r="A7" s="1">
        <v>6</v>
      </c>
      <c r="B7" s="5" t="s">
        <v>16</v>
      </c>
      <c r="C7" s="6">
        <v>0</v>
      </c>
      <c r="D7" s="7">
        <v>9.3517905754600008</v>
      </c>
      <c r="E7" s="1" t="s">
        <v>17</v>
      </c>
      <c r="F7" s="2">
        <v>30759.235708600001</v>
      </c>
      <c r="G7" s="2">
        <v>9351790.57546</v>
      </c>
    </row>
    <row r="8" spans="1:7" x14ac:dyDescent="0.25">
      <c r="A8" s="1">
        <v>7</v>
      </c>
      <c r="B8" s="5" t="s">
        <v>18</v>
      </c>
      <c r="C8" s="6">
        <v>0</v>
      </c>
      <c r="D8" s="7">
        <v>0.249060152827</v>
      </c>
      <c r="E8" s="1" t="s">
        <v>19</v>
      </c>
      <c r="F8" s="2">
        <v>2064.6276190399999</v>
      </c>
      <c r="G8" s="2">
        <v>249060.15282700001</v>
      </c>
    </row>
    <row r="9" spans="1:7" x14ac:dyDescent="0.25">
      <c r="A9" s="1">
        <v>8</v>
      </c>
      <c r="B9" s="5" t="s">
        <v>20</v>
      </c>
      <c r="C9" s="6">
        <v>0</v>
      </c>
      <c r="D9" s="7">
        <v>32.955465030799999</v>
      </c>
      <c r="E9" s="1" t="s">
        <v>21</v>
      </c>
      <c r="F9" s="2">
        <v>155703.50353700001</v>
      </c>
      <c r="G9" s="2">
        <v>32955465.0308</v>
      </c>
    </row>
    <row r="10" spans="1:7" x14ac:dyDescent="0.25">
      <c r="A10" s="1">
        <v>9</v>
      </c>
      <c r="B10" s="5" t="s">
        <v>22</v>
      </c>
      <c r="C10" s="6">
        <v>728</v>
      </c>
      <c r="D10" s="7">
        <v>0.26296456944399998</v>
      </c>
      <c r="E10" s="1" t="s">
        <v>23</v>
      </c>
      <c r="F10" s="2">
        <v>9530.9308938699996</v>
      </c>
      <c r="G10" s="2">
        <v>262964.56944400002</v>
      </c>
    </row>
    <row r="11" spans="1:7" x14ac:dyDescent="0.25">
      <c r="A11" s="1">
        <v>10</v>
      </c>
      <c r="B11" s="5" t="s">
        <v>24</v>
      </c>
      <c r="C11" s="6">
        <v>48</v>
      </c>
      <c r="D11" s="7">
        <v>8.7074455647099995</v>
      </c>
      <c r="E11" s="1" t="s">
        <v>25</v>
      </c>
      <c r="F11" s="2">
        <v>45278.808847200002</v>
      </c>
      <c r="G11" s="2">
        <v>8707445.5647100005</v>
      </c>
    </row>
    <row r="12" spans="1:7" x14ac:dyDescent="0.25">
      <c r="A12" s="1">
        <v>11</v>
      </c>
      <c r="B12" s="5" t="s">
        <v>26</v>
      </c>
      <c r="C12" s="6">
        <v>137</v>
      </c>
      <c r="D12" s="7">
        <v>6.6005855486099998</v>
      </c>
      <c r="E12" s="1" t="s">
        <v>27</v>
      </c>
      <c r="F12" s="2">
        <v>50120.3817576</v>
      </c>
      <c r="G12" s="2">
        <v>6600585.5486099999</v>
      </c>
    </row>
    <row r="13" spans="1:7" x14ac:dyDescent="0.25">
      <c r="A13" s="1">
        <v>12</v>
      </c>
      <c r="B13" s="5" t="s">
        <v>28</v>
      </c>
      <c r="C13" s="6">
        <v>32</v>
      </c>
      <c r="D13" s="7">
        <v>7.1794397452799998</v>
      </c>
      <c r="E13" s="1" t="s">
        <v>29</v>
      </c>
      <c r="F13" s="2">
        <v>20476.998954999999</v>
      </c>
      <c r="G13" s="2">
        <v>7179439.7452800004</v>
      </c>
    </row>
    <row r="14" spans="1:7" x14ac:dyDescent="0.25">
      <c r="A14" s="1">
        <v>13</v>
      </c>
      <c r="B14" s="5" t="s">
        <v>30</v>
      </c>
      <c r="C14" s="6">
        <v>39</v>
      </c>
      <c r="D14" s="7">
        <v>4.27123400286</v>
      </c>
      <c r="E14" s="1" t="s">
        <v>31</v>
      </c>
      <c r="F14" s="2">
        <v>29093.700965200002</v>
      </c>
      <c r="G14" s="2">
        <v>4271234.0028600004</v>
      </c>
    </row>
    <row r="15" spans="1:7" x14ac:dyDescent="0.25">
      <c r="A15" s="1">
        <v>14</v>
      </c>
      <c r="B15" s="5" t="s">
        <v>32</v>
      </c>
      <c r="C15" s="6">
        <v>3</v>
      </c>
      <c r="D15" s="7">
        <v>0.106864287761</v>
      </c>
      <c r="E15" s="1" t="s">
        <v>33</v>
      </c>
      <c r="F15" s="2">
        <v>1659.01312562</v>
      </c>
      <c r="G15" s="2">
        <v>106864.287761</v>
      </c>
    </row>
    <row r="16" spans="1:7" x14ac:dyDescent="0.25">
      <c r="B16" s="5" t="s">
        <v>59</v>
      </c>
      <c r="C16" s="6"/>
      <c r="D16" s="7">
        <f>SUM(D2:D15)</f>
        <v>226.95072069572905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B1" sqref="B1:E14"/>
    </sheetView>
  </sheetViews>
  <sheetFormatPr baseColWidth="10" defaultRowHeight="15" x14ac:dyDescent="0.25"/>
  <cols>
    <col min="2" max="2" width="37" customWidth="1"/>
    <col min="3" max="3" width="0" hidden="1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69.327858413200005</v>
      </c>
      <c r="E2" s="5" t="s">
        <v>7</v>
      </c>
      <c r="F2" s="2">
        <v>155916.94098099999</v>
      </c>
      <c r="G2" s="2">
        <v>69327858.413200006</v>
      </c>
    </row>
    <row r="3" spans="1:7" x14ac:dyDescent="0.25">
      <c r="A3" s="1">
        <v>2</v>
      </c>
      <c r="B3" s="5" t="s">
        <v>8</v>
      </c>
      <c r="C3" s="6">
        <v>0</v>
      </c>
      <c r="D3" s="7">
        <v>0.35021791290199999</v>
      </c>
      <c r="E3" s="5" t="s">
        <v>9</v>
      </c>
      <c r="F3" s="2">
        <v>3094.1346291300001</v>
      </c>
      <c r="G3" s="2">
        <v>350217.91290200001</v>
      </c>
    </row>
    <row r="4" spans="1:7" x14ac:dyDescent="0.25">
      <c r="A4" s="1">
        <v>3</v>
      </c>
      <c r="B4" s="5" t="s">
        <v>10</v>
      </c>
      <c r="C4" s="6">
        <v>0</v>
      </c>
      <c r="D4" s="7">
        <v>55.740462702099997</v>
      </c>
      <c r="E4" s="5" t="s">
        <v>11</v>
      </c>
      <c r="F4" s="2">
        <v>216879.70785599999</v>
      </c>
      <c r="G4" s="2">
        <v>55740462.702100001</v>
      </c>
    </row>
    <row r="5" spans="1:7" x14ac:dyDescent="0.25">
      <c r="A5" s="1">
        <v>4</v>
      </c>
      <c r="B5" s="5" t="s">
        <v>12</v>
      </c>
      <c r="C5" s="6">
        <v>0</v>
      </c>
      <c r="D5" s="7">
        <v>1.70349520724</v>
      </c>
      <c r="E5" s="5" t="s">
        <v>13</v>
      </c>
      <c r="F5" s="2">
        <v>22342.313655000002</v>
      </c>
      <c r="G5" s="2">
        <v>1703495.2072399999</v>
      </c>
    </row>
    <row r="6" spans="1:7" x14ac:dyDescent="0.25">
      <c r="A6" s="1">
        <v>5</v>
      </c>
      <c r="B6" s="5" t="s">
        <v>14</v>
      </c>
      <c r="C6" s="6">
        <v>0</v>
      </c>
      <c r="D6" s="7">
        <v>16.2036663178</v>
      </c>
      <c r="E6" s="5" t="s">
        <v>15</v>
      </c>
      <c r="F6" s="2">
        <v>67305.779407199996</v>
      </c>
      <c r="G6" s="2">
        <v>16203666.3178</v>
      </c>
    </row>
    <row r="7" spans="1:7" x14ac:dyDescent="0.25">
      <c r="A7" s="1">
        <v>6</v>
      </c>
      <c r="B7" s="5" t="s">
        <v>16</v>
      </c>
      <c r="C7" s="6">
        <v>0</v>
      </c>
      <c r="D7" s="7">
        <v>22.090614588899999</v>
      </c>
      <c r="E7" s="5" t="s">
        <v>17</v>
      </c>
      <c r="F7" s="2">
        <v>116390.16108400001</v>
      </c>
      <c r="G7" s="2">
        <v>22090614.5889</v>
      </c>
    </row>
    <row r="8" spans="1:7" x14ac:dyDescent="0.25">
      <c r="A8" s="1">
        <v>7</v>
      </c>
      <c r="B8" s="5" t="s">
        <v>18</v>
      </c>
      <c r="C8" s="6">
        <v>0</v>
      </c>
      <c r="D8" s="7">
        <v>2.0759388113299999</v>
      </c>
      <c r="E8" s="5" t="s">
        <v>19</v>
      </c>
      <c r="F8" s="2">
        <v>11413.517666399999</v>
      </c>
      <c r="G8" s="2">
        <v>2075938.8113299999</v>
      </c>
    </row>
    <row r="9" spans="1:7" x14ac:dyDescent="0.25">
      <c r="A9" s="1">
        <v>8</v>
      </c>
      <c r="B9" s="5" t="s">
        <v>20</v>
      </c>
      <c r="C9" s="6">
        <v>0</v>
      </c>
      <c r="D9" s="7">
        <v>30.154469818799999</v>
      </c>
      <c r="E9" s="5" t="s">
        <v>21</v>
      </c>
      <c r="F9" s="2">
        <v>161901.54492300001</v>
      </c>
      <c r="G9" s="2">
        <v>30154469.818799999</v>
      </c>
    </row>
    <row r="10" spans="1:7" x14ac:dyDescent="0.25">
      <c r="A10" s="1">
        <v>9</v>
      </c>
      <c r="B10" s="5" t="s">
        <v>22</v>
      </c>
      <c r="C10" s="6">
        <v>728</v>
      </c>
      <c r="D10" s="7">
        <v>0.90061150561299996</v>
      </c>
      <c r="E10" s="5" t="s">
        <v>23</v>
      </c>
      <c r="F10" s="2">
        <v>17596.183509800001</v>
      </c>
      <c r="G10" s="2">
        <v>900611.50561300002</v>
      </c>
    </row>
    <row r="11" spans="1:7" x14ac:dyDescent="0.25">
      <c r="A11" s="1">
        <v>10</v>
      </c>
      <c r="B11" s="5" t="s">
        <v>26</v>
      </c>
      <c r="C11" s="6">
        <v>137</v>
      </c>
      <c r="D11" s="7">
        <v>7.74240850287</v>
      </c>
      <c r="E11" s="5" t="s">
        <v>27</v>
      </c>
      <c r="F11" s="2">
        <v>57668.619237400002</v>
      </c>
      <c r="G11" s="2">
        <v>7742408.50287</v>
      </c>
    </row>
    <row r="12" spans="1:7" x14ac:dyDescent="0.25">
      <c r="A12" s="1">
        <v>11</v>
      </c>
      <c r="B12" s="5" t="s">
        <v>28</v>
      </c>
      <c r="C12" s="6">
        <v>32</v>
      </c>
      <c r="D12" s="7">
        <v>2.0098508826499999</v>
      </c>
      <c r="E12" s="5" t="s">
        <v>29</v>
      </c>
      <c r="F12" s="2">
        <v>9382.1021794299995</v>
      </c>
      <c r="G12" s="2">
        <v>2009850.88265</v>
      </c>
    </row>
    <row r="13" spans="1:7" x14ac:dyDescent="0.25">
      <c r="A13" s="1">
        <v>12</v>
      </c>
      <c r="B13" s="5" t="s">
        <v>30</v>
      </c>
      <c r="C13" s="6">
        <v>39</v>
      </c>
      <c r="D13" s="7">
        <v>2.55115836407</v>
      </c>
      <c r="E13" s="5" t="s">
        <v>31</v>
      </c>
      <c r="F13" s="2">
        <v>12145.238255599999</v>
      </c>
      <c r="G13" s="2">
        <v>2551158.3640700001</v>
      </c>
    </row>
    <row r="14" spans="1:7" x14ac:dyDescent="0.25">
      <c r="B14" s="5" t="s">
        <v>58</v>
      </c>
      <c r="C14" s="12"/>
      <c r="D14" s="16">
        <f>SUM(D2:D13)</f>
        <v>210.85075302747498</v>
      </c>
      <c r="E14" s="16"/>
    </row>
  </sheetData>
  <mergeCells count="1">
    <mergeCell ref="D14:E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D15" sqref="D15"/>
    </sheetView>
  </sheetViews>
  <sheetFormatPr baseColWidth="10" defaultRowHeight="15" x14ac:dyDescent="0.25"/>
  <cols>
    <col min="2" max="2" width="31" customWidth="1"/>
    <col min="3" max="3" width="0" hidden="1" customWidth="1"/>
    <col min="4" max="4" width="8.42578125" customWidth="1"/>
    <col min="6" max="6" width="17" customWidth="1"/>
    <col min="7" max="7" width="15.42578125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16.719495415299999</v>
      </c>
      <c r="E2" s="5" t="s">
        <v>7</v>
      </c>
      <c r="F2" s="2">
        <v>47822.470323599999</v>
      </c>
      <c r="G2" s="2">
        <v>16719495.4153</v>
      </c>
    </row>
    <row r="3" spans="1:7" x14ac:dyDescent="0.25">
      <c r="A3" s="1">
        <v>2</v>
      </c>
      <c r="B3" s="5" t="s">
        <v>8</v>
      </c>
      <c r="C3" s="6">
        <v>0</v>
      </c>
      <c r="D3" s="7">
        <v>2.5711886290699999</v>
      </c>
      <c r="E3" s="5" t="s">
        <v>9</v>
      </c>
      <c r="F3" s="2">
        <v>13734.362468699999</v>
      </c>
      <c r="G3" s="2">
        <v>2571188.6290699998</v>
      </c>
    </row>
    <row r="4" spans="1:7" x14ac:dyDescent="0.25">
      <c r="A4" s="1">
        <v>3</v>
      </c>
      <c r="B4" s="5" t="s">
        <v>10</v>
      </c>
      <c r="C4" s="6">
        <v>0</v>
      </c>
      <c r="D4" s="7">
        <v>33.004246551599998</v>
      </c>
      <c r="E4" s="5" t="s">
        <v>11</v>
      </c>
      <c r="F4" s="2">
        <v>63633.827814900003</v>
      </c>
      <c r="G4" s="2">
        <v>33004246.551600002</v>
      </c>
    </row>
    <row r="5" spans="1:7" x14ac:dyDescent="0.25">
      <c r="A5" s="1">
        <v>4</v>
      </c>
      <c r="B5" s="5" t="s">
        <v>12</v>
      </c>
      <c r="C5" s="6">
        <v>0</v>
      </c>
      <c r="D5" s="7">
        <v>7.8945639314000008E-3</v>
      </c>
      <c r="E5" s="5" t="s">
        <v>13</v>
      </c>
      <c r="F5" s="2">
        <v>2326.6618988800001</v>
      </c>
      <c r="G5" s="2">
        <v>7894.5639314</v>
      </c>
    </row>
    <row r="6" spans="1:7" x14ac:dyDescent="0.25">
      <c r="A6" s="1">
        <v>5</v>
      </c>
      <c r="B6" s="5" t="s">
        <v>14</v>
      </c>
      <c r="C6" s="6">
        <v>0</v>
      </c>
      <c r="D6" s="7">
        <v>23.766099799199999</v>
      </c>
      <c r="E6" s="5" t="s">
        <v>15</v>
      </c>
      <c r="F6" s="2">
        <v>54013.667144400002</v>
      </c>
      <c r="G6" s="2">
        <v>23766099.799199998</v>
      </c>
    </row>
    <row r="7" spans="1:7" x14ac:dyDescent="0.25">
      <c r="A7" s="1">
        <v>6</v>
      </c>
      <c r="B7" s="5" t="s">
        <v>16</v>
      </c>
      <c r="C7" s="6">
        <v>0</v>
      </c>
      <c r="D7" s="7">
        <v>0.139472881513</v>
      </c>
      <c r="E7" s="5" t="s">
        <v>17</v>
      </c>
      <c r="F7" s="2">
        <v>5618.56803915</v>
      </c>
      <c r="G7" s="2">
        <v>139472.881513</v>
      </c>
    </row>
    <row r="8" spans="1:7" x14ac:dyDescent="0.25">
      <c r="A8" s="1">
        <v>7</v>
      </c>
      <c r="B8" s="5" t="s">
        <v>18</v>
      </c>
      <c r="C8" s="6">
        <v>0</v>
      </c>
      <c r="D8" s="7">
        <v>8.1598149210200005E-2</v>
      </c>
      <c r="E8" s="5" t="s">
        <v>19</v>
      </c>
      <c r="F8" s="2">
        <v>1115.4710803200001</v>
      </c>
      <c r="G8" s="2">
        <v>81598.149210200005</v>
      </c>
    </row>
    <row r="9" spans="1:7" x14ac:dyDescent="0.25">
      <c r="A9" s="1">
        <v>8</v>
      </c>
      <c r="B9" s="5" t="s">
        <v>20</v>
      </c>
      <c r="C9" s="6">
        <v>0</v>
      </c>
      <c r="D9" s="7">
        <v>1.5592031803299999</v>
      </c>
      <c r="E9" s="5" t="s">
        <v>21</v>
      </c>
      <c r="F9" s="2">
        <v>17908.3129582</v>
      </c>
      <c r="G9" s="2">
        <v>1559203.1803299999</v>
      </c>
    </row>
    <row r="10" spans="1:7" x14ac:dyDescent="0.25">
      <c r="B10" s="5" t="s">
        <v>57</v>
      </c>
      <c r="C10" s="12"/>
      <c r="D10" s="16">
        <f>SUM(D2:D9)</f>
        <v>77.849199170154591</v>
      </c>
      <c r="E10" s="16"/>
    </row>
  </sheetData>
  <mergeCells count="1">
    <mergeCell ref="D10:E1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opLeftCell="A4" workbookViewId="0">
      <selection activeCell="A26" sqref="A26"/>
    </sheetView>
  </sheetViews>
  <sheetFormatPr baseColWidth="10" defaultRowHeight="15" x14ac:dyDescent="0.25"/>
  <cols>
    <col min="1" max="1" width="11.7109375" bestFit="1" customWidth="1"/>
    <col min="2" max="2" width="29.42578125" customWidth="1"/>
    <col min="3" max="3" width="11.7109375" hidden="1" customWidth="1"/>
    <col min="4" max="4" width="10.5703125" style="13" customWidth="1"/>
    <col min="6" max="6" width="11.7109375" bestFit="1" customWidth="1"/>
    <col min="7" max="7" width="13.5703125" bestFit="1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5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14">
        <v>16.719495415299999</v>
      </c>
      <c r="E2" s="5" t="s">
        <v>7</v>
      </c>
      <c r="F2" s="2">
        <v>38388.537666800003</v>
      </c>
      <c r="G2" s="2">
        <v>27710855.507800002</v>
      </c>
    </row>
    <row r="3" spans="1:7" x14ac:dyDescent="0.25">
      <c r="A3" s="1">
        <v>2</v>
      </c>
      <c r="B3" s="5" t="s">
        <v>8</v>
      </c>
      <c r="C3" s="6">
        <v>0</v>
      </c>
      <c r="D3" s="14">
        <v>2.5711886290699999</v>
      </c>
      <c r="E3" s="5" t="s">
        <v>9</v>
      </c>
      <c r="F3" s="2">
        <v>105419.549046</v>
      </c>
      <c r="G3" s="2">
        <v>18447714.714200001</v>
      </c>
    </row>
    <row r="4" spans="1:7" x14ac:dyDescent="0.25">
      <c r="A4" s="1">
        <v>3</v>
      </c>
      <c r="B4" s="5" t="s">
        <v>10</v>
      </c>
      <c r="C4" s="6">
        <v>0</v>
      </c>
      <c r="D4" s="14">
        <v>33.004246551599998</v>
      </c>
      <c r="E4" s="5" t="s">
        <v>11</v>
      </c>
      <c r="F4" s="2">
        <v>567.51755477400002</v>
      </c>
      <c r="G4" s="2">
        <v>11888.5034371</v>
      </c>
    </row>
    <row r="5" spans="1:7" x14ac:dyDescent="0.25">
      <c r="A5" s="1">
        <v>4</v>
      </c>
      <c r="B5" s="5" t="s">
        <v>12</v>
      </c>
      <c r="C5" s="6">
        <v>0</v>
      </c>
      <c r="D5" s="14">
        <v>7.8945639314000008E-3</v>
      </c>
      <c r="E5" s="5" t="s">
        <v>13</v>
      </c>
      <c r="F5" s="2">
        <v>27791.120474799998</v>
      </c>
      <c r="G5" s="2">
        <v>3484080.4883900001</v>
      </c>
    </row>
    <row r="6" spans="1:7" x14ac:dyDescent="0.25">
      <c r="A6" s="1">
        <v>5</v>
      </c>
      <c r="B6" s="5" t="s">
        <v>14</v>
      </c>
      <c r="C6" s="6">
        <v>0</v>
      </c>
      <c r="D6" s="14">
        <v>23.766099799199999</v>
      </c>
      <c r="E6" s="5" t="s">
        <v>15</v>
      </c>
      <c r="F6" s="2">
        <v>92311.191893499999</v>
      </c>
      <c r="G6" s="2">
        <v>24370646.206599999</v>
      </c>
    </row>
    <row r="7" spans="1:7" x14ac:dyDescent="0.25">
      <c r="A7" s="1">
        <v>6</v>
      </c>
      <c r="B7" s="5" t="s">
        <v>16</v>
      </c>
      <c r="C7" s="6">
        <v>0</v>
      </c>
      <c r="D7" s="14">
        <v>0.139472881513</v>
      </c>
      <c r="E7" s="5" t="s">
        <v>17</v>
      </c>
      <c r="F7" s="2">
        <v>22382.6454916</v>
      </c>
      <c r="G7" s="2">
        <v>9420413.7860199995</v>
      </c>
    </row>
    <row r="8" spans="1:7" x14ac:dyDescent="0.25">
      <c r="A8" s="1">
        <v>7</v>
      </c>
      <c r="B8" s="5" t="s">
        <v>18</v>
      </c>
      <c r="C8" s="6">
        <v>728</v>
      </c>
      <c r="D8" s="14">
        <v>8.1598149210200005E-2</v>
      </c>
      <c r="E8" s="5" t="s">
        <v>19</v>
      </c>
      <c r="F8" s="2">
        <v>106.14216213900001</v>
      </c>
      <c r="G8" s="2">
        <v>212.44914962999999</v>
      </c>
    </row>
    <row r="9" spans="1:7" x14ac:dyDescent="0.25">
      <c r="A9" s="1">
        <v>8</v>
      </c>
      <c r="B9" s="5" t="s">
        <v>20</v>
      </c>
      <c r="C9" s="6">
        <v>48</v>
      </c>
      <c r="D9" s="14">
        <v>1.5592031803299999</v>
      </c>
      <c r="E9" s="5" t="s">
        <v>21</v>
      </c>
      <c r="F9" s="2">
        <v>10069.5555649</v>
      </c>
      <c r="G9" s="2">
        <v>3200111.2508899998</v>
      </c>
    </row>
    <row r="10" spans="1:7" x14ac:dyDescent="0.25">
      <c r="A10" s="1"/>
      <c r="B10" s="5" t="s">
        <v>55</v>
      </c>
      <c r="C10" s="6"/>
      <c r="D10" s="14">
        <v>19.151</v>
      </c>
      <c r="E10" s="5" t="s">
        <v>56</v>
      </c>
      <c r="F10" s="2"/>
      <c r="G10" s="2"/>
    </row>
    <row r="11" spans="1:7" x14ac:dyDescent="0.25">
      <c r="A11" s="1">
        <v>9</v>
      </c>
      <c r="B11" s="5" t="s">
        <v>52</v>
      </c>
      <c r="C11" s="6">
        <v>137</v>
      </c>
      <c r="D11" s="17">
        <f>SUM(D2:D10)</f>
        <v>97.000199170154588</v>
      </c>
      <c r="E11" s="17"/>
      <c r="F11" s="2">
        <v>37903.208377399998</v>
      </c>
      <c r="G11" s="2">
        <v>4398949.81929</v>
      </c>
    </row>
    <row r="12" spans="1:7" x14ac:dyDescent="0.25">
      <c r="B12" s="1"/>
    </row>
    <row r="13" spans="1:7" x14ac:dyDescent="0.25">
      <c r="B13" s="1"/>
      <c r="D13" s="13">
        <v>97</v>
      </c>
    </row>
    <row r="14" spans="1:7" x14ac:dyDescent="0.25">
      <c r="B14" s="1"/>
      <c r="D14" s="13">
        <f>D11-D13</f>
        <v>1.9917015458759124E-4</v>
      </c>
    </row>
  </sheetData>
  <mergeCells count="1">
    <mergeCell ref="D11:E1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opLeftCell="A7" workbookViewId="0">
      <selection activeCell="F16" sqref="F16"/>
    </sheetView>
  </sheetViews>
  <sheetFormatPr baseColWidth="10" defaultRowHeight="15" x14ac:dyDescent="0.25"/>
  <cols>
    <col min="2" max="2" width="34.28515625" customWidth="1"/>
    <col min="3" max="3" width="11.42578125" hidden="1" customWidth="1"/>
    <col min="4" max="4" width="11.42578125" style="3" customWidth="1"/>
    <col min="5" max="5" width="11.140625" style="4" customWidth="1"/>
  </cols>
  <sheetData>
    <row r="1" spans="1:8" x14ac:dyDescent="0.25">
      <c r="A1" s="1" t="s">
        <v>0</v>
      </c>
      <c r="B1" s="8" t="s">
        <v>53</v>
      </c>
      <c r="C1" s="9" t="s">
        <v>1</v>
      </c>
      <c r="D1" s="10" t="s">
        <v>2</v>
      </c>
      <c r="E1" s="8" t="s">
        <v>3</v>
      </c>
      <c r="F1" s="2" t="s">
        <v>4</v>
      </c>
      <c r="G1" s="2" t="s">
        <v>5</v>
      </c>
      <c r="H1" s="2" t="s">
        <v>5</v>
      </c>
    </row>
    <row r="2" spans="1:8" x14ac:dyDescent="0.25">
      <c r="A2" s="1">
        <v>1</v>
      </c>
      <c r="B2" s="5" t="s">
        <v>6</v>
      </c>
      <c r="C2" s="6">
        <v>0</v>
      </c>
      <c r="D2" s="7">
        <v>13.477880691099999</v>
      </c>
      <c r="E2" s="5" t="s">
        <v>7</v>
      </c>
      <c r="F2" s="2">
        <v>51703.538590600001</v>
      </c>
      <c r="G2" s="2">
        <v>13477880.691099999</v>
      </c>
      <c r="H2" s="2">
        <v>13477880.691099999</v>
      </c>
    </row>
    <row r="3" spans="1:8" x14ac:dyDescent="0.25">
      <c r="A3" s="1">
        <v>2</v>
      </c>
      <c r="B3" s="5" t="s">
        <v>10</v>
      </c>
      <c r="C3" s="6">
        <v>0</v>
      </c>
      <c r="D3" s="7">
        <v>18.366177501199999</v>
      </c>
      <c r="E3" s="5" t="s">
        <v>11</v>
      </c>
      <c r="F3" s="2">
        <v>94877.122295900001</v>
      </c>
      <c r="G3" s="2">
        <v>18366177.501200002</v>
      </c>
      <c r="H3" s="2">
        <v>18366177.501200002</v>
      </c>
    </row>
    <row r="4" spans="1:8" x14ac:dyDescent="0.25">
      <c r="A4" s="1">
        <v>3</v>
      </c>
      <c r="B4" s="5" t="s">
        <v>12</v>
      </c>
      <c r="C4" s="6">
        <v>0</v>
      </c>
      <c r="D4" s="7">
        <v>9.4119361204600002E-2</v>
      </c>
      <c r="E4" s="5" t="s">
        <v>13</v>
      </c>
      <c r="F4" s="2">
        <v>6121.7775320999999</v>
      </c>
      <c r="G4" s="2">
        <v>94119.361204600005</v>
      </c>
      <c r="H4" s="2">
        <v>94119.361204600005</v>
      </c>
    </row>
    <row r="5" spans="1:8" x14ac:dyDescent="0.25">
      <c r="A5" s="1">
        <v>4</v>
      </c>
      <c r="B5" s="5" t="s">
        <v>14</v>
      </c>
      <c r="C5" s="6">
        <v>0</v>
      </c>
      <c r="D5" s="7">
        <v>1.9177031304700001</v>
      </c>
      <c r="E5" s="5" t="s">
        <v>15</v>
      </c>
      <c r="F5" s="2">
        <v>17910.713083400002</v>
      </c>
      <c r="G5" s="2">
        <v>1917703.13047</v>
      </c>
      <c r="H5" s="2">
        <v>1917703.13047</v>
      </c>
    </row>
    <row r="6" spans="1:8" x14ac:dyDescent="0.25">
      <c r="A6" s="1">
        <v>5</v>
      </c>
      <c r="B6" s="5" t="s">
        <v>16</v>
      </c>
      <c r="C6" s="6">
        <v>0</v>
      </c>
      <c r="D6" s="7">
        <v>5.6830898418600002</v>
      </c>
      <c r="E6" s="5" t="s">
        <v>17</v>
      </c>
      <c r="F6" s="2">
        <v>33677.956556899997</v>
      </c>
      <c r="G6" s="2">
        <v>5683089.84186</v>
      </c>
      <c r="H6" s="2">
        <v>5683089.84186</v>
      </c>
    </row>
    <row r="7" spans="1:8" x14ac:dyDescent="0.25">
      <c r="A7" s="1">
        <v>6</v>
      </c>
      <c r="B7" s="5" t="s">
        <v>18</v>
      </c>
      <c r="C7" s="6">
        <v>0</v>
      </c>
      <c r="D7" s="7">
        <v>0.36401573541900001</v>
      </c>
      <c r="E7" s="5" t="s">
        <v>19</v>
      </c>
      <c r="F7" s="2">
        <v>2924.6315974700001</v>
      </c>
      <c r="G7" s="2">
        <v>364015.73541899998</v>
      </c>
      <c r="H7" s="2">
        <v>364015.73541899998</v>
      </c>
    </row>
    <row r="8" spans="1:8" x14ac:dyDescent="0.25">
      <c r="A8" s="1">
        <v>7</v>
      </c>
      <c r="B8" s="5" t="s">
        <v>20</v>
      </c>
      <c r="C8" s="6">
        <v>0</v>
      </c>
      <c r="D8" s="7">
        <v>17.536310883700001</v>
      </c>
      <c r="E8" s="5" t="s">
        <v>21</v>
      </c>
      <c r="F8" s="2">
        <v>78900.291690099999</v>
      </c>
      <c r="G8" s="2">
        <v>17536310.883699998</v>
      </c>
      <c r="H8" s="2">
        <v>17536310.883699998</v>
      </c>
    </row>
    <row r="9" spans="1:8" x14ac:dyDescent="0.25">
      <c r="A9" s="1">
        <v>8</v>
      </c>
      <c r="B9" s="5" t="s">
        <v>26</v>
      </c>
      <c r="C9" s="6">
        <v>137</v>
      </c>
      <c r="D9" s="7">
        <v>4.5234319594699999</v>
      </c>
      <c r="E9" s="5" t="s">
        <v>27</v>
      </c>
      <c r="F9" s="2">
        <v>25444.376558399999</v>
      </c>
      <c r="G9" s="2">
        <v>4523431.9594700001</v>
      </c>
      <c r="H9" s="2">
        <v>4523431.9594700001</v>
      </c>
    </row>
    <row r="10" spans="1:8" x14ac:dyDescent="0.25">
      <c r="A10" s="1">
        <v>9</v>
      </c>
      <c r="B10" s="5" t="s">
        <v>28</v>
      </c>
      <c r="C10" s="6">
        <v>32</v>
      </c>
      <c r="D10" s="7">
        <v>2.0098508826499999</v>
      </c>
      <c r="E10" s="5" t="s">
        <v>29</v>
      </c>
      <c r="F10" s="2">
        <v>9382.1021794299995</v>
      </c>
      <c r="G10" s="2">
        <v>2009850.88265</v>
      </c>
      <c r="H10" s="2">
        <v>2009850.88265</v>
      </c>
    </row>
    <row r="11" spans="1:8" x14ac:dyDescent="0.25">
      <c r="A11" s="1">
        <v>10</v>
      </c>
      <c r="B11" s="5" t="s">
        <v>30</v>
      </c>
      <c r="C11" s="6">
        <v>39</v>
      </c>
      <c r="D11" s="7">
        <v>2.5423139380799999</v>
      </c>
      <c r="E11" s="5" t="s">
        <v>31</v>
      </c>
      <c r="F11" s="2">
        <v>11702.071612399999</v>
      </c>
      <c r="G11" s="2">
        <v>2542313.9380800002</v>
      </c>
      <c r="H11" s="2">
        <v>2542313.9380800002</v>
      </c>
    </row>
    <row r="12" spans="1:8" x14ac:dyDescent="0.25">
      <c r="B12" s="5" t="s">
        <v>52</v>
      </c>
      <c r="C12" s="12"/>
      <c r="D12" s="16">
        <f>SUM(D2:D11)</f>
        <v>66.514893925153601</v>
      </c>
      <c r="E12" s="16"/>
    </row>
  </sheetData>
  <mergeCells count="1">
    <mergeCell ref="D12:E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D10" sqref="D10"/>
    </sheetView>
  </sheetViews>
  <sheetFormatPr baseColWidth="10" defaultRowHeight="15" x14ac:dyDescent="0.25"/>
  <cols>
    <col min="1" max="1" width="11.7109375" bestFit="1" customWidth="1"/>
    <col min="2" max="2" width="34.140625" customWidth="1"/>
    <col min="3" max="3" width="11.7109375" hidden="1" customWidth="1"/>
    <col min="4" max="4" width="11.7109375" bestFit="1" customWidth="1"/>
    <col min="6" max="6" width="11.7109375" bestFit="1" customWidth="1"/>
    <col min="7" max="7" width="13.5703125" bestFit="1" customWidth="1"/>
  </cols>
  <sheetData>
    <row r="1" spans="1:7" x14ac:dyDescent="0.25">
      <c r="A1" s="3" t="s">
        <v>0</v>
      </c>
      <c r="B1" s="10" t="s">
        <v>53</v>
      </c>
      <c r="C1" s="10" t="s">
        <v>1</v>
      </c>
      <c r="D1" s="10" t="s">
        <v>2</v>
      </c>
      <c r="E1" s="10" t="s">
        <v>3</v>
      </c>
      <c r="F1" s="3" t="s">
        <v>4</v>
      </c>
      <c r="G1" s="3" t="s">
        <v>5</v>
      </c>
    </row>
    <row r="2" spans="1:7" x14ac:dyDescent="0.25">
      <c r="A2" s="3">
        <v>1</v>
      </c>
      <c r="B2" s="7" t="s">
        <v>6</v>
      </c>
      <c r="C2" s="7">
        <v>0</v>
      </c>
      <c r="D2" s="7">
        <v>0.44222036461199998</v>
      </c>
      <c r="E2" s="7" t="s">
        <v>7</v>
      </c>
      <c r="F2" s="3">
        <v>3006.9516135700001</v>
      </c>
      <c r="G2" s="3">
        <v>442220.364612</v>
      </c>
    </row>
    <row r="3" spans="1:7" x14ac:dyDescent="0.25">
      <c r="A3" s="3">
        <v>2</v>
      </c>
      <c r="B3" s="7" t="s">
        <v>8</v>
      </c>
      <c r="C3" s="7">
        <v>0</v>
      </c>
      <c r="D3" s="7">
        <v>8.1775250578699998E-2</v>
      </c>
      <c r="E3" s="7" t="s">
        <v>9</v>
      </c>
      <c r="F3" s="3">
        <v>2644.69449614</v>
      </c>
      <c r="G3" s="3">
        <v>81775.250578699997</v>
      </c>
    </row>
    <row r="4" spans="1:7" x14ac:dyDescent="0.25">
      <c r="A4" s="3">
        <v>3</v>
      </c>
      <c r="B4" s="7" t="s">
        <v>10</v>
      </c>
      <c r="C4" s="7">
        <v>0</v>
      </c>
      <c r="D4" s="7">
        <v>8.1966566262399994</v>
      </c>
      <c r="E4" s="7" t="s">
        <v>11</v>
      </c>
      <c r="F4" s="3">
        <v>67240.864884099996</v>
      </c>
      <c r="G4" s="3">
        <v>8196656.6262400001</v>
      </c>
    </row>
    <row r="5" spans="1:7" x14ac:dyDescent="0.25">
      <c r="A5" s="3">
        <v>4</v>
      </c>
      <c r="B5" s="7" t="s">
        <v>14</v>
      </c>
      <c r="C5" s="7">
        <v>0</v>
      </c>
      <c r="D5" s="7">
        <v>6.2296234638500003</v>
      </c>
      <c r="E5" s="7" t="s">
        <v>15</v>
      </c>
      <c r="F5" s="3">
        <v>27975.596387400001</v>
      </c>
      <c r="G5" s="3">
        <v>6229623.4638499999</v>
      </c>
    </row>
    <row r="6" spans="1:7" x14ac:dyDescent="0.25">
      <c r="A6" s="3">
        <v>5</v>
      </c>
      <c r="B6" s="7" t="s">
        <v>16</v>
      </c>
      <c r="C6" s="7">
        <v>0</v>
      </c>
      <c r="D6" s="7">
        <v>15.586144363100001</v>
      </c>
      <c r="E6" s="7" t="s">
        <v>17</v>
      </c>
      <c r="F6" s="3">
        <v>57234.736807900001</v>
      </c>
      <c r="G6" s="3">
        <v>15586144.3631</v>
      </c>
    </row>
    <row r="7" spans="1:7" x14ac:dyDescent="0.25">
      <c r="A7" s="3">
        <v>6</v>
      </c>
      <c r="B7" s="7" t="s">
        <v>20</v>
      </c>
      <c r="C7" s="7">
        <v>0</v>
      </c>
      <c r="D7" s="7">
        <v>14.964714223</v>
      </c>
      <c r="E7" s="7" t="s">
        <v>21</v>
      </c>
      <c r="F7" s="3">
        <v>51092.6528377</v>
      </c>
      <c r="G7" s="3">
        <v>14964714.222999999</v>
      </c>
    </row>
    <row r="8" spans="1:7" x14ac:dyDescent="0.25">
      <c r="A8" s="3">
        <v>7</v>
      </c>
      <c r="B8" s="7" t="s">
        <v>24</v>
      </c>
      <c r="C8" s="7">
        <v>48</v>
      </c>
      <c r="D8" s="7">
        <v>0.736843685069</v>
      </c>
      <c r="E8" s="7" t="s">
        <v>25</v>
      </c>
      <c r="F8" s="3">
        <v>4911.0913266899997</v>
      </c>
      <c r="G8" s="3">
        <v>736843.685069</v>
      </c>
    </row>
    <row r="9" spans="1:7" x14ac:dyDescent="0.25">
      <c r="A9" s="3">
        <v>8</v>
      </c>
      <c r="B9" s="7" t="s">
        <v>26</v>
      </c>
      <c r="C9" s="7">
        <v>137</v>
      </c>
      <c r="D9" s="7">
        <v>0.208123713973</v>
      </c>
      <c r="E9" s="7" t="s">
        <v>27</v>
      </c>
      <c r="F9" s="3">
        <v>3616.9303436099999</v>
      </c>
      <c r="G9" s="3">
        <v>208123.71397300001</v>
      </c>
    </row>
    <row r="10" spans="1:7" x14ac:dyDescent="0.25">
      <c r="A10" s="3">
        <v>9</v>
      </c>
      <c r="B10" s="7" t="s">
        <v>30</v>
      </c>
      <c r="C10" s="7">
        <v>39</v>
      </c>
      <c r="D10" s="7">
        <v>1.17416764214</v>
      </c>
      <c r="E10" s="7" t="s">
        <v>31</v>
      </c>
      <c r="F10" s="3">
        <v>12545.128025599999</v>
      </c>
      <c r="G10" s="3">
        <v>1174167.6421399999</v>
      </c>
    </row>
    <row r="11" spans="1:7" x14ac:dyDescent="0.25">
      <c r="B11" s="7" t="s">
        <v>52</v>
      </c>
      <c r="C11" s="12"/>
      <c r="D11" s="16">
        <f>SUM(D2:D10)</f>
        <v>47.6202693325627</v>
      </c>
      <c r="E11" s="16"/>
    </row>
  </sheetData>
  <mergeCells count="1">
    <mergeCell ref="D11:E1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B1" sqref="B1:E13"/>
    </sheetView>
  </sheetViews>
  <sheetFormatPr baseColWidth="10" defaultRowHeight="15" x14ac:dyDescent="0.25"/>
  <cols>
    <col min="2" max="2" width="33.5703125" customWidth="1"/>
    <col min="3" max="3" width="0" hidden="1" customWidth="1"/>
    <col min="6" max="7" width="0" hidden="1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11.092799563</v>
      </c>
      <c r="E2" s="5" t="s">
        <v>7</v>
      </c>
      <c r="F2" s="2">
        <v>47835.140017400001</v>
      </c>
      <c r="G2" s="2">
        <v>11092799.562999999</v>
      </c>
    </row>
    <row r="3" spans="1:7" x14ac:dyDescent="0.25">
      <c r="A3" s="1">
        <v>2</v>
      </c>
      <c r="B3" s="5" t="s">
        <v>8</v>
      </c>
      <c r="C3" s="6">
        <v>0</v>
      </c>
      <c r="D3" s="7">
        <v>0.68953843007299997</v>
      </c>
      <c r="E3" s="5" t="s">
        <v>9</v>
      </c>
      <c r="F3" s="2">
        <v>12830.106536699999</v>
      </c>
      <c r="G3" s="2">
        <v>689538.43007300003</v>
      </c>
    </row>
    <row r="4" spans="1:7" x14ac:dyDescent="0.25">
      <c r="A4" s="1">
        <v>3</v>
      </c>
      <c r="B4" s="5" t="s">
        <v>10</v>
      </c>
      <c r="C4" s="6">
        <v>0</v>
      </c>
      <c r="D4" s="7">
        <v>27.664223678900001</v>
      </c>
      <c r="E4" s="5" t="s">
        <v>11</v>
      </c>
      <c r="F4" s="2">
        <v>103657.238742</v>
      </c>
      <c r="G4" s="2">
        <v>27664223.6789</v>
      </c>
    </row>
    <row r="5" spans="1:7" x14ac:dyDescent="0.25">
      <c r="A5" s="1">
        <v>4</v>
      </c>
      <c r="B5" s="5" t="s">
        <v>12</v>
      </c>
      <c r="C5" s="6">
        <v>0</v>
      </c>
      <c r="D5" s="7">
        <v>5.25622387447E-2</v>
      </c>
      <c r="E5" s="5" t="s">
        <v>13</v>
      </c>
      <c r="F5" s="2">
        <v>7985.7246108500003</v>
      </c>
      <c r="G5" s="2">
        <v>52562.2387447</v>
      </c>
    </row>
    <row r="6" spans="1:7" x14ac:dyDescent="0.25">
      <c r="A6" s="1">
        <v>5</v>
      </c>
      <c r="B6" s="5" t="s">
        <v>16</v>
      </c>
      <c r="C6" s="6">
        <v>0</v>
      </c>
      <c r="D6" s="7">
        <v>13.034903674500001</v>
      </c>
      <c r="E6" s="5" t="s">
        <v>17</v>
      </c>
      <c r="F6" s="2">
        <v>78564.756695599994</v>
      </c>
      <c r="G6" s="2">
        <v>13034903.6745</v>
      </c>
    </row>
    <row r="7" spans="1:7" x14ac:dyDescent="0.25">
      <c r="A7" s="1">
        <v>6</v>
      </c>
      <c r="B7" s="5" t="s">
        <v>18</v>
      </c>
      <c r="C7" s="6">
        <v>0</v>
      </c>
      <c r="D7" s="7">
        <v>0.346373732115</v>
      </c>
      <c r="E7" s="5" t="s">
        <v>19</v>
      </c>
      <c r="F7" s="2">
        <v>3946.7032632800001</v>
      </c>
      <c r="G7" s="2">
        <v>346373.73211500002</v>
      </c>
    </row>
    <row r="8" spans="1:7" x14ac:dyDescent="0.25">
      <c r="A8" s="1">
        <v>7</v>
      </c>
      <c r="B8" s="5" t="s">
        <v>20</v>
      </c>
      <c r="C8" s="6">
        <v>0</v>
      </c>
      <c r="D8" s="7">
        <v>10.3351399905</v>
      </c>
      <c r="E8" s="5" t="s">
        <v>21</v>
      </c>
      <c r="F8" s="2">
        <v>59961.745468399997</v>
      </c>
      <c r="G8" s="2">
        <v>10335139.990499999</v>
      </c>
    </row>
    <row r="9" spans="1:7" x14ac:dyDescent="0.25">
      <c r="A9" s="1">
        <v>8</v>
      </c>
      <c r="B9" s="5" t="s">
        <v>22</v>
      </c>
      <c r="C9" s="6">
        <v>728</v>
      </c>
      <c r="D9" s="7">
        <v>4.3248059452300001E-2</v>
      </c>
      <c r="E9" s="5" t="s">
        <v>23</v>
      </c>
      <c r="F9" s="2">
        <v>4649.3851872799996</v>
      </c>
      <c r="G9" s="2">
        <v>43248.059452300004</v>
      </c>
    </row>
    <row r="10" spans="1:7" x14ac:dyDescent="0.25">
      <c r="A10" s="1">
        <v>9</v>
      </c>
      <c r="B10" s="5" t="s">
        <v>24</v>
      </c>
      <c r="C10" s="6">
        <v>48</v>
      </c>
      <c r="D10" s="7">
        <v>0.95588966924399998</v>
      </c>
      <c r="E10" s="5" t="s">
        <v>25</v>
      </c>
      <c r="F10" s="2">
        <v>8787.2490275500004</v>
      </c>
      <c r="G10" s="2">
        <v>955889.66924399999</v>
      </c>
    </row>
    <row r="11" spans="1:7" x14ac:dyDescent="0.25">
      <c r="A11" s="1">
        <v>10</v>
      </c>
      <c r="B11" s="5" t="s">
        <v>26</v>
      </c>
      <c r="C11" s="6">
        <v>137</v>
      </c>
      <c r="D11" s="7">
        <v>1.2476144927799999</v>
      </c>
      <c r="E11" s="5" t="s">
        <v>27</v>
      </c>
      <c r="F11" s="2">
        <v>14955.1635234</v>
      </c>
      <c r="G11" s="2">
        <v>1247614.49278</v>
      </c>
    </row>
    <row r="12" spans="1:7" x14ac:dyDescent="0.25">
      <c r="A12" s="1">
        <v>11</v>
      </c>
      <c r="B12" s="5" t="s">
        <v>28</v>
      </c>
      <c r="C12" s="6">
        <v>32</v>
      </c>
      <c r="D12" s="7">
        <v>7.4898069843300004</v>
      </c>
      <c r="E12" s="5" t="s">
        <v>29</v>
      </c>
      <c r="F12" s="2">
        <v>32277.2210958</v>
      </c>
      <c r="G12" s="2">
        <v>7489806.9843300004</v>
      </c>
    </row>
    <row r="13" spans="1:7" x14ac:dyDescent="0.25">
      <c r="B13" s="5" t="s">
        <v>52</v>
      </c>
      <c r="C13" s="12"/>
      <c r="D13" s="16">
        <f>SUM(D2:D12)</f>
        <v>72.952100513638996</v>
      </c>
      <c r="E13" s="16"/>
    </row>
  </sheetData>
  <mergeCells count="1">
    <mergeCell ref="D13:E1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B1" sqref="B1:E7"/>
    </sheetView>
  </sheetViews>
  <sheetFormatPr baseColWidth="10" defaultRowHeight="15" x14ac:dyDescent="0.25"/>
  <cols>
    <col min="1" max="1" width="11.7109375" bestFit="1" customWidth="1"/>
    <col min="2" max="2" width="37.42578125" customWidth="1"/>
    <col min="3" max="3" width="11.7109375" hidden="1" customWidth="1"/>
    <col min="4" max="4" width="11.7109375" bestFit="1" customWidth="1"/>
    <col min="6" max="6" width="11.7109375" hidden="1" customWidth="1"/>
    <col min="7" max="7" width="13.5703125" hidden="1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3.5370462156300002</v>
      </c>
      <c r="E2" s="5" t="s">
        <v>7</v>
      </c>
      <c r="F2" s="2">
        <v>10363.532518</v>
      </c>
      <c r="G2" s="2">
        <v>3537046.21563</v>
      </c>
    </row>
    <row r="3" spans="1:7" x14ac:dyDescent="0.25">
      <c r="A3" s="1">
        <v>2</v>
      </c>
      <c r="B3" s="5" t="s">
        <v>10</v>
      </c>
      <c r="C3" s="6">
        <v>0</v>
      </c>
      <c r="D3" s="7">
        <v>7.6051704606000001</v>
      </c>
      <c r="E3" s="5" t="s">
        <v>11</v>
      </c>
      <c r="F3" s="2">
        <v>19937.304554300001</v>
      </c>
      <c r="G3" s="2">
        <v>7605170.4605999999</v>
      </c>
    </row>
    <row r="4" spans="1:7" x14ac:dyDescent="0.25">
      <c r="A4" s="1">
        <v>3</v>
      </c>
      <c r="B4" s="5" t="s">
        <v>16</v>
      </c>
      <c r="C4" s="6">
        <v>0</v>
      </c>
      <c r="D4" s="7">
        <v>4.3129243215099997</v>
      </c>
      <c r="E4" s="5" t="s">
        <v>17</v>
      </c>
      <c r="F4" s="2">
        <v>24140.7014175</v>
      </c>
      <c r="G4" s="2">
        <v>4312924.3215100002</v>
      </c>
    </row>
    <row r="5" spans="1:7" x14ac:dyDescent="0.25">
      <c r="A5" s="1">
        <v>4</v>
      </c>
      <c r="B5" s="5" t="s">
        <v>20</v>
      </c>
      <c r="C5" s="6">
        <v>0</v>
      </c>
      <c r="D5" s="7">
        <v>2.1681406490100001</v>
      </c>
      <c r="E5" s="5" t="s">
        <v>21</v>
      </c>
      <c r="F5" s="2">
        <v>24242.876350099999</v>
      </c>
      <c r="G5" s="2">
        <v>2168140.6490099998</v>
      </c>
    </row>
    <row r="6" spans="1:7" x14ac:dyDescent="0.25">
      <c r="A6" s="1">
        <v>5</v>
      </c>
      <c r="B6" s="5" t="s">
        <v>22</v>
      </c>
      <c r="C6" s="6">
        <v>728</v>
      </c>
      <c r="D6" s="7">
        <v>0.11481121476</v>
      </c>
      <c r="E6" s="5" t="s">
        <v>23</v>
      </c>
      <c r="F6" s="2">
        <v>3302.0008491499998</v>
      </c>
      <c r="G6" s="2">
        <v>114811.21476</v>
      </c>
    </row>
    <row r="7" spans="1:7" x14ac:dyDescent="0.25">
      <c r="A7" s="3"/>
      <c r="B7" s="7" t="s">
        <v>52</v>
      </c>
      <c r="C7" s="7"/>
      <c r="D7" s="16">
        <f>SUM(D2:D6)</f>
        <v>17.738092861509998</v>
      </c>
      <c r="E7" s="16"/>
      <c r="F7" s="3">
        <v>51092.6528377</v>
      </c>
      <c r="G7" s="3">
        <v>14964714.222999999</v>
      </c>
    </row>
    <row r="8" spans="1:7" x14ac:dyDescent="0.25">
      <c r="A8" s="3"/>
      <c r="B8" s="3"/>
      <c r="C8" s="3"/>
      <c r="D8" s="3"/>
      <c r="E8" s="3"/>
      <c r="F8" s="3">
        <v>4911.0913266899997</v>
      </c>
      <c r="G8" s="3">
        <v>736843.685069</v>
      </c>
    </row>
    <row r="9" spans="1:7" x14ac:dyDescent="0.25">
      <c r="A9" s="3"/>
      <c r="B9" s="3"/>
      <c r="C9" s="3"/>
      <c r="D9" s="3"/>
      <c r="E9" s="3"/>
      <c r="F9" s="3">
        <v>3616.9303436099999</v>
      </c>
      <c r="G9" s="3">
        <v>208123.71397300001</v>
      </c>
    </row>
    <row r="10" spans="1:7" x14ac:dyDescent="0.25">
      <c r="A10" s="3"/>
      <c r="B10" s="3"/>
      <c r="C10" s="3"/>
      <c r="D10" s="3"/>
      <c r="E10" s="3"/>
      <c r="F10" s="3">
        <v>12545.128025599999</v>
      </c>
      <c r="G10" s="3">
        <v>1174167.6421399999</v>
      </c>
    </row>
  </sheetData>
  <mergeCells count="1">
    <mergeCell ref="D7:E7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B1" sqref="B1:E14"/>
    </sheetView>
  </sheetViews>
  <sheetFormatPr baseColWidth="10" defaultRowHeight="15" x14ac:dyDescent="0.25"/>
  <cols>
    <col min="1" max="1" width="11.7109375" bestFit="1" customWidth="1"/>
    <col min="2" max="2" width="35.85546875" customWidth="1"/>
    <col min="3" max="3" width="11.7109375" hidden="1" customWidth="1"/>
    <col min="4" max="4" width="11.7109375" bestFit="1" customWidth="1"/>
    <col min="6" max="6" width="11.7109375" hidden="1" customWidth="1"/>
    <col min="7" max="7" width="13.5703125" hidden="1" customWidth="1"/>
  </cols>
  <sheetData>
    <row r="1" spans="1:7" x14ac:dyDescent="0.25">
      <c r="A1" s="3" t="s">
        <v>0</v>
      </c>
      <c r="B1" s="10" t="s">
        <v>53</v>
      </c>
      <c r="C1" s="10" t="s">
        <v>1</v>
      </c>
      <c r="D1" s="10" t="s">
        <v>2</v>
      </c>
      <c r="E1" s="10" t="s">
        <v>3</v>
      </c>
      <c r="F1" s="3" t="s">
        <v>4</v>
      </c>
      <c r="G1" s="3" t="s">
        <v>5</v>
      </c>
    </row>
    <row r="2" spans="1:7" x14ac:dyDescent="0.25">
      <c r="A2" s="3">
        <v>1</v>
      </c>
      <c r="B2" s="7" t="s">
        <v>6</v>
      </c>
      <c r="C2" s="7">
        <v>0</v>
      </c>
      <c r="D2" s="7">
        <v>51.529038753499997</v>
      </c>
      <c r="E2" s="7" t="s">
        <v>7</v>
      </c>
      <c r="F2" s="3">
        <v>111832.98480999999</v>
      </c>
      <c r="G2" s="3">
        <v>51529038.7535</v>
      </c>
    </row>
    <row r="3" spans="1:7" x14ac:dyDescent="0.25">
      <c r="A3" s="3">
        <v>2</v>
      </c>
      <c r="B3" s="7" t="s">
        <v>8</v>
      </c>
      <c r="C3" s="7">
        <v>0</v>
      </c>
      <c r="D3" s="7">
        <v>0.35021791290199999</v>
      </c>
      <c r="E3" s="7" t="s">
        <v>9</v>
      </c>
      <c r="F3" s="3">
        <v>3094.1346291300001</v>
      </c>
      <c r="G3" s="3">
        <v>350217.91290200001</v>
      </c>
    </row>
    <row r="4" spans="1:7" x14ac:dyDescent="0.25">
      <c r="A4" s="3">
        <v>3</v>
      </c>
      <c r="B4" s="7" t="s">
        <v>10</v>
      </c>
      <c r="C4" s="7">
        <v>0</v>
      </c>
      <c r="D4" s="7">
        <v>46.353860742099997</v>
      </c>
      <c r="E4" s="7" t="s">
        <v>11</v>
      </c>
      <c r="F4" s="3">
        <v>198442.45295100001</v>
      </c>
      <c r="G4" s="3">
        <v>46353860.7421</v>
      </c>
    </row>
    <row r="5" spans="1:7" x14ac:dyDescent="0.25">
      <c r="A5" s="3">
        <v>4</v>
      </c>
      <c r="B5" s="7" t="s">
        <v>12</v>
      </c>
      <c r="C5" s="7">
        <v>0</v>
      </c>
      <c r="D5" s="7">
        <v>9.4119361204600002E-2</v>
      </c>
      <c r="E5" s="7" t="s">
        <v>13</v>
      </c>
      <c r="F5" s="3">
        <v>6121.7775320999999</v>
      </c>
      <c r="G5" s="3">
        <v>94119.361204600005</v>
      </c>
    </row>
    <row r="6" spans="1:7" x14ac:dyDescent="0.25">
      <c r="A6" s="3">
        <v>5</v>
      </c>
      <c r="B6" s="7" t="s">
        <v>14</v>
      </c>
      <c r="C6" s="7">
        <v>0</v>
      </c>
      <c r="D6" s="7">
        <v>10.4067423264</v>
      </c>
      <c r="E6" s="7" t="s">
        <v>15</v>
      </c>
      <c r="F6" s="3">
        <v>42085.583335099996</v>
      </c>
      <c r="G6" s="3">
        <v>10406742.326400001</v>
      </c>
    </row>
    <row r="7" spans="1:7" x14ac:dyDescent="0.25">
      <c r="A7" s="3">
        <v>6</v>
      </c>
      <c r="B7" s="7" t="s">
        <v>16</v>
      </c>
      <c r="C7" s="7">
        <v>0</v>
      </c>
      <c r="D7" s="7">
        <v>21.905913526999999</v>
      </c>
      <c r="E7" s="7" t="s">
        <v>17</v>
      </c>
      <c r="F7" s="3">
        <v>112312.282995</v>
      </c>
      <c r="G7" s="3">
        <v>21905913.526999999</v>
      </c>
    </row>
    <row r="8" spans="1:7" x14ac:dyDescent="0.25">
      <c r="A8" s="3">
        <v>7</v>
      </c>
      <c r="B8" s="7" t="s">
        <v>18</v>
      </c>
      <c r="C8" s="7">
        <v>0</v>
      </c>
      <c r="D8" s="7">
        <v>0.36401573541900001</v>
      </c>
      <c r="E8" s="7" t="s">
        <v>19</v>
      </c>
      <c r="F8" s="3">
        <v>2924.6315974700001</v>
      </c>
      <c r="G8" s="3">
        <v>364015.73541899998</v>
      </c>
    </row>
    <row r="9" spans="1:7" x14ac:dyDescent="0.25">
      <c r="A9" s="3">
        <v>8</v>
      </c>
      <c r="B9" s="7" t="s">
        <v>20</v>
      </c>
      <c r="C9" s="7">
        <v>0</v>
      </c>
      <c r="D9" s="7">
        <v>30.006546327599999</v>
      </c>
      <c r="E9" s="7" t="s">
        <v>21</v>
      </c>
      <c r="F9" s="3">
        <v>157133.544299</v>
      </c>
      <c r="G9" s="3">
        <v>30006546.327599999</v>
      </c>
    </row>
    <row r="10" spans="1:7" x14ac:dyDescent="0.25">
      <c r="A10" s="3">
        <v>9</v>
      </c>
      <c r="B10" s="7" t="s">
        <v>22</v>
      </c>
      <c r="C10" s="7">
        <v>728</v>
      </c>
      <c r="D10" s="7">
        <v>0.85938888653000001</v>
      </c>
      <c r="E10" s="7" t="s">
        <v>23</v>
      </c>
      <c r="F10" s="3">
        <v>13852.510982</v>
      </c>
      <c r="G10" s="3">
        <v>859388.88653000002</v>
      </c>
    </row>
    <row r="11" spans="1:7" x14ac:dyDescent="0.25">
      <c r="A11" s="3">
        <v>10</v>
      </c>
      <c r="B11" s="7" t="s">
        <v>26</v>
      </c>
      <c r="C11" s="7">
        <v>137</v>
      </c>
      <c r="D11" s="7">
        <v>5.5468817026200004</v>
      </c>
      <c r="E11" s="7" t="s">
        <v>27</v>
      </c>
      <c r="F11" s="3">
        <v>33943.836510599998</v>
      </c>
      <c r="G11" s="3">
        <v>5546881.7026199996</v>
      </c>
    </row>
    <row r="12" spans="1:7" x14ac:dyDescent="0.25">
      <c r="A12" s="3">
        <v>11</v>
      </c>
      <c r="B12" s="7" t="s">
        <v>28</v>
      </c>
      <c r="C12" s="7">
        <v>32</v>
      </c>
      <c r="D12" s="7">
        <v>2.0098508826499999</v>
      </c>
      <c r="E12" s="7" t="s">
        <v>29</v>
      </c>
      <c r="F12" s="3">
        <v>9382.1021794299995</v>
      </c>
      <c r="G12" s="3">
        <v>2009850.88265</v>
      </c>
    </row>
    <row r="13" spans="1:7" x14ac:dyDescent="0.25">
      <c r="A13" s="3">
        <v>12</v>
      </c>
      <c r="B13" s="7" t="s">
        <v>30</v>
      </c>
      <c r="C13" s="7">
        <v>39</v>
      </c>
      <c r="D13" s="7">
        <v>2.55115836407</v>
      </c>
      <c r="E13" s="7" t="s">
        <v>31</v>
      </c>
      <c r="F13" s="3">
        <v>12145.238255599999</v>
      </c>
      <c r="G13" s="3">
        <v>2551158.3640700001</v>
      </c>
    </row>
    <row r="14" spans="1:7" x14ac:dyDescent="0.25">
      <c r="B14" s="7" t="s">
        <v>52</v>
      </c>
      <c r="C14" s="12"/>
      <c r="D14" s="16">
        <f>SUM(D2:D13)</f>
        <v>171.97773452199561</v>
      </c>
      <c r="E14" s="16"/>
    </row>
  </sheetData>
  <mergeCells count="1">
    <mergeCell ref="D14:E1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B1" sqref="B1:E7"/>
    </sheetView>
  </sheetViews>
  <sheetFormatPr baseColWidth="10" defaultRowHeight="15" x14ac:dyDescent="0.25"/>
  <cols>
    <col min="2" max="2" width="28.85546875" customWidth="1"/>
    <col min="3" max="3" width="18.42578125" hidden="1" customWidth="1"/>
    <col min="4" max="4" width="9.28515625" customWidth="1"/>
    <col min="6" max="7" width="0" hidden="1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2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2.7469456750900001</v>
      </c>
      <c r="E2" s="5" t="s">
        <v>7</v>
      </c>
      <c r="F2" s="2">
        <v>8045.9076154499999</v>
      </c>
      <c r="G2" s="2">
        <v>2746945.67509</v>
      </c>
    </row>
    <row r="3" spans="1:7" x14ac:dyDescent="0.25">
      <c r="A3" s="1">
        <v>2</v>
      </c>
      <c r="B3" s="5" t="s">
        <v>10</v>
      </c>
      <c r="C3" s="6">
        <v>0</v>
      </c>
      <c r="D3" s="7">
        <v>8.2889813628300004</v>
      </c>
      <c r="E3" s="5" t="s">
        <v>11</v>
      </c>
      <c r="F3" s="2">
        <v>19240.055030399999</v>
      </c>
      <c r="G3" s="2">
        <v>8288981.36283</v>
      </c>
    </row>
    <row r="4" spans="1:7" x14ac:dyDescent="0.25">
      <c r="A4" s="1">
        <v>3</v>
      </c>
      <c r="B4" s="5" t="s">
        <v>16</v>
      </c>
      <c r="C4" s="6">
        <v>0</v>
      </c>
      <c r="D4" s="7">
        <v>3.1025109136900002</v>
      </c>
      <c r="E4" s="5" t="s">
        <v>17</v>
      </c>
      <c r="F4" s="2">
        <v>21709.347460000001</v>
      </c>
      <c r="G4" s="2">
        <v>3102510.9136899998</v>
      </c>
    </row>
    <row r="5" spans="1:7" x14ac:dyDescent="0.25">
      <c r="A5" s="1">
        <v>4</v>
      </c>
      <c r="B5" s="5" t="s">
        <v>20</v>
      </c>
      <c r="C5" s="6">
        <v>0</v>
      </c>
      <c r="D5" s="7">
        <v>3.6479518290800002</v>
      </c>
      <c r="E5" s="5" t="s">
        <v>21</v>
      </c>
      <c r="F5" s="2">
        <v>23159.538324500001</v>
      </c>
      <c r="G5" s="2">
        <v>3647951.8290800001</v>
      </c>
    </row>
    <row r="6" spans="1:7" x14ac:dyDescent="0.25">
      <c r="A6" s="1">
        <v>5</v>
      </c>
      <c r="B6" s="5" t="s">
        <v>22</v>
      </c>
      <c r="C6" s="6">
        <v>728</v>
      </c>
      <c r="D6" s="7">
        <v>5.4997205019600005E-4</v>
      </c>
      <c r="E6" s="5" t="s">
        <v>23</v>
      </c>
      <c r="F6" s="2">
        <v>127.19433789</v>
      </c>
      <c r="G6" s="2">
        <v>549.97205019600005</v>
      </c>
    </row>
    <row r="7" spans="1:7" x14ac:dyDescent="0.25">
      <c r="B7" s="5" t="s">
        <v>52</v>
      </c>
      <c r="C7" s="12"/>
      <c r="D7" s="16">
        <f>SUM(D2:D6)</f>
        <v>17.786939752740196</v>
      </c>
      <c r="E7" s="16"/>
    </row>
  </sheetData>
  <mergeCells count="1">
    <mergeCell ref="D7:E7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B1" sqref="B1:E11"/>
    </sheetView>
  </sheetViews>
  <sheetFormatPr baseColWidth="10" defaultRowHeight="15" x14ac:dyDescent="0.25"/>
  <cols>
    <col min="1" max="1" width="8.140625" customWidth="1"/>
    <col min="2" max="2" width="30.5703125" customWidth="1"/>
    <col min="3" max="3" width="9" hidden="1" customWidth="1"/>
    <col min="4" max="4" width="9.42578125" customWidth="1"/>
    <col min="6" max="7" width="0" hidden="1" customWidth="1"/>
  </cols>
  <sheetData>
    <row r="1" spans="1:7" x14ac:dyDescent="0.25">
      <c r="A1" s="1" t="s">
        <v>0</v>
      </c>
      <c r="B1" s="8" t="s">
        <v>51</v>
      </c>
      <c r="C1" s="9" t="s">
        <v>1</v>
      </c>
      <c r="D1" s="10" t="s">
        <v>50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28.159497502800001</v>
      </c>
      <c r="E2" s="5" t="s">
        <v>7</v>
      </c>
      <c r="F2" s="2">
        <v>65231.561175000003</v>
      </c>
      <c r="G2" s="2">
        <v>28159497.502799999</v>
      </c>
    </row>
    <row r="3" spans="1:7" x14ac:dyDescent="0.25">
      <c r="A3" s="1">
        <v>2</v>
      </c>
      <c r="B3" s="5" t="s">
        <v>8</v>
      </c>
      <c r="C3" s="6">
        <v>0</v>
      </c>
      <c r="D3" s="7">
        <v>5.2525081812699996</v>
      </c>
      <c r="E3" s="5" t="s">
        <v>9</v>
      </c>
      <c r="F3" s="2">
        <v>20662.6419202</v>
      </c>
      <c r="G3" s="2">
        <v>5252508.1812699996</v>
      </c>
    </row>
    <row r="4" spans="1:7" x14ac:dyDescent="0.25">
      <c r="A4" s="1">
        <v>3</v>
      </c>
      <c r="B4" s="5" t="s">
        <v>10</v>
      </c>
      <c r="C4" s="6">
        <v>0</v>
      </c>
      <c r="D4" s="7">
        <v>39.9187122505</v>
      </c>
      <c r="E4" s="5" t="s">
        <v>11</v>
      </c>
      <c r="F4" s="2">
        <v>100104.635549</v>
      </c>
      <c r="G4" s="2">
        <v>39918712.250500001</v>
      </c>
    </row>
    <row r="5" spans="1:7" x14ac:dyDescent="0.25">
      <c r="A5" s="1">
        <v>4</v>
      </c>
      <c r="B5" s="5" t="s">
        <v>12</v>
      </c>
      <c r="C5" s="6">
        <v>0</v>
      </c>
      <c r="D5" s="7">
        <v>2.7566634427899999</v>
      </c>
      <c r="E5" s="5" t="s">
        <v>13</v>
      </c>
      <c r="F5" s="2">
        <v>26197.918699400001</v>
      </c>
      <c r="G5" s="2">
        <v>2756663.4427899998</v>
      </c>
    </row>
    <row r="6" spans="1:7" x14ac:dyDescent="0.25">
      <c r="A6" s="1">
        <v>5</v>
      </c>
      <c r="B6" s="5" t="s">
        <v>14</v>
      </c>
      <c r="C6" s="6">
        <v>0</v>
      </c>
      <c r="D6" s="7">
        <v>25.191427691600001</v>
      </c>
      <c r="E6" s="5" t="s">
        <v>15</v>
      </c>
      <c r="F6" s="2">
        <v>63505.827197799998</v>
      </c>
      <c r="G6" s="2">
        <v>25191427.691599999</v>
      </c>
    </row>
    <row r="7" spans="1:7" x14ac:dyDescent="0.25">
      <c r="A7" s="1">
        <v>6</v>
      </c>
      <c r="B7" s="5" t="s">
        <v>16</v>
      </c>
      <c r="C7" s="6">
        <v>0</v>
      </c>
      <c r="D7" s="7">
        <v>0.139472881513</v>
      </c>
      <c r="E7" s="5" t="s">
        <v>17</v>
      </c>
      <c r="F7" s="2">
        <v>5618.56803915</v>
      </c>
      <c r="G7" s="2">
        <v>139472.881513</v>
      </c>
    </row>
    <row r="8" spans="1:7" x14ac:dyDescent="0.25">
      <c r="A8" s="1">
        <v>7</v>
      </c>
      <c r="B8" s="5" t="s">
        <v>18</v>
      </c>
      <c r="C8" s="6">
        <v>0</v>
      </c>
      <c r="D8" s="7">
        <v>1.9577465785299999</v>
      </c>
      <c r="E8" s="5" t="s">
        <v>19</v>
      </c>
      <c r="F8" s="2">
        <v>10038.2960085</v>
      </c>
      <c r="G8" s="2">
        <v>1957746.5785300001</v>
      </c>
    </row>
    <row r="9" spans="1:7" x14ac:dyDescent="0.25">
      <c r="A9" s="1">
        <v>8</v>
      </c>
      <c r="B9" s="5" t="s">
        <v>20</v>
      </c>
      <c r="C9" s="6">
        <v>0</v>
      </c>
      <c r="D9" s="7">
        <v>2.4546543927700002</v>
      </c>
      <c r="E9" s="5" t="s">
        <v>21</v>
      </c>
      <c r="F9" s="2">
        <v>28898.496567999999</v>
      </c>
      <c r="G9" s="2">
        <v>2454654.3927699998</v>
      </c>
    </row>
    <row r="10" spans="1:7" x14ac:dyDescent="0.25">
      <c r="A10" s="1">
        <v>9</v>
      </c>
      <c r="B10" s="5" t="s">
        <v>22</v>
      </c>
      <c r="C10" s="6">
        <v>728</v>
      </c>
      <c r="D10" s="7">
        <v>6.7746709500400001E-2</v>
      </c>
      <c r="E10" s="5" t="s">
        <v>23</v>
      </c>
      <c r="F10" s="2">
        <v>8132.4859814499996</v>
      </c>
      <c r="G10" s="2">
        <v>67746.7095004</v>
      </c>
    </row>
    <row r="11" spans="1:7" x14ac:dyDescent="0.25">
      <c r="B11" s="11" t="s">
        <v>52</v>
      </c>
      <c r="C11" s="12"/>
      <c r="D11" s="16">
        <f>SUM(D2:D10)</f>
        <v>105.8984296312734</v>
      </c>
      <c r="E11" s="16"/>
    </row>
  </sheetData>
  <mergeCells count="1">
    <mergeCell ref="D11:E1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="85" zoomScaleNormal="85" workbookViewId="0">
      <selection activeCell="D21" sqref="B1:D21"/>
    </sheetView>
  </sheetViews>
  <sheetFormatPr baseColWidth="10" defaultRowHeight="15" x14ac:dyDescent="0.25"/>
  <cols>
    <col min="2" max="2" width="32.28515625" customWidth="1"/>
    <col min="3" max="3" width="11.28515625" style="3" hidden="1" customWidth="1"/>
    <col min="4" max="4" width="12" style="3" customWidth="1"/>
    <col min="6" max="6" width="9.42578125" customWidth="1"/>
    <col min="7" max="7" width="8.7109375" customWidth="1"/>
  </cols>
  <sheetData>
    <row r="1" spans="1:7" x14ac:dyDescent="0.25">
      <c r="A1" s="1" t="s">
        <v>0</v>
      </c>
      <c r="B1" s="8" t="s">
        <v>53</v>
      </c>
      <c r="C1" s="10" t="s">
        <v>1</v>
      </c>
      <c r="D1" s="10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7">
        <v>0</v>
      </c>
      <c r="D2" s="7">
        <v>177.36087415700001</v>
      </c>
      <c r="E2" s="1" t="s">
        <v>7</v>
      </c>
      <c r="F2" s="2">
        <v>309588.92348400003</v>
      </c>
      <c r="G2" s="2">
        <v>177360874.15700001</v>
      </c>
    </row>
    <row r="3" spans="1:7" x14ac:dyDescent="0.25">
      <c r="A3" s="1">
        <v>2</v>
      </c>
      <c r="B3" s="5" t="s">
        <v>8</v>
      </c>
      <c r="C3" s="7">
        <v>0</v>
      </c>
      <c r="D3" s="7">
        <v>55.264398080900001</v>
      </c>
      <c r="E3" s="1" t="s">
        <v>9</v>
      </c>
      <c r="F3" s="2">
        <v>141067.58230800001</v>
      </c>
      <c r="G3" s="2">
        <v>55264398.080899999</v>
      </c>
    </row>
    <row r="4" spans="1:7" x14ac:dyDescent="0.25">
      <c r="A4" s="1">
        <v>3</v>
      </c>
      <c r="B4" s="5" t="s">
        <v>10</v>
      </c>
      <c r="C4" s="7">
        <v>0</v>
      </c>
      <c r="D4" s="7">
        <v>177.70994904200001</v>
      </c>
      <c r="E4" s="1" t="s">
        <v>11</v>
      </c>
      <c r="F4" s="2">
        <v>422331.11988200003</v>
      </c>
      <c r="G4" s="2">
        <v>177709949.042</v>
      </c>
    </row>
    <row r="5" spans="1:7" x14ac:dyDescent="0.25">
      <c r="A5" s="1">
        <v>4</v>
      </c>
      <c r="B5" s="5" t="s">
        <v>12</v>
      </c>
      <c r="C5" s="7">
        <v>0</v>
      </c>
      <c r="D5" s="7">
        <v>4.3346845915300003</v>
      </c>
      <c r="E5" s="1" t="s">
        <v>13</v>
      </c>
      <c r="F5" s="2">
        <v>49557.677918699999</v>
      </c>
      <c r="G5" s="2">
        <v>4334684.5915299999</v>
      </c>
    </row>
    <row r="6" spans="1:7" x14ac:dyDescent="0.25">
      <c r="A6" s="1">
        <v>5</v>
      </c>
      <c r="B6" s="5" t="s">
        <v>34</v>
      </c>
      <c r="C6" s="7">
        <v>0</v>
      </c>
      <c r="D6" s="7">
        <v>1.75666325936</v>
      </c>
      <c r="E6" s="1" t="s">
        <v>35</v>
      </c>
      <c r="F6" s="2">
        <v>9602.0674916799999</v>
      </c>
      <c r="G6" s="2">
        <v>1756663.25936</v>
      </c>
    </row>
    <row r="7" spans="1:7" x14ac:dyDescent="0.25">
      <c r="A7" s="1">
        <v>6</v>
      </c>
      <c r="B7" s="5" t="s">
        <v>14</v>
      </c>
      <c r="C7" s="7">
        <v>0</v>
      </c>
      <c r="D7" s="7">
        <v>179.97523944400001</v>
      </c>
      <c r="E7" s="1" t="s">
        <v>15</v>
      </c>
      <c r="F7" s="2">
        <v>359745.96923699998</v>
      </c>
      <c r="G7" s="2">
        <v>179975239.44400001</v>
      </c>
    </row>
    <row r="8" spans="1:7" x14ac:dyDescent="0.25">
      <c r="A8" s="1">
        <v>7</v>
      </c>
      <c r="B8" s="5" t="s">
        <v>16</v>
      </c>
      <c r="C8" s="7">
        <v>0</v>
      </c>
      <c r="D8" s="7">
        <v>24.521329753</v>
      </c>
      <c r="E8" s="1" t="s">
        <v>17</v>
      </c>
      <c r="F8" s="2">
        <v>194413.68384700001</v>
      </c>
      <c r="G8" s="2">
        <v>24521329.752999999</v>
      </c>
    </row>
    <row r="9" spans="1:7" x14ac:dyDescent="0.25">
      <c r="A9" s="1">
        <v>8</v>
      </c>
      <c r="B9" s="5" t="s">
        <v>18</v>
      </c>
      <c r="C9" s="7">
        <v>0</v>
      </c>
      <c r="D9" s="7">
        <v>3.16068509112</v>
      </c>
      <c r="E9" s="1" t="s">
        <v>19</v>
      </c>
      <c r="F9" s="2">
        <v>21175.663011500001</v>
      </c>
      <c r="G9" s="2">
        <v>3160685.09112</v>
      </c>
    </row>
    <row r="10" spans="1:7" x14ac:dyDescent="0.25">
      <c r="A10" s="1">
        <v>9</v>
      </c>
      <c r="B10" s="5" t="s">
        <v>36</v>
      </c>
      <c r="C10" s="7">
        <v>0</v>
      </c>
      <c r="D10" s="7">
        <v>21.2462731836</v>
      </c>
      <c r="E10" s="1" t="s">
        <v>37</v>
      </c>
      <c r="F10" s="2">
        <v>69315.048063800001</v>
      </c>
      <c r="G10" s="2">
        <v>21246273.183600001</v>
      </c>
    </row>
    <row r="11" spans="1:7" x14ac:dyDescent="0.25">
      <c r="A11" s="1">
        <v>10</v>
      </c>
      <c r="B11" s="5" t="s">
        <v>38</v>
      </c>
      <c r="C11" s="7">
        <v>0</v>
      </c>
      <c r="D11" s="7">
        <v>22.437731277499999</v>
      </c>
      <c r="E11" s="1" t="s">
        <v>39</v>
      </c>
      <c r="F11" s="2">
        <v>179873.33639800001</v>
      </c>
      <c r="G11" s="2">
        <v>22437731.2775</v>
      </c>
    </row>
    <row r="12" spans="1:7" x14ac:dyDescent="0.25">
      <c r="A12" s="1">
        <v>11</v>
      </c>
      <c r="B12" s="5" t="s">
        <v>20</v>
      </c>
      <c r="C12" s="7">
        <v>0</v>
      </c>
      <c r="D12" s="7">
        <v>35.184108404900002</v>
      </c>
      <c r="E12" s="1" t="s">
        <v>21</v>
      </c>
      <c r="F12" s="2">
        <v>202323.30936300001</v>
      </c>
      <c r="G12" s="2">
        <v>35184108.404899999</v>
      </c>
    </row>
    <row r="13" spans="1:7" x14ac:dyDescent="0.25">
      <c r="A13" s="1">
        <v>12</v>
      </c>
      <c r="B13" s="5" t="s">
        <v>22</v>
      </c>
      <c r="C13" s="7">
        <v>728</v>
      </c>
      <c r="D13" s="7">
        <v>3.1355991725000001</v>
      </c>
      <c r="E13" s="1" t="s">
        <v>23</v>
      </c>
      <c r="F13" s="2">
        <v>169608.640705</v>
      </c>
      <c r="G13" s="2">
        <v>3135599.1724999999</v>
      </c>
    </row>
    <row r="14" spans="1:7" x14ac:dyDescent="0.25">
      <c r="A14" s="1">
        <v>13</v>
      </c>
      <c r="B14" s="5" t="s">
        <v>24</v>
      </c>
      <c r="C14" s="7">
        <v>48</v>
      </c>
      <c r="D14" s="7">
        <v>2.42557211472</v>
      </c>
      <c r="E14" s="1" t="s">
        <v>25</v>
      </c>
      <c r="F14" s="2">
        <v>10333.250185700001</v>
      </c>
      <c r="G14" s="2">
        <v>2425572.11472</v>
      </c>
    </row>
    <row r="15" spans="1:7" x14ac:dyDescent="0.25">
      <c r="A15" s="1">
        <v>14</v>
      </c>
      <c r="B15" s="5" t="s">
        <v>26</v>
      </c>
      <c r="C15" s="7">
        <v>137</v>
      </c>
      <c r="D15" s="7">
        <v>6.5170875885299999</v>
      </c>
      <c r="E15" s="1" t="s">
        <v>27</v>
      </c>
      <c r="F15" s="2">
        <v>77786.102224100003</v>
      </c>
      <c r="G15" s="2">
        <v>6517087.5885300003</v>
      </c>
    </row>
    <row r="16" spans="1:7" x14ac:dyDescent="0.25">
      <c r="A16" s="1">
        <v>15</v>
      </c>
      <c r="B16" s="5" t="s">
        <v>40</v>
      </c>
      <c r="C16" s="7">
        <v>5</v>
      </c>
      <c r="D16" s="7">
        <v>3.0400199882200001</v>
      </c>
      <c r="E16" s="1" t="s">
        <v>41</v>
      </c>
      <c r="F16" s="2">
        <v>12500.100417199999</v>
      </c>
      <c r="G16" s="2">
        <v>3040019.9882200002</v>
      </c>
    </row>
    <row r="17" spans="1:7" x14ac:dyDescent="0.25">
      <c r="A17" s="1">
        <v>16</v>
      </c>
      <c r="B17" s="5" t="s">
        <v>30</v>
      </c>
      <c r="C17" s="7">
        <v>39</v>
      </c>
      <c r="D17" s="7">
        <v>0.59973849607499996</v>
      </c>
      <c r="E17" s="1" t="s">
        <v>31</v>
      </c>
      <c r="F17" s="2">
        <v>6087.2719969500004</v>
      </c>
      <c r="G17" s="2">
        <v>599738.49607500003</v>
      </c>
    </row>
    <row r="18" spans="1:7" x14ac:dyDescent="0.25">
      <c r="A18" s="1">
        <v>17</v>
      </c>
      <c r="B18" s="5" t="s">
        <v>42</v>
      </c>
      <c r="C18" s="7">
        <v>7</v>
      </c>
      <c r="D18" s="7">
        <v>0.87935400707099998</v>
      </c>
      <c r="E18" s="1" t="s">
        <v>43</v>
      </c>
      <c r="F18" s="2">
        <v>13775.765070400001</v>
      </c>
      <c r="G18" s="2">
        <v>879354.00707100006</v>
      </c>
    </row>
    <row r="19" spans="1:7" x14ac:dyDescent="0.25">
      <c r="A19" s="1">
        <v>18</v>
      </c>
      <c r="B19" s="5" t="s">
        <v>44</v>
      </c>
      <c r="C19" s="7">
        <v>7</v>
      </c>
      <c r="D19" s="7">
        <v>5.0383082939900001E-2</v>
      </c>
      <c r="E19" s="1" t="s">
        <v>45</v>
      </c>
      <c r="F19" s="2">
        <v>1314.0823164000001</v>
      </c>
      <c r="G19" s="2">
        <v>50383.082939899999</v>
      </c>
    </row>
    <row r="20" spans="1:7" x14ac:dyDescent="0.25">
      <c r="A20" s="1">
        <v>19</v>
      </c>
      <c r="B20" s="5" t="s">
        <v>46</v>
      </c>
      <c r="C20" s="7">
        <v>17</v>
      </c>
      <c r="D20" s="7">
        <v>2.05749585637E-3</v>
      </c>
      <c r="E20" s="1" t="s">
        <v>47</v>
      </c>
      <c r="F20" s="2">
        <v>217.49965455099999</v>
      </c>
      <c r="G20" s="2">
        <v>2057.4958563700002</v>
      </c>
    </row>
    <row r="21" spans="1:7" x14ac:dyDescent="0.25">
      <c r="B21" s="5" t="s">
        <v>59</v>
      </c>
      <c r="C21" s="7"/>
      <c r="D21" s="7">
        <f>SUM(D2:D20)</f>
        <v>719.6017482308223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B1" sqref="B1:D15"/>
    </sheetView>
  </sheetViews>
  <sheetFormatPr baseColWidth="10" defaultRowHeight="15" x14ac:dyDescent="0.25"/>
  <cols>
    <col min="2" max="2" width="40" customWidth="1"/>
    <col min="3" max="3" width="7" hidden="1" customWidth="1"/>
    <col min="4" max="4" width="10.28515625" style="3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5.4949221534000001</v>
      </c>
      <c r="E2" s="1" t="s">
        <v>7</v>
      </c>
      <c r="F2" s="2">
        <v>18600.7029664</v>
      </c>
      <c r="G2" s="2">
        <v>5494922.1534000002</v>
      </c>
    </row>
    <row r="3" spans="1:7" x14ac:dyDescent="0.25">
      <c r="A3" s="1">
        <v>2</v>
      </c>
      <c r="B3" s="5" t="s">
        <v>8</v>
      </c>
      <c r="C3" s="6">
        <v>0</v>
      </c>
      <c r="D3" s="7">
        <v>1.58997727097E-2</v>
      </c>
      <c r="E3" s="1" t="s">
        <v>9</v>
      </c>
      <c r="F3" s="2">
        <v>873.77218960100004</v>
      </c>
      <c r="G3" s="2">
        <v>15899.772709700001</v>
      </c>
    </row>
    <row r="4" spans="1:7" x14ac:dyDescent="0.25">
      <c r="A4" s="1">
        <v>3</v>
      </c>
      <c r="B4" s="5" t="s">
        <v>10</v>
      </c>
      <c r="C4" s="6">
        <v>0</v>
      </c>
      <c r="D4" s="7">
        <v>2.3979989218100002</v>
      </c>
      <c r="E4" s="1" t="s">
        <v>11</v>
      </c>
      <c r="F4" s="2">
        <v>22347.218962300001</v>
      </c>
      <c r="G4" s="2">
        <v>2397998.9218100002</v>
      </c>
    </row>
    <row r="5" spans="1:7" x14ac:dyDescent="0.25">
      <c r="A5" s="1">
        <v>4</v>
      </c>
      <c r="B5" s="5" t="s">
        <v>12</v>
      </c>
      <c r="C5" s="6">
        <v>0</v>
      </c>
      <c r="D5" s="7">
        <v>0.23422636277100001</v>
      </c>
      <c r="E5" s="1" t="s">
        <v>13</v>
      </c>
      <c r="F5" s="2">
        <v>6794.3498928199997</v>
      </c>
      <c r="G5" s="2">
        <v>234226.36277099999</v>
      </c>
    </row>
    <row r="6" spans="1:7" x14ac:dyDescent="0.25">
      <c r="A6" s="1">
        <v>5</v>
      </c>
      <c r="B6" s="5" t="s">
        <v>14</v>
      </c>
      <c r="C6" s="6">
        <v>0</v>
      </c>
      <c r="D6" s="7">
        <v>4.5431217547999996</v>
      </c>
      <c r="E6" s="1" t="s">
        <v>15</v>
      </c>
      <c r="F6" s="2">
        <v>34168.692004999997</v>
      </c>
      <c r="G6" s="2">
        <v>4543121.7548000002</v>
      </c>
    </row>
    <row r="7" spans="1:7" x14ac:dyDescent="0.25">
      <c r="A7" s="1">
        <v>6</v>
      </c>
      <c r="B7" s="5" t="s">
        <v>16</v>
      </c>
      <c r="C7" s="6">
        <v>0</v>
      </c>
      <c r="D7" s="7">
        <v>3.1226963845800002</v>
      </c>
      <c r="E7" s="1" t="s">
        <v>17</v>
      </c>
      <c r="F7" s="2">
        <v>17203.989973799999</v>
      </c>
      <c r="G7" s="2">
        <v>3122696.3845799998</v>
      </c>
    </row>
    <row r="8" spans="1:7" x14ac:dyDescent="0.25">
      <c r="A8" s="1">
        <v>7</v>
      </c>
      <c r="B8" s="5" t="s">
        <v>18</v>
      </c>
      <c r="C8" s="6">
        <v>0</v>
      </c>
      <c r="D8" s="7">
        <v>0.29790550568599999</v>
      </c>
      <c r="E8" s="1" t="s">
        <v>19</v>
      </c>
      <c r="F8" s="2">
        <v>2310.6410651299998</v>
      </c>
      <c r="G8" s="2">
        <v>297905.50568599999</v>
      </c>
    </row>
    <row r="9" spans="1:7" x14ac:dyDescent="0.25">
      <c r="A9" s="1">
        <v>8</v>
      </c>
      <c r="B9" s="5" t="s">
        <v>20</v>
      </c>
      <c r="C9" s="6">
        <v>0</v>
      </c>
      <c r="D9" s="7">
        <v>0.86732888987900003</v>
      </c>
      <c r="E9" s="1" t="s">
        <v>21</v>
      </c>
      <c r="F9" s="2">
        <v>11057.5692733</v>
      </c>
      <c r="G9" s="2">
        <v>867328.88987900002</v>
      </c>
    </row>
    <row r="10" spans="1:7" x14ac:dyDescent="0.25">
      <c r="A10" s="1">
        <v>9</v>
      </c>
      <c r="B10" s="5" t="s">
        <v>22</v>
      </c>
      <c r="C10" s="6">
        <v>728</v>
      </c>
      <c r="D10" s="7">
        <v>3.8944562773400001E-3</v>
      </c>
      <c r="E10" s="1" t="s">
        <v>23</v>
      </c>
      <c r="F10" s="2">
        <v>843.87041633900003</v>
      </c>
      <c r="G10" s="2">
        <v>3894.4562773399998</v>
      </c>
    </row>
    <row r="11" spans="1:7" x14ac:dyDescent="0.25">
      <c r="A11" s="1">
        <v>10</v>
      </c>
      <c r="B11" s="5" t="s">
        <v>24</v>
      </c>
      <c r="C11" s="6">
        <v>48</v>
      </c>
      <c r="D11" s="7">
        <v>1.6831395443499999</v>
      </c>
      <c r="E11" s="1" t="s">
        <v>25</v>
      </c>
      <c r="F11" s="2">
        <v>7358.9200391799995</v>
      </c>
      <c r="G11" s="2">
        <v>1683139.5443500001</v>
      </c>
    </row>
    <row r="12" spans="1:7" x14ac:dyDescent="0.25">
      <c r="A12" s="1">
        <v>11</v>
      </c>
      <c r="B12" s="5" t="s">
        <v>26</v>
      </c>
      <c r="C12" s="6">
        <v>137</v>
      </c>
      <c r="D12" s="7">
        <v>6.6698872646700005E-2</v>
      </c>
      <c r="E12" s="1" t="s">
        <v>27</v>
      </c>
      <c r="F12" s="2">
        <v>2135.3948828799998</v>
      </c>
      <c r="G12" s="2">
        <v>66698.872646699994</v>
      </c>
    </row>
    <row r="13" spans="1:7" x14ac:dyDescent="0.25">
      <c r="A13" s="1">
        <v>12</v>
      </c>
      <c r="B13" s="5" t="s">
        <v>28</v>
      </c>
      <c r="C13" s="6">
        <v>32</v>
      </c>
      <c r="D13" s="7">
        <v>0.54825031684100001</v>
      </c>
      <c r="E13" s="1" t="s">
        <v>29</v>
      </c>
      <c r="F13" s="2">
        <v>8116.4013872400001</v>
      </c>
      <c r="G13" s="2">
        <v>548250.31684099999</v>
      </c>
    </row>
    <row r="14" spans="1:7" x14ac:dyDescent="0.25">
      <c r="A14" s="1">
        <v>13</v>
      </c>
      <c r="B14" s="5" t="s">
        <v>30</v>
      </c>
      <c r="C14" s="6">
        <v>39</v>
      </c>
      <c r="D14" s="7">
        <v>4.70248531846</v>
      </c>
      <c r="E14" s="1" t="s">
        <v>31</v>
      </c>
      <c r="F14" s="2">
        <v>20455.761945300001</v>
      </c>
      <c r="G14" s="2">
        <v>4702485.3184599997</v>
      </c>
    </row>
    <row r="15" spans="1:7" x14ac:dyDescent="0.25">
      <c r="B15" s="5" t="s">
        <v>59</v>
      </c>
      <c r="C15" s="12"/>
      <c r="D15" s="7">
        <f>SUM(D2:D14)</f>
        <v>23.978568254210739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opLeftCell="A4" zoomScaleNormal="100" workbookViewId="0">
      <selection activeCell="B1" sqref="B1:D13"/>
    </sheetView>
  </sheetViews>
  <sheetFormatPr baseColWidth="10" defaultRowHeight="15" x14ac:dyDescent="0.25"/>
  <cols>
    <col min="2" max="2" width="33.140625" customWidth="1"/>
    <col min="3" max="3" width="0" hidden="1" customWidth="1"/>
    <col min="4" max="4" width="19.7109375" style="3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29.595318839600001</v>
      </c>
      <c r="E2" s="1" t="s">
        <v>7</v>
      </c>
      <c r="F2" s="2">
        <v>69210.053068900001</v>
      </c>
      <c r="G2" s="2">
        <v>29595318.839600001</v>
      </c>
    </row>
    <row r="3" spans="1:7" x14ac:dyDescent="0.25">
      <c r="A3" s="1">
        <v>2</v>
      </c>
      <c r="B3" s="5" t="s">
        <v>8</v>
      </c>
      <c r="C3" s="6">
        <v>0</v>
      </c>
      <c r="D3" s="7">
        <v>22.444522773199999</v>
      </c>
      <c r="E3" s="1" t="s">
        <v>9</v>
      </c>
      <c r="F3" s="2">
        <v>91814.096405599994</v>
      </c>
      <c r="G3" s="2">
        <v>22444522.773200002</v>
      </c>
    </row>
    <row r="4" spans="1:7" x14ac:dyDescent="0.25">
      <c r="A4" s="1">
        <v>3</v>
      </c>
      <c r="B4" s="5" t="s">
        <v>10</v>
      </c>
      <c r="C4" s="6">
        <v>0</v>
      </c>
      <c r="D4" s="7">
        <v>13.172031497500001</v>
      </c>
      <c r="E4" s="1" t="s">
        <v>11</v>
      </c>
      <c r="F4" s="2">
        <v>74806.159627000001</v>
      </c>
      <c r="G4" s="2">
        <v>13172031.497500001</v>
      </c>
    </row>
    <row r="5" spans="1:7" x14ac:dyDescent="0.25">
      <c r="A5" s="1">
        <v>4</v>
      </c>
      <c r="B5" s="5" t="s">
        <v>14</v>
      </c>
      <c r="C5" s="6">
        <v>0</v>
      </c>
      <c r="D5" s="7">
        <v>43.599534793099998</v>
      </c>
      <c r="E5" s="1" t="s">
        <v>15</v>
      </c>
      <c r="F5" s="2">
        <v>102870.084923</v>
      </c>
      <c r="G5" s="2">
        <v>43599534.793099999</v>
      </c>
    </row>
    <row r="6" spans="1:7" x14ac:dyDescent="0.25">
      <c r="A6" s="1">
        <v>5</v>
      </c>
      <c r="B6" s="5" t="s">
        <v>16</v>
      </c>
      <c r="C6" s="6">
        <v>0</v>
      </c>
      <c r="D6" s="7">
        <v>5.5375687927400001</v>
      </c>
      <c r="E6" s="1" t="s">
        <v>17</v>
      </c>
      <c r="F6" s="2">
        <v>15895.860461800001</v>
      </c>
      <c r="G6" s="2">
        <v>5537568.7927400004</v>
      </c>
    </row>
    <row r="7" spans="1:7" x14ac:dyDescent="0.25">
      <c r="A7" s="1">
        <v>6</v>
      </c>
      <c r="B7" s="5" t="s">
        <v>20</v>
      </c>
      <c r="C7" s="6">
        <v>0</v>
      </c>
      <c r="D7" s="7">
        <v>11.775757155499999</v>
      </c>
      <c r="E7" s="1" t="s">
        <v>21</v>
      </c>
      <c r="F7" s="2">
        <v>62757.6712539</v>
      </c>
      <c r="G7" s="2">
        <v>11775757.1555</v>
      </c>
    </row>
    <row r="8" spans="1:7" x14ac:dyDescent="0.25">
      <c r="A8" s="1">
        <v>7</v>
      </c>
      <c r="B8" s="5" t="s">
        <v>22</v>
      </c>
      <c r="C8" s="6">
        <v>728</v>
      </c>
      <c r="D8" s="7">
        <v>0.21179787029700001</v>
      </c>
      <c r="E8" s="1" t="s">
        <v>23</v>
      </c>
      <c r="F8" s="2">
        <v>6748.3821675700001</v>
      </c>
      <c r="G8" s="2">
        <v>211797.87029699999</v>
      </c>
    </row>
    <row r="9" spans="1:7" x14ac:dyDescent="0.25">
      <c r="A9" s="1">
        <v>8</v>
      </c>
      <c r="B9" s="5" t="s">
        <v>24</v>
      </c>
      <c r="C9" s="6">
        <v>48</v>
      </c>
      <c r="D9" s="7">
        <v>3.6887819046099999</v>
      </c>
      <c r="E9" s="1" t="s">
        <v>25</v>
      </c>
      <c r="F9" s="2">
        <v>19987.8595265</v>
      </c>
      <c r="G9" s="2">
        <v>3688781.9046100001</v>
      </c>
    </row>
    <row r="10" spans="1:7" x14ac:dyDescent="0.25">
      <c r="A10" s="1">
        <v>9</v>
      </c>
      <c r="B10" s="5" t="s">
        <v>26</v>
      </c>
      <c r="C10" s="6">
        <v>137</v>
      </c>
      <c r="D10" s="7">
        <v>5.4675036085900004</v>
      </c>
      <c r="E10" s="1" t="s">
        <v>27</v>
      </c>
      <c r="F10" s="2">
        <v>40923.469782699998</v>
      </c>
      <c r="G10" s="2">
        <v>5467503.6085900003</v>
      </c>
    </row>
    <row r="11" spans="1:7" x14ac:dyDescent="0.25">
      <c r="A11" s="1">
        <v>10</v>
      </c>
      <c r="B11" s="5" t="s">
        <v>28</v>
      </c>
      <c r="C11" s="6">
        <v>32</v>
      </c>
      <c r="D11" s="7">
        <v>6.7415538583999997</v>
      </c>
      <c r="E11" s="1" t="s">
        <v>29</v>
      </c>
      <c r="F11" s="2">
        <v>19986.237729600001</v>
      </c>
      <c r="G11" s="2">
        <v>6741553.8584000003</v>
      </c>
    </row>
    <row r="12" spans="1:7" x14ac:dyDescent="0.25">
      <c r="A12" s="1">
        <v>11</v>
      </c>
      <c r="B12" s="5" t="s">
        <v>30</v>
      </c>
      <c r="C12" s="6">
        <v>39</v>
      </c>
      <c r="D12" s="7">
        <v>3.6279557353</v>
      </c>
      <c r="E12" s="1" t="s">
        <v>31</v>
      </c>
      <c r="F12" s="2">
        <v>21702.058795299999</v>
      </c>
      <c r="G12" s="2">
        <v>3627955.7352999998</v>
      </c>
    </row>
    <row r="13" spans="1:7" x14ac:dyDescent="0.25">
      <c r="B13" s="5" t="s">
        <v>59</v>
      </c>
      <c r="C13" s="12"/>
      <c r="D13" s="7">
        <f>SUM(D2:D12)</f>
        <v>145.86232682883701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zoomScale="115" zoomScaleNormal="115" workbookViewId="0">
      <selection activeCell="B1" sqref="B1:D7"/>
    </sheetView>
  </sheetViews>
  <sheetFormatPr baseColWidth="10" defaultRowHeight="15" x14ac:dyDescent="0.25"/>
  <cols>
    <col min="2" max="2" width="34.42578125" customWidth="1"/>
    <col min="3" max="3" width="0" hidden="1" customWidth="1"/>
    <col min="4" max="4" width="16.28515625" style="13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5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14">
        <v>4.3796316944300004</v>
      </c>
      <c r="E2" s="1" t="s">
        <v>7</v>
      </c>
      <c r="F2" s="2">
        <v>16551.7511185</v>
      </c>
      <c r="G2" s="2">
        <v>4379631.6944300001</v>
      </c>
    </row>
    <row r="3" spans="1:7" x14ac:dyDescent="0.25">
      <c r="A3" s="1">
        <v>2</v>
      </c>
      <c r="B3" s="5" t="s">
        <v>10</v>
      </c>
      <c r="C3" s="6">
        <v>0</v>
      </c>
      <c r="D3" s="14">
        <v>11.057966478999999</v>
      </c>
      <c r="E3" s="1" t="s">
        <v>11</v>
      </c>
      <c r="F3" s="2">
        <v>38141.153564</v>
      </c>
      <c r="G3" s="2">
        <v>11057966.479</v>
      </c>
    </row>
    <row r="4" spans="1:7" x14ac:dyDescent="0.25">
      <c r="A4" s="1">
        <v>3</v>
      </c>
      <c r="B4" s="5" t="s">
        <v>14</v>
      </c>
      <c r="C4" s="6">
        <v>0</v>
      </c>
      <c r="D4" s="14">
        <v>2.5733735665599999E-2</v>
      </c>
      <c r="E4" s="1" t="s">
        <v>15</v>
      </c>
      <c r="F4" s="2">
        <v>689.53340151899999</v>
      </c>
      <c r="G4" s="2">
        <v>25733.735665600001</v>
      </c>
    </row>
    <row r="5" spans="1:7" x14ac:dyDescent="0.25">
      <c r="A5" s="1">
        <v>4</v>
      </c>
      <c r="B5" s="5" t="s">
        <v>16</v>
      </c>
      <c r="C5" s="6">
        <v>0</v>
      </c>
      <c r="D5" s="14">
        <v>1.57547056678</v>
      </c>
      <c r="E5" s="1" t="s">
        <v>17</v>
      </c>
      <c r="F5" s="2">
        <v>14379.330521</v>
      </c>
      <c r="G5" s="2">
        <v>1575470.56678</v>
      </c>
    </row>
    <row r="6" spans="1:7" x14ac:dyDescent="0.25">
      <c r="A6" s="1">
        <v>5</v>
      </c>
      <c r="B6" s="5" t="s">
        <v>20</v>
      </c>
      <c r="C6" s="6">
        <v>0</v>
      </c>
      <c r="D6" s="14">
        <v>2.6000527030599998</v>
      </c>
      <c r="E6" s="1" t="s">
        <v>21</v>
      </c>
      <c r="F6" s="2">
        <v>17169.7154338</v>
      </c>
      <c r="G6" s="2">
        <v>2600052.7030600002</v>
      </c>
    </row>
    <row r="7" spans="1:7" x14ac:dyDescent="0.25">
      <c r="B7" s="5" t="s">
        <v>59</v>
      </c>
      <c r="C7" s="12"/>
      <c r="D7" s="14">
        <f>SUM(D2:D6)</f>
        <v>19.6388551789356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zoomScaleNormal="100" workbookViewId="0">
      <selection activeCell="B1" sqref="B1:D16"/>
    </sheetView>
  </sheetViews>
  <sheetFormatPr baseColWidth="10" defaultRowHeight="15" x14ac:dyDescent="0.25"/>
  <cols>
    <col min="2" max="2" width="37" customWidth="1"/>
    <col min="3" max="3" width="0" hidden="1" customWidth="1"/>
    <col min="4" max="4" width="9.7109375" style="3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1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7.7578602037</v>
      </c>
      <c r="E2" s="1" t="s">
        <v>7</v>
      </c>
      <c r="F2" s="2">
        <v>17950.4542167</v>
      </c>
      <c r="G2" s="2">
        <v>7757860.2037000004</v>
      </c>
    </row>
    <row r="3" spans="1:7" x14ac:dyDescent="0.25">
      <c r="A3" s="1">
        <v>2</v>
      </c>
      <c r="B3" s="5" t="s">
        <v>8</v>
      </c>
      <c r="C3" s="6">
        <v>0</v>
      </c>
      <c r="D3" s="7">
        <v>0.96551369331600001</v>
      </c>
      <c r="E3" s="1" t="s">
        <v>9</v>
      </c>
      <c r="F3" s="2">
        <v>6936.6575467399998</v>
      </c>
      <c r="G3" s="2">
        <v>965513.69331600005</v>
      </c>
    </row>
    <row r="4" spans="1:7" x14ac:dyDescent="0.25">
      <c r="A4" s="1">
        <v>3</v>
      </c>
      <c r="B4" s="5" t="s">
        <v>10</v>
      </c>
      <c r="C4" s="6">
        <v>0</v>
      </c>
      <c r="D4" s="7">
        <v>51.848202866400001</v>
      </c>
      <c r="E4" s="1" t="s">
        <v>11</v>
      </c>
      <c r="F4" s="2">
        <v>149476.63238200001</v>
      </c>
      <c r="G4" s="2">
        <v>51848202.866400003</v>
      </c>
    </row>
    <row r="5" spans="1:7" x14ac:dyDescent="0.25">
      <c r="A5" s="1">
        <v>4</v>
      </c>
      <c r="B5" s="5" t="s">
        <v>12</v>
      </c>
      <c r="C5" s="6">
        <v>0</v>
      </c>
      <c r="D5" s="7">
        <v>0.26253000049800002</v>
      </c>
      <c r="E5" s="1" t="s">
        <v>13</v>
      </c>
      <c r="F5" s="2">
        <v>6991.0460801899999</v>
      </c>
      <c r="G5" s="2">
        <v>262530.00049800001</v>
      </c>
    </row>
    <row r="6" spans="1:7" x14ac:dyDescent="0.25">
      <c r="A6" s="1">
        <v>5</v>
      </c>
      <c r="B6" s="5" t="s">
        <v>14</v>
      </c>
      <c r="C6" s="6">
        <v>0</v>
      </c>
      <c r="D6" s="7">
        <v>4.8941311885100003</v>
      </c>
      <c r="E6" s="1" t="s">
        <v>15</v>
      </c>
      <c r="F6" s="2">
        <v>15089.269152499999</v>
      </c>
      <c r="G6" s="2">
        <v>4894131.1885099998</v>
      </c>
    </row>
    <row r="7" spans="1:7" x14ac:dyDescent="0.25">
      <c r="A7" s="1">
        <v>6</v>
      </c>
      <c r="B7" s="5" t="s">
        <v>16</v>
      </c>
      <c r="C7" s="6">
        <v>0</v>
      </c>
      <c r="D7" s="7">
        <v>10.7806624973</v>
      </c>
      <c r="E7" s="1" t="s">
        <v>17</v>
      </c>
      <c r="F7" s="2">
        <v>79815.254705200001</v>
      </c>
      <c r="G7" s="2">
        <v>10780662.497300001</v>
      </c>
    </row>
    <row r="8" spans="1:7" x14ac:dyDescent="0.25">
      <c r="A8" s="1">
        <v>7</v>
      </c>
      <c r="B8" s="5" t="s">
        <v>18</v>
      </c>
      <c r="C8" s="6">
        <v>0</v>
      </c>
      <c r="D8" s="7">
        <v>0.333345929047</v>
      </c>
      <c r="E8" s="1" t="s">
        <v>19</v>
      </c>
      <c r="F8" s="2">
        <v>3815.1934699499998</v>
      </c>
      <c r="G8" s="2">
        <v>333345.92904700001</v>
      </c>
    </row>
    <row r="9" spans="1:7" x14ac:dyDescent="0.25">
      <c r="A9" s="1">
        <v>8</v>
      </c>
      <c r="B9" s="5" t="s">
        <v>36</v>
      </c>
      <c r="C9" s="6">
        <v>0</v>
      </c>
      <c r="D9" s="7">
        <v>3.42858922432</v>
      </c>
      <c r="E9" s="1" t="s">
        <v>37</v>
      </c>
      <c r="F9" s="2">
        <v>17582.548886600001</v>
      </c>
      <c r="G9" s="2">
        <v>3428589.22432</v>
      </c>
    </row>
    <row r="10" spans="1:7" x14ac:dyDescent="0.25">
      <c r="A10" s="1">
        <v>9</v>
      </c>
      <c r="B10" s="5" t="s">
        <v>20</v>
      </c>
      <c r="C10" s="6">
        <v>0</v>
      </c>
      <c r="D10" s="7">
        <v>2.7890257728300001</v>
      </c>
      <c r="E10" s="1" t="s">
        <v>21</v>
      </c>
      <c r="F10" s="2">
        <v>39195.538932099997</v>
      </c>
      <c r="G10" s="2">
        <v>2789025.7728300001</v>
      </c>
    </row>
    <row r="11" spans="1:7" x14ac:dyDescent="0.25">
      <c r="A11" s="1">
        <v>10</v>
      </c>
      <c r="B11" s="5" t="s">
        <v>22</v>
      </c>
      <c r="C11" s="6">
        <v>728</v>
      </c>
      <c r="D11" s="7">
        <v>1.52395705576E-2</v>
      </c>
      <c r="E11" s="1" t="s">
        <v>23</v>
      </c>
      <c r="F11" s="2">
        <v>930.03275956699997</v>
      </c>
      <c r="G11" s="2">
        <v>15239.5705576</v>
      </c>
    </row>
    <row r="12" spans="1:7" x14ac:dyDescent="0.25">
      <c r="A12" s="1">
        <v>11</v>
      </c>
      <c r="B12" s="5" t="s">
        <v>24</v>
      </c>
      <c r="C12" s="6">
        <v>48</v>
      </c>
      <c r="D12" s="7">
        <v>2.4156926057299999</v>
      </c>
      <c r="E12" s="1" t="s">
        <v>25</v>
      </c>
      <c r="F12" s="2">
        <v>9894.4036467700007</v>
      </c>
      <c r="G12" s="2">
        <v>2415692.60573</v>
      </c>
    </row>
    <row r="13" spans="1:7" x14ac:dyDescent="0.25">
      <c r="A13" s="1">
        <v>12</v>
      </c>
      <c r="B13" s="5" t="s">
        <v>26</v>
      </c>
      <c r="C13" s="6">
        <v>137</v>
      </c>
      <c r="D13" s="7">
        <v>0.57590488436499998</v>
      </c>
      <c r="E13" s="1" t="s">
        <v>27</v>
      </c>
      <c r="F13" s="2">
        <v>6943.34722607</v>
      </c>
      <c r="G13" s="2">
        <v>575904.88436499995</v>
      </c>
    </row>
    <row r="14" spans="1:7" x14ac:dyDescent="0.25">
      <c r="A14" s="1">
        <v>13</v>
      </c>
      <c r="B14" s="5" t="s">
        <v>40</v>
      </c>
      <c r="C14" s="6">
        <v>5</v>
      </c>
      <c r="D14" s="7">
        <v>2.9121193609099998</v>
      </c>
      <c r="E14" s="1" t="s">
        <v>41</v>
      </c>
      <c r="F14" s="2">
        <v>9981.6499043799995</v>
      </c>
      <c r="G14" s="2">
        <v>2912119.3609099998</v>
      </c>
    </row>
    <row r="15" spans="1:7" x14ac:dyDescent="0.25">
      <c r="A15" s="1">
        <v>14</v>
      </c>
      <c r="B15" s="5" t="s">
        <v>30</v>
      </c>
      <c r="C15" s="6">
        <v>39</v>
      </c>
      <c r="D15" s="7">
        <v>0.53330162732999997</v>
      </c>
      <c r="E15" s="1" t="s">
        <v>31</v>
      </c>
      <c r="F15" s="2">
        <v>4691.9662173799998</v>
      </c>
      <c r="G15" s="2">
        <v>533301.62733000005</v>
      </c>
    </row>
    <row r="16" spans="1:7" x14ac:dyDescent="0.25">
      <c r="B16" s="5" t="s">
        <v>59</v>
      </c>
      <c r="C16" s="12"/>
      <c r="D16" s="7">
        <f>SUM(D2:D15)</f>
        <v>89.512119424813619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B1" sqref="B1:D14"/>
    </sheetView>
  </sheetViews>
  <sheetFormatPr baseColWidth="10" defaultRowHeight="15" x14ac:dyDescent="0.25"/>
  <cols>
    <col min="1" max="1" width="11.7109375" bestFit="1" customWidth="1"/>
    <col min="2" max="2" width="40.140625" customWidth="1"/>
    <col min="3" max="3" width="11.7109375" hidden="1" customWidth="1"/>
    <col min="4" max="4" width="11.7109375" bestFit="1" customWidth="1"/>
    <col min="6" max="6" width="11.7109375" bestFit="1" customWidth="1"/>
    <col min="7" max="7" width="13.5703125" bestFit="1" customWidth="1"/>
  </cols>
  <sheetData>
    <row r="1" spans="1:7" x14ac:dyDescent="0.25">
      <c r="A1" s="3" t="s">
        <v>0</v>
      </c>
      <c r="B1" s="10" t="s">
        <v>53</v>
      </c>
      <c r="C1" s="10" t="s">
        <v>1</v>
      </c>
      <c r="D1" s="10" t="s">
        <v>54</v>
      </c>
      <c r="E1" s="3" t="s">
        <v>3</v>
      </c>
      <c r="F1" s="3" t="s">
        <v>4</v>
      </c>
      <c r="G1" s="3" t="s">
        <v>5</v>
      </c>
    </row>
    <row r="2" spans="1:7" x14ac:dyDescent="0.25">
      <c r="A2" s="3">
        <v>1</v>
      </c>
      <c r="B2" s="7" t="s">
        <v>6</v>
      </c>
      <c r="C2" s="7">
        <v>0</v>
      </c>
      <c r="D2" s="7">
        <v>0.70680043638699996</v>
      </c>
      <c r="E2" s="3" t="s">
        <v>7</v>
      </c>
      <c r="F2" s="3">
        <v>6476.0040560099997</v>
      </c>
      <c r="G2" s="3">
        <v>706800.43638700002</v>
      </c>
    </row>
    <row r="3" spans="1:7" x14ac:dyDescent="0.25">
      <c r="A3" s="3">
        <v>2</v>
      </c>
      <c r="B3" s="7" t="s">
        <v>8</v>
      </c>
      <c r="C3" s="7">
        <v>0</v>
      </c>
      <c r="D3" s="7">
        <v>13.2969004795</v>
      </c>
      <c r="E3" s="3" t="s">
        <v>9</v>
      </c>
      <c r="F3" s="3">
        <v>30585.040290199999</v>
      </c>
      <c r="G3" s="3">
        <v>13296900.479499999</v>
      </c>
    </row>
    <row r="4" spans="1:7" x14ac:dyDescent="0.25">
      <c r="A4" s="3">
        <v>3</v>
      </c>
      <c r="B4" s="7" t="s">
        <v>10</v>
      </c>
      <c r="C4" s="7">
        <v>0</v>
      </c>
      <c r="D4" s="7">
        <v>12.415782307000001</v>
      </c>
      <c r="E4" s="3" t="s">
        <v>11</v>
      </c>
      <c r="F4" s="3">
        <v>54032.526272299998</v>
      </c>
      <c r="G4" s="3">
        <v>12415782.307</v>
      </c>
    </row>
    <row r="5" spans="1:7" x14ac:dyDescent="0.25">
      <c r="A5" s="3">
        <v>4</v>
      </c>
      <c r="B5" s="7" t="s">
        <v>12</v>
      </c>
      <c r="C5" s="7">
        <v>0</v>
      </c>
      <c r="D5" s="7">
        <v>0.13578343369599999</v>
      </c>
      <c r="E5" s="3" t="s">
        <v>13</v>
      </c>
      <c r="F5" s="3">
        <v>3787.8731200000002</v>
      </c>
      <c r="G5" s="3">
        <v>135783.43369599999</v>
      </c>
    </row>
    <row r="6" spans="1:7" x14ac:dyDescent="0.25">
      <c r="A6" s="3">
        <v>5</v>
      </c>
      <c r="B6" s="7" t="s">
        <v>14</v>
      </c>
      <c r="C6" s="7">
        <v>0</v>
      </c>
      <c r="D6" s="7">
        <v>6.6562547023</v>
      </c>
      <c r="E6" s="3" t="s">
        <v>15</v>
      </c>
      <c r="F6" s="3">
        <v>20105.8175448</v>
      </c>
      <c r="G6" s="3">
        <v>6656254.7023</v>
      </c>
    </row>
    <row r="7" spans="1:7" x14ac:dyDescent="0.25">
      <c r="A7" s="3">
        <v>6</v>
      </c>
      <c r="B7" s="7" t="s">
        <v>16</v>
      </c>
      <c r="C7" s="7">
        <v>0</v>
      </c>
      <c r="D7" s="7">
        <v>6.5139100536400001</v>
      </c>
      <c r="E7" s="3" t="s">
        <v>17</v>
      </c>
      <c r="F7" s="3">
        <v>33974.646415000003</v>
      </c>
      <c r="G7" s="3">
        <v>6513910.0536399996</v>
      </c>
    </row>
    <row r="8" spans="1:7" x14ac:dyDescent="0.25">
      <c r="A8" s="3">
        <v>7</v>
      </c>
      <c r="B8" s="7" t="s">
        <v>18</v>
      </c>
      <c r="C8" s="7">
        <v>0</v>
      </c>
      <c r="D8" s="7">
        <v>0.15269409933600001</v>
      </c>
      <c r="E8" s="3" t="s">
        <v>19</v>
      </c>
      <c r="F8" s="3">
        <v>2113.4074925199998</v>
      </c>
      <c r="G8" s="3">
        <v>152694.09933600001</v>
      </c>
    </row>
    <row r="9" spans="1:7" x14ac:dyDescent="0.25">
      <c r="A9" s="3">
        <v>8</v>
      </c>
      <c r="B9" s="7" t="s">
        <v>36</v>
      </c>
      <c r="C9" s="7">
        <v>0</v>
      </c>
      <c r="D9" s="7">
        <v>2.58661307161</v>
      </c>
      <c r="E9" s="3" t="s">
        <v>37</v>
      </c>
      <c r="F9" s="3">
        <v>10984.2339514</v>
      </c>
      <c r="G9" s="3">
        <v>2586613.07161</v>
      </c>
    </row>
    <row r="10" spans="1:7" x14ac:dyDescent="0.25">
      <c r="A10" s="3">
        <v>9</v>
      </c>
      <c r="B10" s="7" t="s">
        <v>20</v>
      </c>
      <c r="C10" s="7">
        <v>0</v>
      </c>
      <c r="D10" s="7">
        <v>4.1006310359100002</v>
      </c>
      <c r="E10" s="3" t="s">
        <v>21</v>
      </c>
      <c r="F10" s="3">
        <v>36518.545379900002</v>
      </c>
      <c r="G10" s="3">
        <v>4100631.0359100001</v>
      </c>
    </row>
    <row r="11" spans="1:7" x14ac:dyDescent="0.25">
      <c r="A11" s="3">
        <v>10</v>
      </c>
      <c r="B11" s="7" t="s">
        <v>26</v>
      </c>
      <c r="C11" s="7">
        <v>137</v>
      </c>
      <c r="D11" s="7">
        <v>0.64805039955400001</v>
      </c>
      <c r="E11" s="3" t="s">
        <v>27</v>
      </c>
      <c r="F11" s="3">
        <v>9019.9462710400003</v>
      </c>
      <c r="G11" s="3">
        <v>648050.399554</v>
      </c>
    </row>
    <row r="12" spans="1:7" x14ac:dyDescent="0.25">
      <c r="A12" s="3">
        <v>11</v>
      </c>
      <c r="B12" s="7" t="s">
        <v>40</v>
      </c>
      <c r="C12" s="7">
        <v>5</v>
      </c>
      <c r="D12" s="7">
        <v>9.6616660533400001E-3</v>
      </c>
      <c r="E12" s="3" t="s">
        <v>41</v>
      </c>
      <c r="F12" s="3">
        <v>373.05155673199999</v>
      </c>
      <c r="G12" s="3">
        <v>9661.6660533400009</v>
      </c>
    </row>
    <row r="13" spans="1:7" x14ac:dyDescent="0.25">
      <c r="A13" s="3">
        <v>12</v>
      </c>
      <c r="B13" s="7" t="s">
        <v>30</v>
      </c>
      <c r="C13" s="7">
        <v>39</v>
      </c>
      <c r="D13" s="7">
        <v>3.12596763001E-4</v>
      </c>
      <c r="E13" s="3" t="s">
        <v>31</v>
      </c>
      <c r="F13" s="3">
        <v>135.05714782199999</v>
      </c>
      <c r="G13" s="3">
        <v>312.596763001</v>
      </c>
    </row>
    <row r="14" spans="1:7" x14ac:dyDescent="0.25">
      <c r="B14" s="7" t="s">
        <v>59</v>
      </c>
      <c r="C14" s="12"/>
      <c r="D14" s="7">
        <f>SUM(D2:D13)</f>
        <v>47.223394281749357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B1" zoomScaleNormal="100" workbookViewId="0">
      <selection activeCell="B1" sqref="B1:E17"/>
    </sheetView>
  </sheetViews>
  <sheetFormatPr baseColWidth="10" defaultRowHeight="15" x14ac:dyDescent="0.25"/>
  <cols>
    <col min="2" max="2" width="26.7109375" customWidth="1"/>
    <col min="3" max="3" width="0" hidden="1" customWidth="1"/>
    <col min="4" max="4" width="13.5703125" style="3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30.682839491900001</v>
      </c>
      <c r="E2" s="5" t="s">
        <v>7</v>
      </c>
      <c r="F2" s="2">
        <v>82596.582576700006</v>
      </c>
      <c r="G2" s="2">
        <v>30682839.491900001</v>
      </c>
    </row>
    <row r="3" spans="1:7" x14ac:dyDescent="0.25">
      <c r="A3" s="1">
        <v>2</v>
      </c>
      <c r="B3" s="5" t="s">
        <v>8</v>
      </c>
      <c r="C3" s="6">
        <v>0</v>
      </c>
      <c r="D3" s="7">
        <v>57.171559703900002</v>
      </c>
      <c r="E3" s="5" t="s">
        <v>9</v>
      </c>
      <c r="F3" s="2">
        <v>170513.805093</v>
      </c>
      <c r="G3" s="2">
        <v>57171559.703900002</v>
      </c>
    </row>
    <row r="4" spans="1:7" x14ac:dyDescent="0.25">
      <c r="A4" s="1">
        <v>3</v>
      </c>
      <c r="B4" s="5" t="s">
        <v>10</v>
      </c>
      <c r="C4" s="6">
        <v>0</v>
      </c>
      <c r="D4" s="7">
        <v>25.871818915399999</v>
      </c>
      <c r="E4" s="5" t="s">
        <v>11</v>
      </c>
      <c r="F4" s="2">
        <v>156486.035531</v>
      </c>
      <c r="G4" s="2">
        <v>25871818.915399998</v>
      </c>
    </row>
    <row r="5" spans="1:7" x14ac:dyDescent="0.25">
      <c r="A5" s="1">
        <v>4</v>
      </c>
      <c r="B5" s="5" t="s">
        <v>12</v>
      </c>
      <c r="C5" s="6">
        <v>0</v>
      </c>
      <c r="D5" s="7">
        <v>0.28196210377699998</v>
      </c>
      <c r="E5" s="5" t="s">
        <v>13</v>
      </c>
      <c r="F5" s="2">
        <v>5799.9017593199997</v>
      </c>
      <c r="G5" s="2">
        <v>281962.10377699998</v>
      </c>
    </row>
    <row r="6" spans="1:7" x14ac:dyDescent="0.25">
      <c r="A6" s="1">
        <v>5</v>
      </c>
      <c r="B6" s="5" t="s">
        <v>14</v>
      </c>
      <c r="C6" s="6">
        <v>0</v>
      </c>
      <c r="D6" s="7">
        <v>64.270080336299998</v>
      </c>
      <c r="E6" s="5" t="s">
        <v>15</v>
      </c>
      <c r="F6" s="2">
        <v>160436.78868999999</v>
      </c>
      <c r="G6" s="2">
        <v>64270080.336300001</v>
      </c>
    </row>
    <row r="7" spans="1:7" x14ac:dyDescent="0.25">
      <c r="A7" s="1">
        <v>6</v>
      </c>
      <c r="B7" s="5" t="s">
        <v>16</v>
      </c>
      <c r="C7" s="6">
        <v>0</v>
      </c>
      <c r="D7" s="7">
        <v>13.907400345099999</v>
      </c>
      <c r="E7" s="5" t="s">
        <v>17</v>
      </c>
      <c r="F7" s="2">
        <v>44644.054928199999</v>
      </c>
      <c r="G7" s="2">
        <v>13907400.345100001</v>
      </c>
    </row>
    <row r="8" spans="1:7" x14ac:dyDescent="0.25">
      <c r="A8" s="1">
        <v>7</v>
      </c>
      <c r="B8" s="5" t="s">
        <v>18</v>
      </c>
      <c r="C8" s="6">
        <v>0</v>
      </c>
      <c r="D8" s="7">
        <v>0.249060152827</v>
      </c>
      <c r="E8" s="5" t="s">
        <v>19</v>
      </c>
      <c r="F8" s="2">
        <v>2064.6276190399999</v>
      </c>
      <c r="G8" s="2">
        <v>249060.15282700001</v>
      </c>
    </row>
    <row r="9" spans="1:7" x14ac:dyDescent="0.25">
      <c r="A9" s="1">
        <v>8</v>
      </c>
      <c r="B9" s="5" t="s">
        <v>38</v>
      </c>
      <c r="C9" s="6">
        <v>0</v>
      </c>
      <c r="D9" s="7">
        <v>0.960810938093</v>
      </c>
      <c r="E9" s="5" t="s">
        <v>39</v>
      </c>
      <c r="F9" s="2">
        <v>4864.6397462699997</v>
      </c>
      <c r="G9" s="2">
        <v>960810.93809299998</v>
      </c>
    </row>
    <row r="10" spans="1:7" x14ac:dyDescent="0.25">
      <c r="A10" s="1">
        <v>9</v>
      </c>
      <c r="B10" s="5" t="s">
        <v>20</v>
      </c>
      <c r="C10" s="6">
        <v>0</v>
      </c>
      <c r="D10" s="7">
        <v>32.9572480028</v>
      </c>
      <c r="E10" s="5" t="s">
        <v>21</v>
      </c>
      <c r="F10" s="2">
        <v>155657.10894999999</v>
      </c>
      <c r="G10" s="2">
        <v>32957248.002799999</v>
      </c>
    </row>
    <row r="11" spans="1:7" x14ac:dyDescent="0.25">
      <c r="A11" s="1">
        <v>10</v>
      </c>
      <c r="B11" s="5" t="s">
        <v>22</v>
      </c>
      <c r="C11" s="6">
        <v>728</v>
      </c>
      <c r="D11" s="7">
        <v>0.361638819301</v>
      </c>
      <c r="E11" s="5" t="s">
        <v>23</v>
      </c>
      <c r="F11" s="2">
        <v>17712.513336100001</v>
      </c>
      <c r="G11" s="2">
        <v>361638.81930099998</v>
      </c>
    </row>
    <row r="12" spans="1:7" x14ac:dyDescent="0.25">
      <c r="A12" s="1">
        <v>11</v>
      </c>
      <c r="B12" s="5" t="s">
        <v>24</v>
      </c>
      <c r="C12" s="6">
        <v>48</v>
      </c>
      <c r="D12" s="7">
        <v>19.859146824100002</v>
      </c>
      <c r="E12" s="5" t="s">
        <v>25</v>
      </c>
      <c r="F12" s="2">
        <v>73079.415168499996</v>
      </c>
      <c r="G12" s="2">
        <v>19859146.824099999</v>
      </c>
    </row>
    <row r="13" spans="1:7" x14ac:dyDescent="0.25">
      <c r="A13" s="1">
        <v>12</v>
      </c>
      <c r="B13" s="5" t="s">
        <v>26</v>
      </c>
      <c r="C13" s="6">
        <v>137</v>
      </c>
      <c r="D13" s="7">
        <v>8.1427270890599992</v>
      </c>
      <c r="E13" s="5" t="s">
        <v>27</v>
      </c>
      <c r="F13" s="2">
        <v>65118.490507000002</v>
      </c>
      <c r="G13" s="2">
        <v>8142727.0890600001</v>
      </c>
    </row>
    <row r="14" spans="1:7" x14ac:dyDescent="0.25">
      <c r="A14" s="1">
        <v>13</v>
      </c>
      <c r="B14" s="5" t="s">
        <v>28</v>
      </c>
      <c r="C14" s="6">
        <v>32</v>
      </c>
      <c r="D14" s="7">
        <v>8.6838137014800001</v>
      </c>
      <c r="E14" s="5" t="s">
        <v>29</v>
      </c>
      <c r="F14" s="2">
        <v>29659.914412900001</v>
      </c>
      <c r="G14" s="2">
        <v>8683813.7014799993</v>
      </c>
    </row>
    <row r="15" spans="1:7" x14ac:dyDescent="0.25">
      <c r="A15" s="1">
        <v>14</v>
      </c>
      <c r="B15" s="5" t="s">
        <v>30</v>
      </c>
      <c r="C15" s="6">
        <v>39</v>
      </c>
      <c r="D15" s="7">
        <v>5.1958169770699998</v>
      </c>
      <c r="E15" s="5" t="s">
        <v>31</v>
      </c>
      <c r="F15" s="2">
        <v>38360.195836500003</v>
      </c>
      <c r="G15" s="2">
        <v>5195816.97707</v>
      </c>
    </row>
    <row r="16" spans="1:7" x14ac:dyDescent="0.25">
      <c r="A16" s="1">
        <v>15</v>
      </c>
      <c r="B16" s="5" t="s">
        <v>32</v>
      </c>
      <c r="C16" s="6">
        <v>3</v>
      </c>
      <c r="D16" s="7">
        <v>0.13191757144300001</v>
      </c>
      <c r="E16" s="5" t="s">
        <v>33</v>
      </c>
      <c r="F16" s="2">
        <v>1784.32172307</v>
      </c>
      <c r="G16" s="2">
        <v>131917.57144299999</v>
      </c>
    </row>
    <row r="17" spans="2:5" x14ac:dyDescent="0.25">
      <c r="B17" s="5" t="s">
        <v>52</v>
      </c>
      <c r="C17" s="12"/>
      <c r="D17" s="16">
        <f>SUM(D2:D16)</f>
        <v>268.72784097255106</v>
      </c>
      <c r="E17" s="16"/>
    </row>
  </sheetData>
  <mergeCells count="1">
    <mergeCell ref="D17:E1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7" zoomScale="79" zoomScaleNormal="79" workbookViewId="0">
      <selection activeCell="B1" sqref="B1:E24"/>
    </sheetView>
  </sheetViews>
  <sheetFormatPr baseColWidth="10" defaultRowHeight="15" x14ac:dyDescent="0.25"/>
  <cols>
    <col min="2" max="2" width="39.28515625" customWidth="1"/>
    <col min="3" max="3" width="0" hidden="1" customWidth="1"/>
    <col min="4" max="4" width="12.28515625" style="3" customWidth="1"/>
    <col min="7" max="7" width="21.5703125" customWidth="1"/>
  </cols>
  <sheetData>
    <row r="1" spans="1:7" x14ac:dyDescent="0.25">
      <c r="A1" s="1" t="s">
        <v>0</v>
      </c>
      <c r="B1" s="8" t="s">
        <v>53</v>
      </c>
      <c r="C1" s="9" t="s">
        <v>1</v>
      </c>
      <c r="D1" s="10" t="s">
        <v>54</v>
      </c>
      <c r="E1" s="8" t="s">
        <v>3</v>
      </c>
      <c r="F1" s="2" t="s">
        <v>4</v>
      </c>
      <c r="G1" s="2" t="s">
        <v>5</v>
      </c>
    </row>
    <row r="2" spans="1:7" x14ac:dyDescent="0.25">
      <c r="A2" s="1">
        <v>1</v>
      </c>
      <c r="B2" s="5" t="s">
        <v>6</v>
      </c>
      <c r="C2" s="6">
        <v>0</v>
      </c>
      <c r="D2" s="7">
        <v>135.10940937800001</v>
      </c>
      <c r="E2" s="5" t="s">
        <v>7</v>
      </c>
      <c r="F2" s="2">
        <v>356216.28797100001</v>
      </c>
      <c r="G2" s="2">
        <v>135109409.37799999</v>
      </c>
    </row>
    <row r="3" spans="1:7" x14ac:dyDescent="0.25">
      <c r="A3" s="1">
        <v>2</v>
      </c>
      <c r="B3" s="5" t="s">
        <v>8</v>
      </c>
      <c r="C3" s="6">
        <v>0</v>
      </c>
      <c r="D3" s="7">
        <v>83.092196819199998</v>
      </c>
      <c r="E3" s="5" t="s">
        <v>9</v>
      </c>
      <c r="F3" s="2">
        <v>305680.64129</v>
      </c>
      <c r="G3" s="2">
        <v>83092196.819199994</v>
      </c>
    </row>
    <row r="4" spans="1:7" x14ac:dyDescent="0.25">
      <c r="A4" s="1">
        <v>3</v>
      </c>
      <c r="B4" s="5" t="s">
        <v>10</v>
      </c>
      <c r="C4" s="6">
        <v>0</v>
      </c>
      <c r="D4" s="7">
        <v>123.255496472</v>
      </c>
      <c r="E4" s="5" t="s">
        <v>11</v>
      </c>
      <c r="F4" s="2">
        <v>530921.15984700003</v>
      </c>
      <c r="G4" s="2">
        <v>123255496.472</v>
      </c>
    </row>
    <row r="5" spans="1:7" x14ac:dyDescent="0.25">
      <c r="A5" s="1">
        <v>4</v>
      </c>
      <c r="B5" s="5" t="s">
        <v>12</v>
      </c>
      <c r="C5" s="6">
        <v>0</v>
      </c>
      <c r="D5" s="7">
        <v>2.1633956942000001</v>
      </c>
      <c r="E5" s="5" t="s">
        <v>13</v>
      </c>
      <c r="F5" s="2">
        <v>43739.801116399998</v>
      </c>
      <c r="G5" s="2">
        <v>2163395.6941999998</v>
      </c>
    </row>
    <row r="6" spans="1:7" x14ac:dyDescent="0.25">
      <c r="A6" s="1">
        <v>5</v>
      </c>
      <c r="B6" s="5" t="s">
        <v>34</v>
      </c>
      <c r="C6" s="6">
        <v>0</v>
      </c>
      <c r="D6" s="7">
        <v>4.9739972534900003E-6</v>
      </c>
      <c r="E6" s="5" t="s">
        <v>35</v>
      </c>
      <c r="F6" s="2">
        <v>30.2886063718</v>
      </c>
      <c r="G6" s="2">
        <v>4.9739972534900003</v>
      </c>
    </row>
    <row r="7" spans="1:7" x14ac:dyDescent="0.25">
      <c r="A7" s="1">
        <v>6</v>
      </c>
      <c r="B7" s="5" t="s">
        <v>14</v>
      </c>
      <c r="C7" s="6">
        <v>0</v>
      </c>
      <c r="D7" s="7">
        <v>124.799086651</v>
      </c>
      <c r="E7" s="5" t="s">
        <v>15</v>
      </c>
      <c r="F7" s="2">
        <v>368485.43576399999</v>
      </c>
      <c r="G7" s="2">
        <v>124799086.65099999</v>
      </c>
    </row>
    <row r="8" spans="1:7" x14ac:dyDescent="0.25">
      <c r="A8" s="1">
        <v>7</v>
      </c>
      <c r="B8" s="5" t="s">
        <v>16</v>
      </c>
      <c r="C8" s="6">
        <v>0</v>
      </c>
      <c r="D8" s="7">
        <v>57.383254047900003</v>
      </c>
      <c r="E8" s="5" t="s">
        <v>17</v>
      </c>
      <c r="F8" s="2">
        <v>267644.67583800002</v>
      </c>
      <c r="G8" s="2">
        <v>57383254.047899999</v>
      </c>
    </row>
    <row r="9" spans="1:7" x14ac:dyDescent="0.25">
      <c r="A9" s="1">
        <v>8</v>
      </c>
      <c r="B9" s="5" t="s">
        <v>18</v>
      </c>
      <c r="C9" s="6">
        <v>0</v>
      </c>
      <c r="D9" s="7">
        <v>3.05729495855</v>
      </c>
      <c r="E9" s="5" t="s">
        <v>19</v>
      </c>
      <c r="F9" s="2">
        <v>20701.982168899998</v>
      </c>
      <c r="G9" s="2">
        <v>3057294.9585500001</v>
      </c>
    </row>
    <row r="10" spans="1:7" x14ac:dyDescent="0.25">
      <c r="A10" s="1">
        <v>9</v>
      </c>
      <c r="B10" s="5" t="s">
        <v>36</v>
      </c>
      <c r="C10" s="6">
        <v>0</v>
      </c>
      <c r="D10" s="7">
        <v>0.33886948110100001</v>
      </c>
      <c r="E10" s="5" t="s">
        <v>37</v>
      </c>
      <c r="F10" s="2">
        <v>2582.8507957100001</v>
      </c>
      <c r="G10" s="2">
        <v>338869.48110099998</v>
      </c>
    </row>
    <row r="11" spans="1:7" x14ac:dyDescent="0.25">
      <c r="A11" s="1">
        <v>10</v>
      </c>
      <c r="B11" s="5" t="s">
        <v>38</v>
      </c>
      <c r="C11" s="6">
        <v>0</v>
      </c>
      <c r="D11" s="7">
        <v>16.531751508300001</v>
      </c>
      <c r="E11" s="5" t="s">
        <v>39</v>
      </c>
      <c r="F11" s="2">
        <v>63676.741593699997</v>
      </c>
      <c r="G11" s="2">
        <v>16531751.508300001</v>
      </c>
    </row>
    <row r="12" spans="1:7" x14ac:dyDescent="0.25">
      <c r="A12" s="1">
        <v>11</v>
      </c>
      <c r="B12" s="5" t="s">
        <v>20</v>
      </c>
      <c r="C12" s="6">
        <v>0</v>
      </c>
      <c r="D12" s="7">
        <v>77.942796085200001</v>
      </c>
      <c r="E12" s="5" t="s">
        <v>21</v>
      </c>
      <c r="F12" s="2">
        <v>397414.25898599997</v>
      </c>
      <c r="G12" s="2">
        <v>77942796.085199997</v>
      </c>
    </row>
    <row r="13" spans="1:7" x14ac:dyDescent="0.25">
      <c r="A13" s="1">
        <v>12</v>
      </c>
      <c r="B13" s="5" t="s">
        <v>22</v>
      </c>
      <c r="C13" s="6">
        <v>728</v>
      </c>
      <c r="D13" s="7">
        <v>3.2703417663900001</v>
      </c>
      <c r="E13" s="5" t="s">
        <v>23</v>
      </c>
      <c r="F13" s="2">
        <v>107287.689591</v>
      </c>
      <c r="G13" s="2">
        <v>3270341.76639</v>
      </c>
    </row>
    <row r="14" spans="1:7" x14ac:dyDescent="0.25">
      <c r="A14" s="1">
        <v>13</v>
      </c>
      <c r="B14" s="5" t="s">
        <v>24</v>
      </c>
      <c r="C14" s="6">
        <v>48</v>
      </c>
      <c r="D14" s="7">
        <v>28.172526378200001</v>
      </c>
      <c r="E14" s="5" t="s">
        <v>25</v>
      </c>
      <c r="F14" s="2">
        <v>134161.64004100001</v>
      </c>
      <c r="G14" s="2">
        <v>28172526.378199998</v>
      </c>
    </row>
    <row r="15" spans="1:7" x14ac:dyDescent="0.25">
      <c r="A15" s="1">
        <v>14</v>
      </c>
      <c r="B15" s="5" t="s">
        <v>26</v>
      </c>
      <c r="C15" s="6">
        <v>137</v>
      </c>
      <c r="D15" s="7">
        <v>33.480339404600002</v>
      </c>
      <c r="E15" s="5" t="s">
        <v>27</v>
      </c>
      <c r="F15" s="2">
        <v>246125.252477</v>
      </c>
      <c r="G15" s="2">
        <v>33480339.404599998</v>
      </c>
    </row>
    <row r="16" spans="1:7" x14ac:dyDescent="0.25">
      <c r="A16" s="1">
        <v>15</v>
      </c>
      <c r="B16" s="5" t="s">
        <v>28</v>
      </c>
      <c r="C16" s="6">
        <v>32</v>
      </c>
      <c r="D16" s="7">
        <v>21.211233942500002</v>
      </c>
      <c r="E16" s="5" t="s">
        <v>29</v>
      </c>
      <c r="F16" s="2">
        <v>93569.480959499997</v>
      </c>
      <c r="G16" s="2">
        <v>21211233.942499999</v>
      </c>
    </row>
    <row r="17" spans="1:7" x14ac:dyDescent="0.25">
      <c r="A17" s="1">
        <v>16</v>
      </c>
      <c r="B17" s="5" t="s">
        <v>30</v>
      </c>
      <c r="C17" s="6">
        <v>39</v>
      </c>
      <c r="D17" s="7">
        <v>10.950787609000001</v>
      </c>
      <c r="E17" s="5" t="s">
        <v>31</v>
      </c>
      <c r="F17" s="2">
        <v>74429.425010599996</v>
      </c>
      <c r="G17" s="2">
        <v>10950787.608999999</v>
      </c>
    </row>
    <row r="18" spans="1:7" x14ac:dyDescent="0.25">
      <c r="A18" s="1">
        <v>17</v>
      </c>
      <c r="B18" s="5" t="s">
        <v>48</v>
      </c>
      <c r="C18" s="6">
        <v>3</v>
      </c>
      <c r="D18" s="7">
        <v>4.3156558940799998E-2</v>
      </c>
      <c r="E18" s="5" t="s">
        <v>49</v>
      </c>
      <c r="F18" s="2">
        <v>996.25594764200002</v>
      </c>
      <c r="G18" s="2">
        <v>43156.558940800001</v>
      </c>
    </row>
    <row r="19" spans="1:7" x14ac:dyDescent="0.25">
      <c r="A19" s="1">
        <v>18</v>
      </c>
      <c r="B19" s="5" t="s">
        <v>48</v>
      </c>
      <c r="C19" s="6">
        <v>3</v>
      </c>
      <c r="D19" s="7">
        <v>8.7022655106699996E-4</v>
      </c>
      <c r="E19" s="5" t="s">
        <v>49</v>
      </c>
      <c r="F19" s="2">
        <v>142.110551184</v>
      </c>
      <c r="G19" s="2">
        <v>870.22655106699995</v>
      </c>
    </row>
    <row r="20" spans="1:7" x14ac:dyDescent="0.25">
      <c r="A20" s="1">
        <v>19</v>
      </c>
      <c r="B20" s="5" t="s">
        <v>48</v>
      </c>
      <c r="C20" s="6">
        <v>3</v>
      </c>
      <c r="D20" s="7">
        <v>4.1809125642500004E-6</v>
      </c>
      <c r="E20" s="5" t="s">
        <v>49</v>
      </c>
      <c r="F20" s="2">
        <v>11.3047334635</v>
      </c>
      <c r="G20" s="2">
        <v>4.1809125642499998</v>
      </c>
    </row>
    <row r="21" spans="1:7" x14ac:dyDescent="0.25">
      <c r="A21" s="1">
        <v>20</v>
      </c>
      <c r="B21" s="5" t="s">
        <v>44</v>
      </c>
      <c r="C21" s="6">
        <v>7</v>
      </c>
      <c r="D21" s="7">
        <v>0.129178572421</v>
      </c>
      <c r="E21" s="5" t="s">
        <v>45</v>
      </c>
      <c r="F21" s="2">
        <v>4997.9813787000003</v>
      </c>
      <c r="G21" s="2">
        <v>129178.572421</v>
      </c>
    </row>
    <row r="22" spans="1:7" x14ac:dyDescent="0.25">
      <c r="A22" s="1">
        <v>21</v>
      </c>
      <c r="B22" s="5" t="s">
        <v>46</v>
      </c>
      <c r="C22" s="6">
        <v>17</v>
      </c>
      <c r="D22" s="7">
        <v>4.40251954195E-2</v>
      </c>
      <c r="E22" s="5" t="s">
        <v>47</v>
      </c>
      <c r="F22" s="2">
        <v>6825.9923954699998</v>
      </c>
      <c r="G22" s="2">
        <v>44025.1954195</v>
      </c>
    </row>
    <row r="23" spans="1:7" x14ac:dyDescent="0.25">
      <c r="A23" s="1">
        <v>22</v>
      </c>
      <c r="B23" s="5" t="s">
        <v>32</v>
      </c>
      <c r="C23" s="6">
        <v>3</v>
      </c>
      <c r="D23" s="7">
        <v>0.37660289845</v>
      </c>
      <c r="E23" s="5" t="s">
        <v>33</v>
      </c>
      <c r="F23" s="2">
        <v>4963.1335047000002</v>
      </c>
      <c r="G23" s="2">
        <v>376602.89844999998</v>
      </c>
    </row>
    <row r="24" spans="1:7" x14ac:dyDescent="0.25">
      <c r="B24" s="5" t="s">
        <v>59</v>
      </c>
      <c r="C24" s="12"/>
      <c r="D24" s="16">
        <f>SUM(D2:D23)</f>
        <v>721.35262280283337</v>
      </c>
      <c r="E24" s="16"/>
    </row>
  </sheetData>
  <mergeCells count="1">
    <mergeCell ref="D24:E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</vt:i4>
      </vt:variant>
    </vt:vector>
  </HeadingPairs>
  <TitlesOfParts>
    <vt:vector size="20" baseType="lpstr">
      <vt:lpstr>USO_BOQUERON</vt:lpstr>
      <vt:lpstr>USO_GARAVITO</vt:lpstr>
      <vt:lpstr>USO_TICHA_MUÑOZ</vt:lpstr>
      <vt:lpstr>USO TAPIAS</vt:lpstr>
      <vt:lpstr>USO SAN AGUSTIN</vt:lpstr>
      <vt:lpstr>USO PTE GUZMAN </vt:lpstr>
      <vt:lpstr>USO PTE PERALONSO</vt:lpstr>
      <vt:lpstr>USO_PTE_LA_BALSA</vt:lpstr>
      <vt:lpstr>USO_PTE_COLORADO</vt:lpstr>
      <vt:lpstr>PTE_BARCELONA</vt:lpstr>
      <vt:lpstr>NARIÑO</vt:lpstr>
      <vt:lpstr>MONASTERIO</vt:lpstr>
      <vt:lpstr>LA MALILLA</vt:lpstr>
      <vt:lpstr>FUQUENE</vt:lpstr>
      <vt:lpstr>EL_PINO</vt:lpstr>
      <vt:lpstr>CORRALEJAS</vt:lpstr>
      <vt:lpstr>LA BOYERA</vt:lpstr>
      <vt:lpstr>EL HATO</vt:lpstr>
      <vt:lpstr>PTE_PINILLA</vt:lpstr>
      <vt:lpstr>BaseDeDatos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giovanny romero</dc:creator>
  <cp:lastModifiedBy>USER</cp:lastModifiedBy>
  <dcterms:created xsi:type="dcterms:W3CDTF">2015-12-15T18:47:32Z</dcterms:created>
  <dcterms:modified xsi:type="dcterms:W3CDTF">2016-01-30T21:47:10Z</dcterms:modified>
</cp:coreProperties>
</file>