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nd32\Documents\"/>
    </mc:Choice>
  </mc:AlternateContent>
  <bookViews>
    <workbookView xWindow="0" yWindow="0" windowWidth="19200" windowHeight="11595"/>
  </bookViews>
  <sheets>
    <sheet name="nivel de contro-barreras" sheetId="14" r:id="rId1"/>
  </sheets>
  <definedNames>
    <definedName name="_xlnm.Database">#REF!</definedName>
  </definedNames>
  <calcPr calcId="152511"/>
</workbook>
</file>

<file path=xl/calcChain.xml><?xml version="1.0" encoding="utf-8"?>
<calcChain xmlns="http://schemas.openxmlformats.org/spreadsheetml/2006/main">
  <c r="AB29" i="14" l="1"/>
  <c r="AB216" i="14" l="1"/>
  <c r="AB217" i="14"/>
  <c r="AB218" i="14"/>
  <c r="AB219" i="14"/>
  <c r="AB215" i="14"/>
  <c r="AB209" i="14"/>
  <c r="AB210" i="14"/>
  <c r="AB211" i="14"/>
  <c r="AB212" i="14"/>
  <c r="AB208" i="14"/>
  <c r="AB202" i="14"/>
  <c r="AB203" i="14"/>
  <c r="AB204" i="14"/>
  <c r="AB205" i="14"/>
  <c r="AB201" i="14"/>
  <c r="AB195" i="14"/>
  <c r="AB196" i="14"/>
  <c r="AB197" i="14"/>
  <c r="AB198" i="14"/>
  <c r="AB194" i="14"/>
  <c r="AB188" i="14"/>
  <c r="AB189" i="14"/>
  <c r="AB190" i="14"/>
  <c r="AB191" i="14"/>
  <c r="AB187" i="14"/>
  <c r="AB181" i="14"/>
  <c r="AB182" i="14"/>
  <c r="AB183" i="14"/>
  <c r="AB184" i="14"/>
  <c r="AB180" i="14"/>
  <c r="AB174" i="14"/>
  <c r="AB175" i="14"/>
  <c r="AB176" i="14"/>
  <c r="AB177" i="14"/>
  <c r="AB173" i="14"/>
  <c r="AB167" i="14"/>
  <c r="AB168" i="14"/>
  <c r="AB169" i="14"/>
  <c r="AB170" i="14"/>
  <c r="AB166" i="14"/>
  <c r="AB146" i="14"/>
  <c r="AB147" i="14"/>
  <c r="AB148" i="14"/>
  <c r="AB149" i="14"/>
  <c r="AB145" i="14"/>
  <c r="AB139" i="14"/>
  <c r="AB140" i="14"/>
  <c r="AB141" i="14"/>
  <c r="AB142" i="14"/>
  <c r="AB138" i="14"/>
  <c r="AB132" i="14"/>
  <c r="AB133" i="14"/>
  <c r="AB134" i="14"/>
  <c r="AB135" i="14"/>
  <c r="AB131" i="14"/>
  <c r="AB125" i="14"/>
  <c r="AB126" i="14"/>
  <c r="AB127" i="14"/>
  <c r="AB128" i="14"/>
  <c r="AB124" i="14"/>
  <c r="AB118" i="14"/>
  <c r="AB119" i="14"/>
  <c r="AB120" i="14"/>
  <c r="AB121" i="14"/>
  <c r="AB117" i="14"/>
  <c r="AB111" i="14"/>
  <c r="AB112" i="14"/>
  <c r="AB113" i="14"/>
  <c r="AB114" i="14"/>
  <c r="AB110" i="14"/>
  <c r="AB104" i="14"/>
  <c r="AB105" i="14"/>
  <c r="AB106" i="14"/>
  <c r="AB103" i="14"/>
  <c r="AB97" i="14"/>
  <c r="AB98" i="14"/>
  <c r="AB99" i="14"/>
  <c r="AB100" i="14"/>
  <c r="AB96" i="14"/>
  <c r="AB90" i="14"/>
  <c r="AB91" i="14"/>
  <c r="AB92" i="14"/>
  <c r="AB93" i="14"/>
  <c r="AB89" i="14"/>
  <c r="AB86" i="14"/>
  <c r="AB85" i="14"/>
  <c r="AB76" i="14"/>
  <c r="AB77" i="14"/>
  <c r="AB78" i="14"/>
  <c r="AB79" i="14"/>
  <c r="AB75" i="14"/>
  <c r="AB72" i="14"/>
  <c r="AB69" i="14"/>
  <c r="AB70" i="14"/>
  <c r="AB71" i="14"/>
  <c r="AB68" i="14"/>
  <c r="AB62" i="14"/>
  <c r="AB63" i="14"/>
  <c r="AB64" i="14"/>
  <c r="AB65" i="14"/>
  <c r="AB61" i="14"/>
  <c r="AB55" i="14"/>
  <c r="AB56" i="14"/>
  <c r="AB57" i="14"/>
  <c r="AB58" i="14"/>
  <c r="AB54" i="14"/>
  <c r="AB51" i="14"/>
  <c r="AB50" i="14"/>
  <c r="AB49" i="14"/>
  <c r="AB48" i="14"/>
  <c r="AB47" i="14"/>
  <c r="AB43" i="14"/>
  <c r="AB40" i="14"/>
  <c r="AB36" i="14"/>
  <c r="Z153" i="14" l="1"/>
  <c r="AB153" i="14" s="1"/>
  <c r="Z154" i="14"/>
  <c r="AB154" i="14" s="1"/>
  <c r="AB2" i="14" l="1"/>
  <c r="AB214" i="14"/>
  <c r="Z216" i="14"/>
  <c r="Z217" i="14"/>
  <c r="Z218" i="14"/>
  <c r="Z219" i="14"/>
  <c r="Z215" i="14"/>
  <c r="Z209" i="14"/>
  <c r="Z210" i="14"/>
  <c r="Z211" i="14"/>
  <c r="Z212" i="14"/>
  <c r="Z208" i="14"/>
  <c r="AB207" i="14"/>
  <c r="Z202" i="14"/>
  <c r="Z203" i="14"/>
  <c r="Z204" i="14"/>
  <c r="Z205" i="14"/>
  <c r="AB200" i="14"/>
  <c r="Z201" i="14"/>
  <c r="AB193" i="14"/>
  <c r="Z195" i="14"/>
  <c r="Z196" i="14"/>
  <c r="Z197" i="14"/>
  <c r="Z198" i="14"/>
  <c r="Z194" i="14"/>
  <c r="AB186" i="14"/>
  <c r="Z188" i="14"/>
  <c r="Z189" i="14"/>
  <c r="Z190" i="14"/>
  <c r="Z191" i="14"/>
  <c r="Z187" i="14"/>
  <c r="AB179" i="14"/>
  <c r="Z181" i="14"/>
  <c r="Z182" i="14"/>
  <c r="Z183" i="14"/>
  <c r="Z184" i="14"/>
  <c r="Z180" i="14"/>
  <c r="AB172" i="14"/>
  <c r="Z174" i="14"/>
  <c r="Z175" i="14"/>
  <c r="Z176" i="14"/>
  <c r="Z177" i="14"/>
  <c r="Z173" i="14"/>
  <c r="Z167" i="14"/>
  <c r="Z168" i="14"/>
  <c r="Z169" i="14"/>
  <c r="Z170" i="14"/>
  <c r="Z166" i="14"/>
  <c r="AB165" i="14"/>
  <c r="Z160" i="14"/>
  <c r="Z161" i="14"/>
  <c r="Z162" i="14"/>
  <c r="Z163" i="14"/>
  <c r="Z159" i="14"/>
  <c r="Z155" i="14"/>
  <c r="AB155" i="14" s="1"/>
  <c r="Z156" i="14"/>
  <c r="AB156" i="14" s="1"/>
  <c r="Z152" i="14"/>
  <c r="AB152" i="14" s="1"/>
  <c r="AB151" i="14"/>
  <c r="Z146" i="14"/>
  <c r="Z147" i="14"/>
  <c r="Z148" i="14"/>
  <c r="Z149" i="14"/>
  <c r="Z145" i="14"/>
  <c r="AB144" i="14"/>
  <c r="Z139" i="14"/>
  <c r="Z140" i="14"/>
  <c r="Z141" i="14"/>
  <c r="Z142" i="14"/>
  <c r="AB137" i="14"/>
  <c r="Z138" i="14"/>
  <c r="Z132" i="14"/>
  <c r="Z133" i="14"/>
  <c r="Z134" i="14"/>
  <c r="Z135" i="14"/>
  <c r="Z131" i="14"/>
  <c r="AB130" i="14"/>
  <c r="AB123" i="14"/>
  <c r="Z125" i="14"/>
  <c r="Z126" i="14"/>
  <c r="Z127" i="14"/>
  <c r="Z128" i="14"/>
  <c r="Z124" i="14"/>
  <c r="AB116" i="14"/>
  <c r="Z118" i="14"/>
  <c r="Z119" i="14"/>
  <c r="Z120" i="14"/>
  <c r="Z121" i="14"/>
  <c r="Z117" i="14"/>
  <c r="AB109" i="14"/>
  <c r="Z110" i="14"/>
  <c r="Z111" i="14"/>
  <c r="Z112" i="14"/>
  <c r="Z113" i="14"/>
  <c r="Z114" i="14"/>
  <c r="AB102" i="14"/>
  <c r="Z104" i="14"/>
  <c r="Z105" i="14"/>
  <c r="Z106" i="14"/>
  <c r="Z107" i="14"/>
  <c r="AB107" i="14" s="1"/>
  <c r="Z103" i="14"/>
  <c r="AB95" i="14"/>
  <c r="Z97" i="14"/>
  <c r="Z98" i="14"/>
  <c r="Z99" i="14"/>
  <c r="Z100" i="14"/>
  <c r="Z96" i="14"/>
  <c r="AB88" i="14"/>
  <c r="Z90" i="14"/>
  <c r="Z91" i="14"/>
  <c r="Z92" i="14"/>
  <c r="Z93" i="14"/>
  <c r="Z89" i="14"/>
  <c r="Z83" i="14"/>
  <c r="AB83" i="14" s="1"/>
  <c r="Z84" i="14"/>
  <c r="AB84" i="14" s="1"/>
  <c r="Z85" i="14"/>
  <c r="Z86" i="14"/>
  <c r="Z82" i="14"/>
  <c r="AB82" i="14" s="1"/>
  <c r="AB81" i="14"/>
  <c r="Z76" i="14"/>
  <c r="Z77" i="14"/>
  <c r="Z78" i="14"/>
  <c r="Z79" i="14"/>
  <c r="Z75" i="14"/>
  <c r="AB74" i="14"/>
  <c r="Z69" i="14"/>
  <c r="Z70" i="14"/>
  <c r="Z71" i="14"/>
  <c r="Z72" i="14"/>
  <c r="Z68" i="14"/>
  <c r="AB67" i="14"/>
  <c r="Z62" i="14"/>
  <c r="Z63" i="14"/>
  <c r="Z64" i="14"/>
  <c r="Z65" i="14"/>
  <c r="Z61" i="14"/>
  <c r="AB60" i="14"/>
  <c r="Z55" i="14"/>
  <c r="Z56" i="14"/>
  <c r="Z57" i="14"/>
  <c r="Z58" i="14"/>
  <c r="Z54" i="14"/>
  <c r="AB53" i="14"/>
  <c r="AB46" i="14"/>
  <c r="AB39" i="14"/>
  <c r="AB32" i="14"/>
  <c r="AB25" i="14" l="1"/>
  <c r="Z48" i="14"/>
  <c r="Z49" i="14"/>
  <c r="Z50" i="14"/>
  <c r="Z51" i="14"/>
  <c r="Z47" i="14"/>
  <c r="Z41" i="14"/>
  <c r="AB41" i="14" s="1"/>
  <c r="Z42" i="14"/>
  <c r="AB42" i="14" s="1"/>
  <c r="Z43" i="14"/>
  <c r="Z44" i="14"/>
  <c r="AB44" i="14" s="1"/>
  <c r="Z40" i="14"/>
  <c r="Z34" i="14"/>
  <c r="AB34" i="14" s="1"/>
  <c r="Z35" i="14"/>
  <c r="AB35" i="14" s="1"/>
  <c r="Z36" i="14"/>
  <c r="Z37" i="14"/>
  <c r="AB37" i="14" s="1"/>
  <c r="Z33" i="14"/>
  <c r="AB33" i="14" s="1"/>
  <c r="Z27" i="14"/>
  <c r="AB27" i="14" s="1"/>
  <c r="Z28" i="14"/>
  <c r="AB28" i="14" s="1"/>
  <c r="Z29" i="14"/>
  <c r="Z30" i="14"/>
  <c r="AB30" i="14" s="1"/>
  <c r="Z26" i="14"/>
  <c r="AB26" i="14" s="1"/>
  <c r="Z4" i="14"/>
  <c r="Z20" i="14"/>
  <c r="AB20" i="14" s="1"/>
  <c r="Z21" i="14"/>
  <c r="AB21" i="14" s="1"/>
  <c r="Z22" i="14"/>
  <c r="AB22" i="14" s="1"/>
  <c r="Z23" i="14"/>
  <c r="AB23" i="14" s="1"/>
  <c r="Z19" i="14"/>
  <c r="AB19" i="14" s="1"/>
  <c r="AB18" i="14"/>
  <c r="Z17" i="14"/>
  <c r="Z10" i="14"/>
  <c r="Z7" i="14"/>
  <c r="AB13" i="14" l="1"/>
</calcChain>
</file>

<file path=xl/sharedStrings.xml><?xml version="1.0" encoding="utf-8"?>
<sst xmlns="http://schemas.openxmlformats.org/spreadsheetml/2006/main" count="863" uniqueCount="87">
  <si>
    <t>Inadecuada disposicion de residuos peligrosos</t>
  </si>
  <si>
    <t>Fuga de combustible durante el cambio de llantas o mantenimiento del vehiculo</t>
  </si>
  <si>
    <t>Contaminacion del suelo y subsuelo</t>
  </si>
  <si>
    <t>Filtracion de combustibles al suelo y subsuelo</t>
  </si>
  <si>
    <t>Alteraciones de propiedades quimicas,fisicas y biologicas del sistema hidrogeologico</t>
  </si>
  <si>
    <t>Derrame hacia el suelo</t>
  </si>
  <si>
    <t>Contaminacion de sistema de tratamiento de aguas</t>
  </si>
  <si>
    <t>emisiones atmosfericas gases volatiles</t>
  </si>
  <si>
    <t>Contaminacion de aguas superficiales y subterraneas</t>
  </si>
  <si>
    <t>Incendios</t>
  </si>
  <si>
    <t>Contaminacion de sistema de tratamiento y alcantarillado</t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</si>
  <si>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Cajas de Contención de Derrames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</si>
  <si>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. Pozos de Monitoreo.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</si>
  <si>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Rejillas perimetrales.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</si>
  <si>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Señalización.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</si>
  <si>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Sistema de suspensión instantánea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</si>
  <si>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 xml:space="preserve">Pruebas y calibraciones de sistema de almacenamiento.  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</si>
  <si>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Capacitación del personal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</si>
  <si>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Gestión y manejo integral Respel</t>
    </r>
  </si>
  <si>
    <t>Oruebas de hermeticidad</t>
  </si>
  <si>
    <t>Control de inventarios</t>
  </si>
  <si>
    <t>Prodcedimiento para recibo</t>
  </si>
  <si>
    <t>Programa de mantenimiento preventivo y correctivo</t>
  </si>
  <si>
    <t>Plan de contingencias</t>
  </si>
  <si>
    <t>DM-05-1998-147</t>
  </si>
  <si>
    <t>incumple</t>
  </si>
  <si>
    <t>cumple</t>
  </si>
  <si>
    <t>Cumple</t>
  </si>
  <si>
    <t>Incumple</t>
  </si>
  <si>
    <t>Licencia y permisos del receptor</t>
  </si>
  <si>
    <t>Plan de gestion de Residuos peligrosos</t>
  </si>
  <si>
    <t>Porcentaje de control</t>
  </si>
  <si>
    <t>DM-05-1998-142</t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</si>
  <si>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Sistema automático y continuo de Detención. Art 21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</si>
  <si>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Sistema de prevención de derrames en la boca de llenado. 14</t>
    </r>
  </si>
  <si>
    <t>icumple</t>
  </si>
  <si>
    <t>SDA0520101650</t>
  </si>
  <si>
    <t>incumle</t>
  </si>
  <si>
    <t>cumpñe</t>
  </si>
  <si>
    <t>Dm-05-1998-222</t>
  </si>
  <si>
    <t>Doble contención en el Sistema de Almacenamiento y elementos conductores</t>
  </si>
  <si>
    <t>SDA-8-2013-1727</t>
  </si>
  <si>
    <t>DM-05-1998-263</t>
  </si>
  <si>
    <t>DM-05001-421</t>
  </si>
  <si>
    <t>DM-05-98-137</t>
  </si>
  <si>
    <t>si</t>
  </si>
  <si>
    <t>cumplñe</t>
  </si>
  <si>
    <t>cumle</t>
  </si>
  <si>
    <t>SDA-05-1998-245</t>
  </si>
  <si>
    <t>SDA0520101095</t>
  </si>
  <si>
    <t>cumnple</t>
  </si>
  <si>
    <t>SDA-08-2013-543</t>
  </si>
  <si>
    <t>DM-05-98-130</t>
  </si>
  <si>
    <t>Dm05-1998-238</t>
  </si>
  <si>
    <t>DM-05-1998-279</t>
  </si>
  <si>
    <t>SDA-05-1998-154</t>
  </si>
  <si>
    <t>c</t>
  </si>
  <si>
    <t>DM-05-20005-07</t>
  </si>
  <si>
    <t>cumpole</t>
  </si>
  <si>
    <t>SDA-05-08-3530</t>
  </si>
  <si>
    <t>DM-05-1998-242</t>
  </si>
  <si>
    <t>cu</t>
  </si>
  <si>
    <t>Dm-05-2000-508</t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</si>
  <si>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Calibri"/>
        <family val="2"/>
        <scheme val="minor"/>
      </rPr>
      <t>Superficies construidas con materiales impermeabilizantes. Art 5</t>
    </r>
  </si>
  <si>
    <t>SDA-07-2002-769</t>
  </si>
  <si>
    <t>DM-05-1998-224</t>
  </si>
  <si>
    <t>DM-05-00-507</t>
  </si>
  <si>
    <t>SDA0797001005</t>
  </si>
  <si>
    <t>Dm-05-98-120</t>
  </si>
  <si>
    <t>DM-05-98-141</t>
  </si>
  <si>
    <t>cuimple</t>
  </si>
  <si>
    <t>DM-05-2001-39</t>
  </si>
  <si>
    <t>SDA-05-1999-118</t>
  </si>
  <si>
    <t>SDA-08-1014-5495</t>
  </si>
  <si>
    <t>DM-05-98-107</t>
  </si>
  <si>
    <t>Controles totales</t>
  </si>
  <si>
    <t>Controles netos</t>
  </si>
  <si>
    <t>e1tintores</t>
  </si>
  <si>
    <t>Into1icacion de personas, generacion de incendios y e1plosiones, daños a infraestructuras</t>
  </si>
  <si>
    <t>Into1icacion de personas por inalacion de sustancias to1icas</t>
  </si>
  <si>
    <t>Incendios, e1plosiones</t>
  </si>
  <si>
    <t>Riesgo de derrames, fugas o escapes en el sistema de almacenamiento y Distribución de Combustibles.</t>
  </si>
  <si>
    <t>Riesgo de derrames durante las operaciones de llenado de los tanques y distribución de combustible.</t>
  </si>
  <si>
    <t xml:space="preserve">Riesgo de derrames, fugas o escapes en el sistema de almacenamiento y Distribución de Combustibles.
</t>
  </si>
  <si>
    <t>Falla de equipos eléctricos en islas de distribución y  zonas de almacenamiento de combustibles</t>
  </si>
  <si>
    <t>Dm-05-2005-287 no es de la localidad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</si>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</sst>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ourier New"/>
      <family val="3"/>
    </font>
    <font>
      <sz val="7"/>
      <color rgb="FF000000"/>
      <name val="Times New Roman"/>
      <family val="1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7">
    <xf numFmtId="0" fontId="0" fillId="0" borderId="0" xfId="0"/>
    <xf numFmtId="0" fontId="0" fillId="33" borderId="10" xfId="0" applyFill="1" applyBorder="1"/>
    <xf numFmtId="0" fontId="0" fillId="33" borderId="10" xfId="0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10" xfId="0" applyFill="1" applyBorder="1"/>
    <xf numFmtId="0" fontId="0" fillId="34" borderId="0" xfId="0" applyFill="1" applyAlignment="1">
      <alignment wrapText="1"/>
    </xf>
    <xf numFmtId="0" fontId="0" fillId="34" borderId="11" xfId="0" applyFill="1" applyBorder="1" applyAlignment="1">
      <alignment horizontal="center" vertical="center" wrapText="1"/>
    </xf>
    <xf numFmtId="0" fontId="20" fillId="34" borderId="11" xfId="0" applyFont="1" applyFill="1" applyBorder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 wrapText="1"/>
    </xf>
    <xf numFmtId="0" fontId="0" fillId="33" borderId="20" xfId="0" applyFill="1" applyBorder="1" applyAlignment="1">
      <alignment horizontal="center" vertical="center" wrapText="1"/>
    </xf>
    <xf numFmtId="0" fontId="0" fillId="0" borderId="23" xfId="0" applyFill="1" applyBorder="1"/>
    <xf numFmtId="0" fontId="0" fillId="34" borderId="10" xfId="0" applyFill="1" applyBorder="1" applyAlignment="1">
      <alignment wrapText="1"/>
    </xf>
    <xf numFmtId="0" fontId="0" fillId="0" borderId="0" xfId="0" applyFill="1" applyBorder="1"/>
    <xf numFmtId="0" fontId="0" fillId="0" borderId="25" xfId="0" applyFill="1" applyBorder="1"/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0" fillId="0" borderId="18" xfId="0" applyFill="1" applyBorder="1"/>
    <xf numFmtId="0" fontId="0" fillId="35" borderId="10" xfId="0" applyFill="1" applyBorder="1" applyAlignment="1">
      <alignment horizontal="center" vertical="center" wrapText="1"/>
    </xf>
    <xf numFmtId="0" fontId="0" fillId="35" borderId="10" xfId="0" applyFill="1" applyBorder="1" applyAlignment="1">
      <alignment horizontal="center" vertical="center" wrapText="1"/>
    </xf>
    <xf numFmtId="0" fontId="0" fillId="0" borderId="16" xfId="0" applyFill="1" applyBorder="1" applyAlignment="1">
      <alignment wrapText="1"/>
    </xf>
    <xf numFmtId="0" fontId="0" fillId="0" borderId="20" xfId="0" applyFill="1" applyBorder="1"/>
    <xf numFmtId="0" fontId="0" fillId="0" borderId="10" xfId="0" applyFill="1" applyBorder="1" applyAlignment="1">
      <alignment wrapText="1"/>
    </xf>
    <xf numFmtId="0" fontId="0" fillId="33" borderId="20" xfId="0" applyFill="1" applyBorder="1"/>
    <xf numFmtId="0" fontId="0" fillId="37" borderId="18" xfId="0" applyFill="1" applyBorder="1" applyAlignment="1">
      <alignment horizontal="center" vertical="center" wrapText="1"/>
    </xf>
    <xf numFmtId="0" fontId="20" fillId="37" borderId="18" xfId="0" applyFont="1" applyFill="1" applyBorder="1" applyAlignment="1">
      <alignment horizontal="center" vertical="center" wrapText="1"/>
    </xf>
    <xf numFmtId="0" fontId="0" fillId="37" borderId="20" xfId="0" applyFill="1" applyBorder="1"/>
    <xf numFmtId="0" fontId="0" fillId="37" borderId="10" xfId="0" applyFill="1" applyBorder="1"/>
    <xf numFmtId="0" fontId="23" fillId="37" borderId="10" xfId="0" applyFont="1" applyFill="1" applyBorder="1"/>
    <xf numFmtId="0" fontId="0" fillId="35" borderId="10" xfId="0" applyFill="1" applyBorder="1"/>
    <xf numFmtId="0" fontId="23" fillId="0" borderId="10" xfId="0" applyFont="1" applyFill="1" applyBorder="1"/>
    <xf numFmtId="0" fontId="20" fillId="0" borderId="16" xfId="0" applyFont="1" applyFill="1" applyBorder="1" applyAlignment="1">
      <alignment horizontal="center" vertical="center" wrapText="1"/>
    </xf>
    <xf numFmtId="0" fontId="0" fillId="35" borderId="26" xfId="0" applyFill="1" applyBorder="1" applyAlignment="1">
      <alignment horizontal="center" vertical="center" wrapText="1"/>
    </xf>
    <xf numFmtId="0" fontId="0" fillId="35" borderId="15" xfId="0" applyFill="1" applyBorder="1" applyAlignment="1">
      <alignment horizontal="center" vertical="center" wrapText="1"/>
    </xf>
    <xf numFmtId="0" fontId="0" fillId="37" borderId="24" xfId="0" applyFill="1" applyBorder="1"/>
    <xf numFmtId="0" fontId="0" fillId="0" borderId="24" xfId="0" applyFill="1" applyBorder="1"/>
    <xf numFmtId="0" fontId="0" fillId="0" borderId="29" xfId="0" applyFill="1" applyBorder="1"/>
    <xf numFmtId="0" fontId="0" fillId="0" borderId="30" xfId="0" applyFill="1" applyBorder="1" applyAlignment="1">
      <alignment wrapText="1"/>
    </xf>
    <xf numFmtId="0" fontId="0" fillId="0" borderId="31" xfId="0" applyFill="1" applyBorder="1"/>
    <xf numFmtId="0" fontId="0" fillId="0" borderId="32" xfId="0" applyFill="1" applyBorder="1" applyAlignment="1">
      <alignment wrapText="1"/>
    </xf>
    <xf numFmtId="0" fontId="0" fillId="33" borderId="18" xfId="0" applyFill="1" applyBorder="1"/>
    <xf numFmtId="0" fontId="0" fillId="35" borderId="16" xfId="0" applyFill="1" applyBorder="1" applyAlignment="1">
      <alignment horizontal="center" vertical="center" wrapText="1"/>
    </xf>
    <xf numFmtId="0" fontId="0" fillId="0" borderId="21" xfId="0" applyFill="1" applyBorder="1" applyAlignment="1">
      <alignment wrapText="1"/>
    </xf>
    <xf numFmtId="0" fontId="0" fillId="0" borderId="22" xfId="0" applyFill="1" applyBorder="1"/>
    <xf numFmtId="0" fontId="0" fillId="0" borderId="23" xfId="0" applyFill="1" applyBorder="1" applyAlignment="1">
      <alignment wrapText="1"/>
    </xf>
    <xf numFmtId="0" fontId="0" fillId="0" borderId="16" xfId="0" applyFill="1" applyBorder="1"/>
    <xf numFmtId="0" fontId="0" fillId="0" borderId="19" xfId="0" applyFill="1" applyBorder="1"/>
    <xf numFmtId="0" fontId="0" fillId="38" borderId="10" xfId="0" applyFill="1" applyBorder="1"/>
    <xf numFmtId="0" fontId="0" fillId="0" borderId="33" xfId="0" applyFill="1" applyBorder="1" applyAlignment="1">
      <alignment wrapText="1"/>
    </xf>
    <xf numFmtId="0" fontId="0" fillId="35" borderId="10" xfId="0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19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35" borderId="10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39" borderId="10" xfId="0" applyFill="1" applyBorder="1" applyAlignment="1">
      <alignment horizontal="center"/>
    </xf>
    <xf numFmtId="0" fontId="0" fillId="0" borderId="21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35" borderId="20" xfId="0" applyFill="1" applyBorder="1" applyAlignment="1">
      <alignment horizontal="center" vertical="center" wrapText="1"/>
    </xf>
    <xf numFmtId="0" fontId="0" fillId="36" borderId="10" xfId="0" applyFill="1" applyBorder="1" applyAlignment="1">
      <alignment horizontal="center" vertical="center" wrapText="1"/>
    </xf>
    <xf numFmtId="0" fontId="0" fillId="35" borderId="10" xfId="0" applyFill="1" applyBorder="1" applyAlignment="1">
      <alignment horizontal="center" vertical="center"/>
    </xf>
    <xf numFmtId="0" fontId="23" fillId="36" borderId="20" xfId="0" applyFont="1" applyFill="1" applyBorder="1" applyAlignment="1">
      <alignment horizontal="center" vertical="center" wrapText="1"/>
    </xf>
    <xf numFmtId="0" fontId="23" fillId="36" borderId="10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19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20" fillId="37" borderId="2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/>
    </xf>
    <xf numFmtId="0" fontId="0" fillId="35" borderId="11" xfId="0" applyFill="1" applyBorder="1" applyAlignment="1">
      <alignment horizontal="center" vertical="center" wrapText="1"/>
    </xf>
    <xf numFmtId="0" fontId="0" fillId="35" borderId="18" xfId="0" applyFill="1" applyBorder="1" applyAlignment="1">
      <alignment horizontal="center" vertical="center" wrapText="1"/>
    </xf>
    <xf numFmtId="0" fontId="0" fillId="35" borderId="12" xfId="0" applyFill="1" applyBorder="1" applyAlignment="1">
      <alignment horizontal="center" vertical="center" wrapText="1"/>
    </xf>
    <xf numFmtId="0" fontId="20" fillId="35" borderId="24" xfId="0" applyFont="1" applyFill="1" applyBorder="1" applyAlignment="1">
      <alignment horizontal="center" vertical="center" wrapText="1"/>
    </xf>
    <xf numFmtId="0" fontId="20" fillId="35" borderId="18" xfId="0" applyFont="1" applyFill="1" applyBorder="1" applyAlignment="1">
      <alignment horizontal="center" vertical="center" wrapText="1"/>
    </xf>
    <xf numFmtId="0" fontId="20" fillId="35" borderId="12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8"/>
  <sheetViews>
    <sheetView tabSelected="1" zoomScale="40" zoomScaleNormal="40" workbookViewId="0">
      <pane xSplit="3" ySplit="1" topLeftCell="D173" activePane="bottomRight" state="frozen"/>
      <selection pane="topRight" activeCell="D1" sqref="D1"/>
      <selection pane="bottomLeft" activeCell="A2" sqref="A2"/>
      <selection pane="bottomRight" activeCell="U167" sqref="U167"/>
    </sheetView>
  </sheetViews>
  <sheetFormatPr baseColWidth="10" defaultColWidth="12.7109375" defaultRowHeight="15" x14ac:dyDescent="0.25"/>
  <cols>
    <col min="1" max="1" width="19.140625" style="4" customWidth="1"/>
    <col min="2" max="2" width="34.7109375" style="4" customWidth="1"/>
    <col min="3" max="3" width="29.5703125" style="1" customWidth="1"/>
    <col min="4" max="18" width="12.7109375" style="5"/>
    <col min="19" max="26" width="12.7109375" style="4"/>
    <col min="27" max="27" width="8.85546875" style="4" customWidth="1"/>
    <col min="28" max="16384" width="12.7109375" style="4"/>
  </cols>
  <sheetData>
    <row r="1" spans="1:28" s="6" customFormat="1" ht="137.25" customHeight="1" x14ac:dyDescent="0.25">
      <c r="A1" s="7"/>
      <c r="B1" s="7"/>
      <c r="C1" s="7"/>
      <c r="D1" s="7" t="s">
        <v>19</v>
      </c>
      <c r="E1" s="7" t="s">
        <v>40</v>
      </c>
      <c r="F1" s="7" t="s">
        <v>20</v>
      </c>
      <c r="G1" s="7" t="s">
        <v>21</v>
      </c>
      <c r="H1" s="8" t="s">
        <v>16</v>
      </c>
      <c r="I1" s="9" t="s">
        <v>22</v>
      </c>
      <c r="J1" s="8" t="s">
        <v>17</v>
      </c>
      <c r="K1" s="8" t="s">
        <v>23</v>
      </c>
      <c r="L1" s="8" t="s">
        <v>30</v>
      </c>
      <c r="M1" s="8" t="s">
        <v>18</v>
      </c>
      <c r="N1" s="8" t="s">
        <v>17</v>
      </c>
      <c r="O1" s="8" t="s">
        <v>29</v>
      </c>
      <c r="P1" s="8" t="s">
        <v>20</v>
      </c>
      <c r="Q1" s="8" t="s">
        <v>63</v>
      </c>
      <c r="R1" s="8" t="s">
        <v>11</v>
      </c>
      <c r="S1" s="8" t="s">
        <v>12</v>
      </c>
      <c r="T1" s="8" t="s">
        <v>33</v>
      </c>
      <c r="U1" s="8" t="s">
        <v>13</v>
      </c>
      <c r="V1" s="8" t="s">
        <v>14</v>
      </c>
      <c r="W1" s="8" t="s">
        <v>15</v>
      </c>
      <c r="X1" s="8" t="s">
        <v>34</v>
      </c>
      <c r="Y1" s="8" t="s">
        <v>77</v>
      </c>
      <c r="Z1" s="8" t="s">
        <v>75</v>
      </c>
      <c r="AA1" s="8" t="s">
        <v>76</v>
      </c>
      <c r="AB1" s="12" t="s">
        <v>31</v>
      </c>
    </row>
    <row r="2" spans="1:28" s="3" customFormat="1" ht="137.25" customHeight="1" thickBot="1" x14ac:dyDescent="0.3">
      <c r="A2" s="15"/>
      <c r="B2" s="52" t="s">
        <v>24</v>
      </c>
      <c r="C2" s="53"/>
      <c r="D2" s="26" t="s">
        <v>25</v>
      </c>
      <c r="E2" s="16" t="s">
        <v>26</v>
      </c>
      <c r="F2" s="16" t="s">
        <v>26</v>
      </c>
      <c r="G2" s="16" t="s">
        <v>26</v>
      </c>
      <c r="H2" s="17" t="s">
        <v>26</v>
      </c>
      <c r="I2" s="18" t="s">
        <v>26</v>
      </c>
      <c r="J2" s="17" t="s">
        <v>26</v>
      </c>
      <c r="K2" s="17" t="s">
        <v>26</v>
      </c>
      <c r="L2" s="27" t="s">
        <v>25</v>
      </c>
      <c r="M2" s="27" t="s">
        <v>25</v>
      </c>
      <c r="N2" s="27" t="s">
        <v>25</v>
      </c>
      <c r="O2" s="17" t="s">
        <v>26</v>
      </c>
      <c r="P2" s="27" t="s">
        <v>25</v>
      </c>
      <c r="Q2" s="17" t="s">
        <v>26</v>
      </c>
      <c r="R2" s="17" t="s">
        <v>26</v>
      </c>
      <c r="S2" s="17" t="s">
        <v>26</v>
      </c>
      <c r="T2" s="27" t="s">
        <v>25</v>
      </c>
      <c r="U2" s="17" t="s">
        <v>26</v>
      </c>
      <c r="V2" s="17" t="s">
        <v>26</v>
      </c>
      <c r="W2" s="17" t="s">
        <v>26</v>
      </c>
      <c r="X2" s="17" t="s">
        <v>26</v>
      </c>
      <c r="Y2" s="17" t="s">
        <v>27</v>
      </c>
      <c r="Z2" s="33">
        <v>22</v>
      </c>
      <c r="AA2" s="33">
        <v>6</v>
      </c>
      <c r="AB2" s="22">
        <f>AA2*100/Z2</f>
        <v>27.272727272727273</v>
      </c>
    </row>
    <row r="3" spans="1:28" ht="38.25" customHeight="1" x14ac:dyDescent="0.25">
      <c r="A3" s="56" t="s">
        <v>24</v>
      </c>
      <c r="B3" s="82" t="s">
        <v>83</v>
      </c>
      <c r="C3" s="10" t="s">
        <v>2</v>
      </c>
      <c r="D3" s="74">
        <v>1</v>
      </c>
      <c r="E3" s="79">
        <v>1</v>
      </c>
      <c r="F3" s="65">
        <v>1</v>
      </c>
      <c r="G3" s="65">
        <v>1</v>
      </c>
      <c r="H3" s="65">
        <v>1</v>
      </c>
      <c r="I3" s="65">
        <v>1</v>
      </c>
      <c r="J3" s="65">
        <v>1</v>
      </c>
      <c r="K3" s="65">
        <v>1</v>
      </c>
      <c r="L3" s="65"/>
      <c r="M3" s="65"/>
      <c r="N3" s="65"/>
      <c r="O3" s="65"/>
      <c r="P3" s="65"/>
      <c r="Q3" s="65">
        <v>1</v>
      </c>
      <c r="R3" s="65">
        <v>1</v>
      </c>
      <c r="S3" s="65">
        <v>1</v>
      </c>
      <c r="T3" s="68">
        <v>1</v>
      </c>
      <c r="U3" s="65">
        <v>1</v>
      </c>
      <c r="V3" s="65">
        <v>1</v>
      </c>
      <c r="W3" s="65">
        <v>1</v>
      </c>
      <c r="X3" s="65">
        <v>1</v>
      </c>
      <c r="Y3" s="65">
        <v>1</v>
      </c>
      <c r="Z3" s="34"/>
      <c r="AA3" s="34"/>
      <c r="AB3" s="63" t="s">
        <v>86</v>
      </c>
    </row>
    <row r="4" spans="1:28" ht="69" customHeight="1" x14ac:dyDescent="0.25">
      <c r="A4" s="57"/>
      <c r="B4" s="83"/>
      <c r="C4" s="2" t="s">
        <v>4</v>
      </c>
      <c r="D4" s="75"/>
      <c r="E4" s="80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69"/>
      <c r="U4" s="58"/>
      <c r="V4" s="58"/>
      <c r="W4" s="58"/>
      <c r="X4" s="58"/>
      <c r="Y4" s="58"/>
      <c r="Z4" s="35">
        <f>COUNT(D3:Y5)</f>
        <v>17</v>
      </c>
      <c r="AA4" s="35">
        <v>2</v>
      </c>
      <c r="AB4" s="64"/>
    </row>
    <row r="5" spans="1:28" ht="62.25" customHeight="1" x14ac:dyDescent="0.25">
      <c r="A5" s="57"/>
      <c r="B5" s="84"/>
      <c r="C5" s="2" t="s">
        <v>78</v>
      </c>
      <c r="D5" s="75"/>
      <c r="E5" s="81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69"/>
      <c r="U5" s="58"/>
      <c r="V5" s="58"/>
      <c r="W5" s="58"/>
      <c r="X5" s="58"/>
      <c r="Y5" s="58"/>
      <c r="Z5" s="35"/>
      <c r="AA5" s="35"/>
      <c r="AB5" s="64"/>
    </row>
    <row r="6" spans="1:28" ht="24.75" customHeight="1" x14ac:dyDescent="0.25">
      <c r="A6" s="57"/>
      <c r="B6" s="85" t="s">
        <v>1</v>
      </c>
      <c r="C6" s="2" t="s">
        <v>5</v>
      </c>
      <c r="D6" s="58"/>
      <c r="E6" s="76"/>
      <c r="F6" s="58">
        <v>1</v>
      </c>
      <c r="G6" s="58"/>
      <c r="H6" s="58"/>
      <c r="I6" s="58"/>
      <c r="J6" s="58">
        <v>1</v>
      </c>
      <c r="K6" s="58">
        <v>1</v>
      </c>
      <c r="L6" s="58"/>
      <c r="M6" s="58"/>
      <c r="N6" s="58"/>
      <c r="O6" s="58"/>
      <c r="P6" s="58"/>
      <c r="Q6" s="58">
        <v>1</v>
      </c>
      <c r="R6" s="58">
        <v>1</v>
      </c>
      <c r="S6" s="58">
        <v>1</v>
      </c>
      <c r="T6" s="58"/>
      <c r="U6" s="58">
        <v>1</v>
      </c>
      <c r="V6" s="58">
        <v>1</v>
      </c>
      <c r="W6" s="58"/>
      <c r="X6" s="58"/>
      <c r="Y6" s="58">
        <v>1</v>
      </c>
      <c r="Z6" s="35"/>
      <c r="AA6" s="35"/>
      <c r="AB6" s="11"/>
    </row>
    <row r="7" spans="1:28" ht="45" customHeight="1" x14ac:dyDescent="0.25">
      <c r="A7" s="57"/>
      <c r="B7" s="85"/>
      <c r="C7" s="2" t="s">
        <v>6</v>
      </c>
      <c r="D7" s="58"/>
      <c r="E7" s="77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35">
        <f>COUNT(D6:Y8)</f>
        <v>9</v>
      </c>
      <c r="AA7" s="35">
        <v>0</v>
      </c>
      <c r="AB7" s="11">
        <v>100</v>
      </c>
    </row>
    <row r="8" spans="1:28" ht="37.5" customHeight="1" x14ac:dyDescent="0.25">
      <c r="A8" s="57"/>
      <c r="B8" s="85"/>
      <c r="C8" s="2" t="s">
        <v>7</v>
      </c>
      <c r="D8" s="58"/>
      <c r="E8" s="7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35"/>
      <c r="AA8" s="35"/>
      <c r="AB8" s="11"/>
    </row>
    <row r="9" spans="1:28" ht="27.75" customHeight="1" x14ac:dyDescent="0.25">
      <c r="A9" s="57"/>
      <c r="B9" s="85" t="s">
        <v>82</v>
      </c>
      <c r="C9" s="2" t="s">
        <v>5</v>
      </c>
      <c r="D9" s="58"/>
      <c r="E9" s="76"/>
      <c r="F9" s="58">
        <v>1</v>
      </c>
      <c r="G9" s="58"/>
      <c r="H9" s="58"/>
      <c r="I9" s="58"/>
      <c r="J9" s="58">
        <v>1</v>
      </c>
      <c r="K9" s="58">
        <v>1</v>
      </c>
      <c r="L9" s="58"/>
      <c r="M9" s="58"/>
      <c r="N9" s="58"/>
      <c r="O9" s="58"/>
      <c r="P9" s="58"/>
      <c r="Q9" s="58">
        <v>1</v>
      </c>
      <c r="R9" s="58">
        <v>1</v>
      </c>
      <c r="S9" s="58">
        <v>1</v>
      </c>
      <c r="T9" s="58"/>
      <c r="U9" s="58">
        <v>1</v>
      </c>
      <c r="V9" s="58">
        <v>1</v>
      </c>
      <c r="W9" s="58"/>
      <c r="X9" s="58"/>
      <c r="Y9" s="58">
        <v>1</v>
      </c>
      <c r="Z9" s="35"/>
      <c r="AA9" s="35"/>
      <c r="AB9" s="11"/>
    </row>
    <row r="10" spans="1:28" ht="48" customHeight="1" x14ac:dyDescent="0.25">
      <c r="A10" s="57"/>
      <c r="B10" s="85"/>
      <c r="C10" s="2" t="s">
        <v>6</v>
      </c>
      <c r="D10" s="58"/>
      <c r="E10" s="77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35">
        <f>COUNT(D9:Y11)</f>
        <v>9</v>
      </c>
      <c r="AA10" s="35">
        <v>0</v>
      </c>
      <c r="AB10" s="11">
        <v>100</v>
      </c>
    </row>
    <row r="11" spans="1:28" ht="35.25" customHeight="1" x14ac:dyDescent="0.25">
      <c r="A11" s="57"/>
      <c r="B11" s="85"/>
      <c r="C11" s="2" t="s">
        <v>7</v>
      </c>
      <c r="D11" s="58"/>
      <c r="E11" s="7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35"/>
      <c r="AA11" s="35"/>
      <c r="AB11" s="11"/>
    </row>
    <row r="12" spans="1:28" ht="27.75" customHeight="1" x14ac:dyDescent="0.25">
      <c r="A12" s="57"/>
      <c r="B12" s="85" t="s">
        <v>0</v>
      </c>
      <c r="C12" s="2" t="s">
        <v>9</v>
      </c>
      <c r="D12" s="58"/>
      <c r="E12" s="76"/>
      <c r="F12" s="58"/>
      <c r="G12" s="58"/>
      <c r="H12" s="58"/>
      <c r="I12" s="58"/>
      <c r="J12" s="58"/>
      <c r="K12" s="58">
        <v>1</v>
      </c>
      <c r="L12" s="66">
        <v>1</v>
      </c>
      <c r="M12" s="66">
        <v>1</v>
      </c>
      <c r="N12" s="66">
        <v>1</v>
      </c>
      <c r="O12" s="58">
        <v>1</v>
      </c>
      <c r="P12" s="66">
        <v>1</v>
      </c>
      <c r="Q12" s="58">
        <v>1</v>
      </c>
      <c r="R12" s="58"/>
      <c r="S12" s="58">
        <v>1</v>
      </c>
      <c r="T12" s="67"/>
      <c r="U12" s="58"/>
      <c r="V12" s="58">
        <v>1</v>
      </c>
      <c r="W12" s="58"/>
      <c r="X12" s="58"/>
      <c r="Y12" s="58">
        <v>1</v>
      </c>
      <c r="Z12" s="35"/>
      <c r="AA12" s="35"/>
      <c r="AB12" s="11"/>
    </row>
    <row r="13" spans="1:28" ht="48" customHeight="1" x14ac:dyDescent="0.25">
      <c r="A13" s="57"/>
      <c r="B13" s="85"/>
      <c r="C13" s="2" t="s">
        <v>79</v>
      </c>
      <c r="D13" s="58"/>
      <c r="E13" s="77"/>
      <c r="F13" s="58"/>
      <c r="G13" s="58"/>
      <c r="H13" s="58"/>
      <c r="I13" s="58"/>
      <c r="J13" s="58"/>
      <c r="K13" s="58"/>
      <c r="L13" s="66"/>
      <c r="M13" s="66"/>
      <c r="N13" s="66"/>
      <c r="O13" s="58"/>
      <c r="P13" s="66"/>
      <c r="Q13" s="58"/>
      <c r="R13" s="58"/>
      <c r="S13" s="58"/>
      <c r="T13" s="67"/>
      <c r="U13" s="58"/>
      <c r="V13" s="58"/>
      <c r="W13" s="58"/>
      <c r="X13" s="58"/>
      <c r="Y13" s="58"/>
      <c r="Z13" s="35"/>
      <c r="AA13" s="35"/>
      <c r="AB13" s="11">
        <f>(4*100)/7-100</f>
        <v>-42.857142857142854</v>
      </c>
    </row>
    <row r="14" spans="1:28" ht="30" customHeight="1" x14ac:dyDescent="0.25">
      <c r="A14" s="57"/>
      <c r="B14" s="85"/>
      <c r="C14" s="2" t="s">
        <v>10</v>
      </c>
      <c r="D14" s="58"/>
      <c r="E14" s="77"/>
      <c r="F14" s="58"/>
      <c r="G14" s="58"/>
      <c r="H14" s="58"/>
      <c r="I14" s="58"/>
      <c r="J14" s="58"/>
      <c r="K14" s="58"/>
      <c r="L14" s="66"/>
      <c r="M14" s="66"/>
      <c r="N14" s="66"/>
      <c r="O14" s="58"/>
      <c r="P14" s="66"/>
      <c r="Q14" s="58"/>
      <c r="R14" s="58"/>
      <c r="S14" s="58"/>
      <c r="T14" s="67"/>
      <c r="U14" s="58"/>
      <c r="V14" s="58"/>
      <c r="W14" s="58"/>
      <c r="X14" s="58"/>
      <c r="Y14" s="58"/>
      <c r="Z14" s="35">
        <v>10</v>
      </c>
      <c r="AA14" s="35">
        <v>4</v>
      </c>
      <c r="AB14" s="11"/>
    </row>
    <row r="15" spans="1:28" ht="33.75" customHeight="1" x14ac:dyDescent="0.25">
      <c r="A15" s="57"/>
      <c r="B15" s="85"/>
      <c r="C15" s="2" t="s">
        <v>3</v>
      </c>
      <c r="D15" s="58"/>
      <c r="E15" s="77"/>
      <c r="F15" s="58"/>
      <c r="G15" s="58"/>
      <c r="H15" s="58"/>
      <c r="I15" s="58"/>
      <c r="J15" s="58"/>
      <c r="K15" s="58"/>
      <c r="L15" s="66"/>
      <c r="M15" s="66"/>
      <c r="N15" s="66"/>
      <c r="O15" s="58"/>
      <c r="P15" s="66"/>
      <c r="Q15" s="58"/>
      <c r="R15" s="58"/>
      <c r="S15" s="58"/>
      <c r="T15" s="67"/>
      <c r="U15" s="58"/>
      <c r="V15" s="58"/>
      <c r="W15" s="58"/>
      <c r="X15" s="58"/>
      <c r="Y15" s="58"/>
      <c r="Z15" s="35"/>
      <c r="AA15" s="35"/>
      <c r="AB15" s="11"/>
    </row>
    <row r="16" spans="1:28" ht="34.5" customHeight="1" x14ac:dyDescent="0.25">
      <c r="A16" s="57"/>
      <c r="B16" s="85"/>
      <c r="C16" s="2" t="s">
        <v>8</v>
      </c>
      <c r="D16" s="58"/>
      <c r="E16" s="78"/>
      <c r="F16" s="58"/>
      <c r="G16" s="58"/>
      <c r="H16" s="58"/>
      <c r="I16" s="58"/>
      <c r="J16" s="58"/>
      <c r="K16" s="58"/>
      <c r="L16" s="66"/>
      <c r="M16" s="66"/>
      <c r="N16" s="66"/>
      <c r="O16" s="58"/>
      <c r="P16" s="66"/>
      <c r="Q16" s="58"/>
      <c r="R16" s="58"/>
      <c r="S16" s="58"/>
      <c r="T16" s="67"/>
      <c r="U16" s="58"/>
      <c r="V16" s="58"/>
      <c r="W16" s="58"/>
      <c r="X16" s="58"/>
      <c r="Y16" s="58"/>
      <c r="Z16" s="35"/>
      <c r="AA16" s="35"/>
      <c r="AB16" s="11"/>
    </row>
    <row r="17" spans="1:31" ht="84" customHeight="1" thickBot="1" x14ac:dyDescent="0.3">
      <c r="A17" s="57"/>
      <c r="B17" s="86" t="s">
        <v>84</v>
      </c>
      <c r="C17" s="2" t="s">
        <v>80</v>
      </c>
      <c r="D17" s="20"/>
      <c r="E17" s="20"/>
      <c r="F17" s="20"/>
      <c r="G17" s="20"/>
      <c r="H17" s="20"/>
      <c r="I17" s="20">
        <v>1</v>
      </c>
      <c r="J17" s="20">
        <v>1</v>
      </c>
      <c r="K17" s="20">
        <v>1</v>
      </c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>
        <v>1</v>
      </c>
      <c r="W17" s="20"/>
      <c r="X17" s="20"/>
      <c r="Y17" s="20">
        <v>1</v>
      </c>
      <c r="Z17" s="35">
        <f>COUNT(D17:Y17)</f>
        <v>5</v>
      </c>
      <c r="AA17" s="35"/>
      <c r="AB17" s="11">
        <v>100</v>
      </c>
    </row>
    <row r="18" spans="1:31" ht="13.5" customHeight="1" x14ac:dyDescent="0.25">
      <c r="A18" s="72" t="s">
        <v>32</v>
      </c>
      <c r="B18" s="23" t="s">
        <v>32</v>
      </c>
      <c r="C18" s="25"/>
      <c r="D18" s="23" t="s">
        <v>26</v>
      </c>
      <c r="E18" s="23" t="s">
        <v>26</v>
      </c>
      <c r="F18" s="23" t="s">
        <v>26</v>
      </c>
      <c r="G18" s="23" t="s">
        <v>26</v>
      </c>
      <c r="H18" s="23" t="s">
        <v>26</v>
      </c>
      <c r="I18" s="28" t="s">
        <v>28</v>
      </c>
      <c r="J18" s="28" t="s">
        <v>28</v>
      </c>
      <c r="K18" s="28" t="s">
        <v>28</v>
      </c>
      <c r="L18" s="28" t="s">
        <v>25</v>
      </c>
      <c r="M18" s="28" t="s">
        <v>25</v>
      </c>
      <c r="N18" s="28" t="s">
        <v>35</v>
      </c>
      <c r="O18" s="28" t="s">
        <v>25</v>
      </c>
      <c r="P18" s="28" t="s">
        <v>25</v>
      </c>
      <c r="Q18" s="23" t="s">
        <v>26</v>
      </c>
      <c r="R18" s="23" t="s">
        <v>26</v>
      </c>
      <c r="S18" s="23" t="s">
        <v>26</v>
      </c>
      <c r="T18" s="23" t="s">
        <v>26</v>
      </c>
      <c r="U18" s="23" t="s">
        <v>26</v>
      </c>
      <c r="V18" s="23" t="s">
        <v>26</v>
      </c>
      <c r="W18" s="23" t="s">
        <v>26</v>
      </c>
      <c r="X18" s="23" t="s">
        <v>26</v>
      </c>
      <c r="Y18" s="23" t="s">
        <v>26</v>
      </c>
      <c r="Z18" s="23">
        <v>22</v>
      </c>
      <c r="AA18" s="23">
        <v>8</v>
      </c>
      <c r="AB18" s="44">
        <f>AA18*100/Z18</f>
        <v>36.363636363636367</v>
      </c>
      <c r="AC18" s="14"/>
      <c r="AD18" s="14"/>
      <c r="AE18" s="14"/>
    </row>
    <row r="19" spans="1:31" ht="45" x14ac:dyDescent="0.25">
      <c r="A19" s="73"/>
      <c r="B19" s="24" t="s">
        <v>81</v>
      </c>
      <c r="D19" s="5">
        <v>1</v>
      </c>
      <c r="E19" s="5">
        <v>1</v>
      </c>
      <c r="F19" s="5">
        <v>1</v>
      </c>
      <c r="G19" s="5">
        <v>1</v>
      </c>
      <c r="H19" s="5">
        <v>1</v>
      </c>
      <c r="I19" s="29">
        <v>1</v>
      </c>
      <c r="J19" s="5">
        <v>1</v>
      </c>
      <c r="K19" s="29">
        <v>1</v>
      </c>
      <c r="Q19" s="5">
        <v>1</v>
      </c>
      <c r="R19" s="5">
        <v>1</v>
      </c>
      <c r="S19" s="5">
        <v>1</v>
      </c>
      <c r="T19" s="5">
        <v>1</v>
      </c>
      <c r="U19" s="5">
        <v>1</v>
      </c>
      <c r="V19" s="5">
        <v>1</v>
      </c>
      <c r="W19" s="5">
        <v>1</v>
      </c>
      <c r="X19" s="5">
        <v>1</v>
      </c>
      <c r="Y19" s="5">
        <v>1</v>
      </c>
      <c r="Z19" s="21">
        <f>COUNT(D19:Y19)</f>
        <v>17</v>
      </c>
      <c r="AA19" s="5">
        <v>2</v>
      </c>
      <c r="AB19" s="46">
        <f>AA19*100/Z19-100</f>
        <v>-88.235294117647058</v>
      </c>
      <c r="AC19" s="47"/>
    </row>
    <row r="20" spans="1:31" ht="45" x14ac:dyDescent="0.25">
      <c r="A20" s="73"/>
      <c r="B20" s="24" t="s">
        <v>1</v>
      </c>
      <c r="F20" s="5">
        <v>1</v>
      </c>
      <c r="J20" s="29">
        <v>1</v>
      </c>
      <c r="K20" s="29">
        <v>1</v>
      </c>
      <c r="Q20" s="5">
        <v>1</v>
      </c>
      <c r="R20" s="5">
        <v>1</v>
      </c>
      <c r="S20" s="5">
        <v>1</v>
      </c>
      <c r="T20" s="5"/>
      <c r="U20" s="5">
        <v>1</v>
      </c>
      <c r="V20" s="5">
        <v>1</v>
      </c>
      <c r="W20" s="5"/>
      <c r="X20" s="5"/>
      <c r="Y20" s="5">
        <v>1</v>
      </c>
      <c r="Z20" s="21">
        <f t="shared" ref="Z20:Z23" si="0">COUNT(D20:Y20)</f>
        <v>9</v>
      </c>
      <c r="AA20" s="5">
        <v>2</v>
      </c>
      <c r="AB20" s="46">
        <f>AA20*100/Z20-100</f>
        <v>-77.777777777777771</v>
      </c>
    </row>
    <row r="21" spans="1:31" ht="60" x14ac:dyDescent="0.25">
      <c r="A21" s="73"/>
      <c r="B21" s="24" t="s">
        <v>82</v>
      </c>
      <c r="F21" s="5">
        <v>1</v>
      </c>
      <c r="J21" s="29">
        <v>1</v>
      </c>
      <c r="K21" s="29">
        <v>1</v>
      </c>
      <c r="Q21" s="5">
        <v>1</v>
      </c>
      <c r="R21" s="5">
        <v>1</v>
      </c>
      <c r="S21" s="5">
        <v>1</v>
      </c>
      <c r="T21" s="5"/>
      <c r="U21" s="5">
        <v>1</v>
      </c>
      <c r="V21" s="5">
        <v>1</v>
      </c>
      <c r="W21" s="5"/>
      <c r="X21" s="5"/>
      <c r="Y21" s="5">
        <v>1</v>
      </c>
      <c r="Z21" s="21">
        <f t="shared" si="0"/>
        <v>9</v>
      </c>
      <c r="AA21" s="5">
        <v>2</v>
      </c>
      <c r="AB21" s="46">
        <f>AA21*100/Z21-100</f>
        <v>-77.777777777777771</v>
      </c>
    </row>
    <row r="22" spans="1:31" ht="30" x14ac:dyDescent="0.25">
      <c r="A22" s="73"/>
      <c r="B22" s="24" t="s">
        <v>0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5">
        <v>1</v>
      </c>
      <c r="S22" s="5">
        <v>1</v>
      </c>
      <c r="T22" s="5"/>
      <c r="U22" s="5"/>
      <c r="V22" s="5">
        <v>1</v>
      </c>
      <c r="W22" s="5"/>
      <c r="X22" s="5"/>
      <c r="Y22" s="5">
        <v>1</v>
      </c>
      <c r="Z22" s="21">
        <f t="shared" si="0"/>
        <v>10</v>
      </c>
      <c r="AA22" s="5">
        <v>6</v>
      </c>
      <c r="AB22" s="46">
        <f>AA22*100/Z22-100</f>
        <v>-40</v>
      </c>
    </row>
    <row r="23" spans="1:31" ht="45" x14ac:dyDescent="0.25">
      <c r="A23" s="73"/>
      <c r="B23" s="24" t="s">
        <v>84</v>
      </c>
      <c r="I23" s="29">
        <v>1</v>
      </c>
      <c r="J23" s="29">
        <v>1</v>
      </c>
      <c r="K23" s="29">
        <v>1</v>
      </c>
      <c r="S23" s="5"/>
      <c r="T23" s="5"/>
      <c r="U23" s="5"/>
      <c r="V23" s="5">
        <v>1</v>
      </c>
      <c r="W23" s="5"/>
      <c r="X23" s="5"/>
      <c r="Y23" s="5">
        <v>1</v>
      </c>
      <c r="Z23" s="21">
        <f t="shared" si="0"/>
        <v>5</v>
      </c>
      <c r="AA23" s="5">
        <v>3</v>
      </c>
      <c r="AB23" s="46">
        <f>AA23*100/Z23-100</f>
        <v>-40</v>
      </c>
    </row>
    <row r="24" spans="1:31" ht="15.75" thickBot="1" x14ac:dyDescent="0.3">
      <c r="C24" s="42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31" x14ac:dyDescent="0.25">
      <c r="A25" s="54" t="s">
        <v>36</v>
      </c>
      <c r="B25" s="55"/>
      <c r="C25" s="25"/>
      <c r="D25" s="23" t="s">
        <v>26</v>
      </c>
      <c r="E25" s="23" t="s">
        <v>26</v>
      </c>
      <c r="F25" s="23" t="s">
        <v>26</v>
      </c>
      <c r="G25" s="23" t="s">
        <v>26</v>
      </c>
      <c r="H25" s="23" t="s">
        <v>26</v>
      </c>
      <c r="I25" s="23" t="s">
        <v>26</v>
      </c>
      <c r="J25" s="23" t="s">
        <v>26</v>
      </c>
      <c r="K25" s="23" t="s">
        <v>26</v>
      </c>
      <c r="L25" s="28" t="s">
        <v>37</v>
      </c>
      <c r="M25" s="28" t="s">
        <v>25</v>
      </c>
      <c r="N25" s="23" t="s">
        <v>26</v>
      </c>
      <c r="O25" s="23" t="s">
        <v>26</v>
      </c>
      <c r="P25" s="28" t="s">
        <v>25</v>
      </c>
      <c r="Q25" s="23" t="s">
        <v>26</v>
      </c>
      <c r="R25" s="23" t="s">
        <v>26</v>
      </c>
      <c r="S25" s="23" t="s">
        <v>26</v>
      </c>
      <c r="T25" s="23" t="s">
        <v>26</v>
      </c>
      <c r="U25" s="23" t="s">
        <v>38</v>
      </c>
      <c r="V25" s="23" t="s">
        <v>26</v>
      </c>
      <c r="W25" s="23" t="s">
        <v>26</v>
      </c>
      <c r="X25" s="23" t="s">
        <v>26</v>
      </c>
      <c r="Y25" s="23" t="s">
        <v>26</v>
      </c>
      <c r="Z25" s="23">
        <v>22</v>
      </c>
      <c r="AA25" s="23">
        <v>3</v>
      </c>
      <c r="AB25" s="44">
        <f t="shared" ref="AB25:AB30" si="1">AA25*100/Z25</f>
        <v>13.636363636363637</v>
      </c>
    </row>
    <row r="26" spans="1:31" ht="45" x14ac:dyDescent="0.25">
      <c r="A26" s="45"/>
      <c r="B26" s="24" t="s">
        <v>81</v>
      </c>
      <c r="D26" s="5">
        <v>1</v>
      </c>
      <c r="E26" s="5">
        <v>1</v>
      </c>
      <c r="F26" s="5">
        <v>1</v>
      </c>
      <c r="G26" s="5">
        <v>1</v>
      </c>
      <c r="H26" s="5">
        <v>1</v>
      </c>
      <c r="I26" s="49">
        <v>1</v>
      </c>
      <c r="J26" s="5">
        <v>1</v>
      </c>
      <c r="K26" s="49">
        <v>1</v>
      </c>
      <c r="Q26" s="5">
        <v>1</v>
      </c>
      <c r="R26" s="5">
        <v>1</v>
      </c>
      <c r="S26" s="5">
        <v>1</v>
      </c>
      <c r="T26" s="5">
        <v>1</v>
      </c>
      <c r="U26" s="5">
        <v>1</v>
      </c>
      <c r="V26" s="5">
        <v>1</v>
      </c>
      <c r="W26" s="5">
        <v>1</v>
      </c>
      <c r="X26" s="5">
        <v>1</v>
      </c>
      <c r="Y26" s="5">
        <v>1</v>
      </c>
      <c r="Z26" s="21">
        <f>COUNT(D26:Y26)</f>
        <v>17</v>
      </c>
      <c r="AA26" s="5"/>
      <c r="AB26" s="46">
        <f>AA26*100/Z26</f>
        <v>0</v>
      </c>
      <c r="AC26" s="13"/>
    </row>
    <row r="27" spans="1:31" ht="45" x14ac:dyDescent="0.25">
      <c r="A27" s="45"/>
      <c r="B27" s="24" t="s">
        <v>1</v>
      </c>
      <c r="F27" s="5">
        <v>1</v>
      </c>
      <c r="J27" s="5">
        <v>1</v>
      </c>
      <c r="K27" s="5">
        <v>1</v>
      </c>
      <c r="Q27" s="5">
        <v>1</v>
      </c>
      <c r="R27" s="5">
        <v>1</v>
      </c>
      <c r="S27" s="5">
        <v>1</v>
      </c>
      <c r="T27" s="5"/>
      <c r="U27" s="5">
        <v>1</v>
      </c>
      <c r="V27" s="5">
        <v>1</v>
      </c>
      <c r="W27" s="5"/>
      <c r="X27" s="5"/>
      <c r="Y27" s="5">
        <v>1</v>
      </c>
      <c r="Z27" s="21">
        <f t="shared" ref="Z27:Z37" si="2">COUNT(D27:Y27)</f>
        <v>9</v>
      </c>
      <c r="AA27" s="5"/>
      <c r="AB27" s="46">
        <f t="shared" si="1"/>
        <v>0</v>
      </c>
      <c r="AC27" s="13"/>
    </row>
    <row r="28" spans="1:31" ht="60" x14ac:dyDescent="0.25">
      <c r="A28" s="45"/>
      <c r="B28" s="24" t="s">
        <v>82</v>
      </c>
      <c r="F28" s="5">
        <v>1</v>
      </c>
      <c r="J28" s="5">
        <v>1</v>
      </c>
      <c r="K28" s="5">
        <v>1</v>
      </c>
      <c r="Q28" s="5">
        <v>1</v>
      </c>
      <c r="R28" s="5">
        <v>1</v>
      </c>
      <c r="S28" s="5">
        <v>1</v>
      </c>
      <c r="T28" s="5"/>
      <c r="U28" s="5">
        <v>1</v>
      </c>
      <c r="V28" s="5">
        <v>1</v>
      </c>
      <c r="W28" s="5"/>
      <c r="X28" s="5"/>
      <c r="Y28" s="5">
        <v>1</v>
      </c>
      <c r="Z28" s="21">
        <f t="shared" si="2"/>
        <v>9</v>
      </c>
      <c r="AA28" s="5"/>
      <c r="AB28" s="46">
        <f t="shared" si="1"/>
        <v>0</v>
      </c>
      <c r="AC28" s="13"/>
    </row>
    <row r="29" spans="1:31" ht="30" x14ac:dyDescent="0.25">
      <c r="A29" s="45"/>
      <c r="B29" s="24" t="s">
        <v>0</v>
      </c>
      <c r="K29" s="5">
        <v>1</v>
      </c>
      <c r="L29" s="29">
        <v>1</v>
      </c>
      <c r="M29" s="29">
        <v>1</v>
      </c>
      <c r="N29" s="5">
        <v>1</v>
      </c>
      <c r="O29" s="5">
        <v>1</v>
      </c>
      <c r="P29" s="29">
        <v>1</v>
      </c>
      <c r="Q29" s="5">
        <v>1</v>
      </c>
      <c r="S29" s="5">
        <v>1</v>
      </c>
      <c r="T29" s="5"/>
      <c r="U29" s="5"/>
      <c r="V29" s="5">
        <v>1</v>
      </c>
      <c r="W29" s="5"/>
      <c r="X29" s="5"/>
      <c r="Y29" s="5">
        <v>1</v>
      </c>
      <c r="Z29" s="21">
        <f t="shared" si="2"/>
        <v>10</v>
      </c>
      <c r="AA29" s="5">
        <v>3</v>
      </c>
      <c r="AB29" s="46">
        <f>AA29*100/Z29-100</f>
        <v>-70</v>
      </c>
      <c r="AC29" s="13"/>
    </row>
    <row r="30" spans="1:31" ht="45" x14ac:dyDescent="0.25">
      <c r="A30" s="45"/>
      <c r="B30" s="24" t="s">
        <v>84</v>
      </c>
      <c r="I30" s="5">
        <v>1</v>
      </c>
      <c r="J30" s="5">
        <v>1</v>
      </c>
      <c r="K30" s="5">
        <v>1</v>
      </c>
      <c r="S30" s="5"/>
      <c r="T30" s="5"/>
      <c r="U30" s="5"/>
      <c r="V30" s="5">
        <v>1</v>
      </c>
      <c r="W30" s="5"/>
      <c r="X30" s="5"/>
      <c r="Y30" s="5">
        <v>1</v>
      </c>
      <c r="Z30" s="21">
        <f t="shared" si="2"/>
        <v>5</v>
      </c>
      <c r="AA30" s="5"/>
      <c r="AB30" s="46">
        <f t="shared" si="1"/>
        <v>0</v>
      </c>
      <c r="AC30" s="13"/>
    </row>
    <row r="31" spans="1:31" ht="15.75" thickBot="1" x14ac:dyDescent="0.3">
      <c r="C31" s="42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</row>
    <row r="32" spans="1:31" x14ac:dyDescent="0.25">
      <c r="A32" s="54" t="s">
        <v>39</v>
      </c>
      <c r="B32" s="55"/>
      <c r="C32" s="25"/>
      <c r="D32" s="23" t="s">
        <v>26</v>
      </c>
      <c r="E32" s="23" t="s">
        <v>26</v>
      </c>
      <c r="F32" s="23" t="s">
        <v>26</v>
      </c>
      <c r="G32" s="23" t="s">
        <v>26</v>
      </c>
      <c r="H32" s="23" t="s">
        <v>26</v>
      </c>
      <c r="I32" s="23" t="s">
        <v>26</v>
      </c>
      <c r="J32" s="23" t="s">
        <v>26</v>
      </c>
      <c r="K32" s="23" t="s">
        <v>26</v>
      </c>
      <c r="L32" s="28" t="s">
        <v>35</v>
      </c>
      <c r="M32" s="28" t="s">
        <v>25</v>
      </c>
      <c r="N32" s="23" t="s">
        <v>26</v>
      </c>
      <c r="O32" s="28" t="s">
        <v>25</v>
      </c>
      <c r="P32" s="28" t="s">
        <v>25</v>
      </c>
      <c r="Q32" s="23" t="s">
        <v>26</v>
      </c>
      <c r="R32" s="23" t="s">
        <v>26</v>
      </c>
      <c r="S32" s="23" t="s">
        <v>26</v>
      </c>
      <c r="T32" s="23" t="s">
        <v>26</v>
      </c>
      <c r="U32" s="23" t="s">
        <v>26</v>
      </c>
      <c r="V32" s="23" t="s">
        <v>26</v>
      </c>
      <c r="W32" s="23" t="s">
        <v>26</v>
      </c>
      <c r="X32" s="23" t="s">
        <v>26</v>
      </c>
      <c r="Y32" s="23" t="s">
        <v>26</v>
      </c>
      <c r="Z32" s="23">
        <v>22</v>
      </c>
      <c r="AA32" s="23">
        <v>4</v>
      </c>
      <c r="AB32" s="44">
        <f>AA32*100/Z32</f>
        <v>18.181818181818183</v>
      </c>
    </row>
    <row r="33" spans="1:29" ht="45" x14ac:dyDescent="0.25">
      <c r="A33" s="45"/>
      <c r="B33" s="24" t="s">
        <v>81</v>
      </c>
      <c r="D33" s="5">
        <v>1</v>
      </c>
      <c r="E33" s="5">
        <v>1</v>
      </c>
      <c r="F33" s="5">
        <v>1</v>
      </c>
      <c r="G33" s="5">
        <v>1</v>
      </c>
      <c r="H33" s="5">
        <v>1</v>
      </c>
      <c r="I33" s="5">
        <v>1</v>
      </c>
      <c r="J33" s="5">
        <v>1</v>
      </c>
      <c r="K33" s="5">
        <v>1</v>
      </c>
      <c r="Q33" s="5">
        <v>1</v>
      </c>
      <c r="R33" s="5">
        <v>1</v>
      </c>
      <c r="S33" s="5">
        <v>1</v>
      </c>
      <c r="T33" s="5">
        <v>1</v>
      </c>
      <c r="U33" s="5">
        <v>1</v>
      </c>
      <c r="V33" s="5">
        <v>1</v>
      </c>
      <c r="W33" s="5">
        <v>1</v>
      </c>
      <c r="X33" s="5">
        <v>1</v>
      </c>
      <c r="Y33" s="5">
        <v>1</v>
      </c>
      <c r="Z33" s="21">
        <f t="shared" si="2"/>
        <v>17</v>
      </c>
      <c r="AA33" s="5"/>
      <c r="AB33" s="46">
        <f t="shared" ref="AB33:AB74" si="3">AA33*100/Z33</f>
        <v>0</v>
      </c>
      <c r="AC33" s="13"/>
    </row>
    <row r="34" spans="1:29" ht="45" x14ac:dyDescent="0.25">
      <c r="A34" s="45"/>
      <c r="B34" s="24" t="s">
        <v>1</v>
      </c>
      <c r="F34" s="5">
        <v>1</v>
      </c>
      <c r="J34" s="5">
        <v>1</v>
      </c>
      <c r="K34" s="5">
        <v>1</v>
      </c>
      <c r="Q34" s="5">
        <v>1</v>
      </c>
      <c r="R34" s="5">
        <v>1</v>
      </c>
      <c r="S34" s="5">
        <v>1</v>
      </c>
      <c r="T34" s="5"/>
      <c r="U34" s="5">
        <v>1</v>
      </c>
      <c r="V34" s="5">
        <v>1</v>
      </c>
      <c r="W34" s="5"/>
      <c r="X34" s="5"/>
      <c r="Y34" s="5">
        <v>1</v>
      </c>
      <c r="Z34" s="21">
        <f t="shared" si="2"/>
        <v>9</v>
      </c>
      <c r="AA34" s="5"/>
      <c r="AB34" s="46">
        <f t="shared" si="3"/>
        <v>0</v>
      </c>
      <c r="AC34" s="13"/>
    </row>
    <row r="35" spans="1:29" ht="60" x14ac:dyDescent="0.25">
      <c r="A35" s="45"/>
      <c r="B35" s="24" t="s">
        <v>82</v>
      </c>
      <c r="F35" s="5">
        <v>1</v>
      </c>
      <c r="J35" s="5">
        <v>1</v>
      </c>
      <c r="K35" s="5">
        <v>1</v>
      </c>
      <c r="Q35" s="5">
        <v>1</v>
      </c>
      <c r="R35" s="5">
        <v>1</v>
      </c>
      <c r="S35" s="5">
        <v>1</v>
      </c>
      <c r="T35" s="5"/>
      <c r="U35" s="5">
        <v>1</v>
      </c>
      <c r="V35" s="5">
        <v>1</v>
      </c>
      <c r="W35" s="5"/>
      <c r="X35" s="5"/>
      <c r="Y35" s="5">
        <v>1</v>
      </c>
      <c r="Z35" s="21">
        <f t="shared" si="2"/>
        <v>9</v>
      </c>
      <c r="AA35" s="5"/>
      <c r="AB35" s="46">
        <f t="shared" si="3"/>
        <v>0</v>
      </c>
      <c r="AC35" s="13"/>
    </row>
    <row r="36" spans="1:29" ht="30" x14ac:dyDescent="0.25">
      <c r="A36" s="45"/>
      <c r="B36" s="24" t="s">
        <v>0</v>
      </c>
      <c r="K36" s="5">
        <v>1</v>
      </c>
      <c r="L36" s="29">
        <v>1</v>
      </c>
      <c r="M36" s="29">
        <v>1</v>
      </c>
      <c r="N36" s="5">
        <v>1</v>
      </c>
      <c r="O36" s="29">
        <v>1</v>
      </c>
      <c r="P36" s="29">
        <v>1</v>
      </c>
      <c r="Q36" s="5">
        <v>1</v>
      </c>
      <c r="S36" s="5">
        <v>1</v>
      </c>
      <c r="T36" s="5"/>
      <c r="U36" s="5"/>
      <c r="V36" s="5">
        <v>1</v>
      </c>
      <c r="W36" s="5"/>
      <c r="X36" s="5"/>
      <c r="Y36" s="5">
        <v>1</v>
      </c>
      <c r="Z36" s="21">
        <f t="shared" si="2"/>
        <v>10</v>
      </c>
      <c r="AA36" s="5">
        <v>4</v>
      </c>
      <c r="AB36" s="46">
        <f>AA36*100/Z36-100</f>
        <v>-60</v>
      </c>
      <c r="AC36" s="13"/>
    </row>
    <row r="37" spans="1:29" ht="45" x14ac:dyDescent="0.25">
      <c r="A37" s="45"/>
      <c r="B37" s="24" t="s">
        <v>84</v>
      </c>
      <c r="I37" s="5">
        <v>1</v>
      </c>
      <c r="J37" s="5">
        <v>1</v>
      </c>
      <c r="K37" s="5">
        <v>1</v>
      </c>
      <c r="S37" s="5"/>
      <c r="T37" s="5"/>
      <c r="U37" s="5"/>
      <c r="V37" s="5">
        <v>1</v>
      </c>
      <c r="W37" s="5"/>
      <c r="X37" s="5"/>
      <c r="Y37" s="5">
        <v>1</v>
      </c>
      <c r="Z37" s="21">
        <f t="shared" si="2"/>
        <v>5</v>
      </c>
      <c r="AA37" s="5"/>
      <c r="AB37" s="46">
        <f t="shared" si="3"/>
        <v>0</v>
      </c>
      <c r="AC37" s="13"/>
    </row>
    <row r="38" spans="1:29" ht="15.75" thickBot="1" x14ac:dyDescent="0.3">
      <c r="C38" s="42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</row>
    <row r="39" spans="1:29" x14ac:dyDescent="0.25">
      <c r="A39" s="54" t="s">
        <v>41</v>
      </c>
      <c r="B39" s="55"/>
      <c r="C39" s="25"/>
      <c r="D39" s="28" t="s">
        <v>25</v>
      </c>
      <c r="E39" s="23" t="s">
        <v>26</v>
      </c>
      <c r="F39" s="23" t="s">
        <v>26</v>
      </c>
      <c r="G39" s="23" t="s">
        <v>26</v>
      </c>
      <c r="H39" s="23" t="s">
        <v>26</v>
      </c>
      <c r="I39" s="23" t="s">
        <v>26</v>
      </c>
      <c r="J39" s="23" t="s">
        <v>26</v>
      </c>
      <c r="K39" s="23" t="s">
        <v>26</v>
      </c>
      <c r="L39" s="28" t="s">
        <v>25</v>
      </c>
      <c r="M39" s="28" t="s">
        <v>25</v>
      </c>
      <c r="N39" s="28" t="s">
        <v>25</v>
      </c>
      <c r="O39" s="28" t="s">
        <v>25</v>
      </c>
      <c r="P39" s="28" t="s">
        <v>25</v>
      </c>
      <c r="Q39" s="23" t="s">
        <v>26</v>
      </c>
      <c r="R39" s="23" t="s">
        <v>26</v>
      </c>
      <c r="S39" s="23" t="s">
        <v>26</v>
      </c>
      <c r="T39" s="28" t="s">
        <v>25</v>
      </c>
      <c r="U39" s="23" t="s">
        <v>26</v>
      </c>
      <c r="V39" s="23" t="s">
        <v>26</v>
      </c>
      <c r="W39" s="23" t="s">
        <v>26</v>
      </c>
      <c r="X39" s="23" t="s">
        <v>26</v>
      </c>
      <c r="Y39" s="23" t="s">
        <v>26</v>
      </c>
      <c r="Z39" s="23">
        <v>22</v>
      </c>
      <c r="AA39" s="23">
        <v>7</v>
      </c>
      <c r="AB39" s="44">
        <f t="shared" si="3"/>
        <v>31.818181818181817</v>
      </c>
    </row>
    <row r="40" spans="1:29" ht="45" x14ac:dyDescent="0.25">
      <c r="A40" s="45"/>
      <c r="B40" s="24" t="s">
        <v>81</v>
      </c>
      <c r="D40" s="29">
        <v>1</v>
      </c>
      <c r="E40" s="5">
        <v>1</v>
      </c>
      <c r="F40" s="5">
        <v>1</v>
      </c>
      <c r="G40" s="5">
        <v>1</v>
      </c>
      <c r="H40" s="5">
        <v>1</v>
      </c>
      <c r="I40" s="5">
        <v>1</v>
      </c>
      <c r="J40" s="5">
        <v>1</v>
      </c>
      <c r="K40" s="5">
        <v>1</v>
      </c>
      <c r="Q40" s="5">
        <v>1</v>
      </c>
      <c r="R40" s="5">
        <v>1</v>
      </c>
      <c r="S40" s="5">
        <v>1</v>
      </c>
      <c r="T40" s="29">
        <v>1</v>
      </c>
      <c r="U40" s="5">
        <v>1</v>
      </c>
      <c r="V40" s="5">
        <v>1</v>
      </c>
      <c r="W40" s="5">
        <v>1</v>
      </c>
      <c r="X40" s="5">
        <v>1</v>
      </c>
      <c r="Y40" s="5">
        <v>1</v>
      </c>
      <c r="Z40" s="21">
        <f t="shared" ref="Z40:Z44" si="4">COUNT(D40:Y40)</f>
        <v>17</v>
      </c>
      <c r="AA40" s="5">
        <v>2</v>
      </c>
      <c r="AB40" s="46">
        <f>AA40*100/Z40-100</f>
        <v>-88.235294117647058</v>
      </c>
      <c r="AC40" s="47"/>
    </row>
    <row r="41" spans="1:29" ht="45" x14ac:dyDescent="0.25">
      <c r="A41" s="45"/>
      <c r="B41" s="24" t="s">
        <v>1</v>
      </c>
      <c r="F41" s="5">
        <v>1</v>
      </c>
      <c r="J41" s="5">
        <v>1</v>
      </c>
      <c r="K41" s="5">
        <v>1</v>
      </c>
      <c r="Q41" s="5">
        <v>1</v>
      </c>
      <c r="R41" s="5">
        <v>1</v>
      </c>
      <c r="S41" s="5">
        <v>1</v>
      </c>
      <c r="T41" s="5"/>
      <c r="U41" s="5">
        <v>1</v>
      </c>
      <c r="V41" s="5">
        <v>1</v>
      </c>
      <c r="W41" s="5"/>
      <c r="X41" s="5"/>
      <c r="Y41" s="5">
        <v>1</v>
      </c>
      <c r="Z41" s="21">
        <f t="shared" si="4"/>
        <v>9</v>
      </c>
      <c r="AA41" s="5"/>
      <c r="AB41" s="46">
        <f t="shared" si="3"/>
        <v>0</v>
      </c>
      <c r="AC41" s="13"/>
    </row>
    <row r="42" spans="1:29" ht="60" x14ac:dyDescent="0.25">
      <c r="A42" s="45"/>
      <c r="B42" s="24" t="s">
        <v>82</v>
      </c>
      <c r="F42" s="5">
        <v>1</v>
      </c>
      <c r="J42" s="5">
        <v>1</v>
      </c>
      <c r="K42" s="5">
        <v>1</v>
      </c>
      <c r="Q42" s="5">
        <v>1</v>
      </c>
      <c r="R42" s="5">
        <v>1</v>
      </c>
      <c r="S42" s="5">
        <v>1</v>
      </c>
      <c r="T42" s="5"/>
      <c r="U42" s="5">
        <v>1</v>
      </c>
      <c r="V42" s="5">
        <v>1</v>
      </c>
      <c r="W42" s="5"/>
      <c r="X42" s="5"/>
      <c r="Y42" s="5">
        <v>1</v>
      </c>
      <c r="Z42" s="21">
        <f t="shared" si="4"/>
        <v>9</v>
      </c>
      <c r="AA42" s="5"/>
      <c r="AB42" s="46">
        <f t="shared" si="3"/>
        <v>0</v>
      </c>
      <c r="AC42" s="13"/>
    </row>
    <row r="43" spans="1:29" ht="30" x14ac:dyDescent="0.25">
      <c r="A43" s="45"/>
      <c r="B43" s="24" t="s">
        <v>0</v>
      </c>
      <c r="K43" s="5">
        <v>1</v>
      </c>
      <c r="L43" s="29">
        <v>1</v>
      </c>
      <c r="M43" s="29">
        <v>1</v>
      </c>
      <c r="N43" s="29">
        <v>1</v>
      </c>
      <c r="O43" s="29">
        <v>1</v>
      </c>
      <c r="P43" s="29">
        <v>1</v>
      </c>
      <c r="Q43" s="5">
        <v>1</v>
      </c>
      <c r="S43" s="5">
        <v>1</v>
      </c>
      <c r="T43" s="5"/>
      <c r="U43" s="5"/>
      <c r="V43" s="5">
        <v>1</v>
      </c>
      <c r="W43" s="5"/>
      <c r="X43" s="5"/>
      <c r="Y43" s="5">
        <v>1</v>
      </c>
      <c r="Z43" s="21">
        <f t="shared" si="4"/>
        <v>10</v>
      </c>
      <c r="AA43" s="5">
        <v>5</v>
      </c>
      <c r="AB43" s="46">
        <f>AA43*100/Z43-100</f>
        <v>-50</v>
      </c>
      <c r="AC43" s="13"/>
    </row>
    <row r="44" spans="1:29" ht="45" x14ac:dyDescent="0.25">
      <c r="A44" s="45"/>
      <c r="B44" s="24" t="s">
        <v>84</v>
      </c>
      <c r="I44" s="5">
        <v>1</v>
      </c>
      <c r="J44" s="5">
        <v>1</v>
      </c>
      <c r="K44" s="5">
        <v>1</v>
      </c>
      <c r="S44" s="5"/>
      <c r="T44" s="5"/>
      <c r="U44" s="5"/>
      <c r="V44" s="5">
        <v>1</v>
      </c>
      <c r="W44" s="5"/>
      <c r="X44" s="5"/>
      <c r="Y44" s="5">
        <v>1</v>
      </c>
      <c r="Z44" s="21">
        <f t="shared" si="4"/>
        <v>5</v>
      </c>
      <c r="AA44" s="5"/>
      <c r="AB44" s="46">
        <f t="shared" si="3"/>
        <v>0</v>
      </c>
      <c r="AC44" s="13"/>
    </row>
    <row r="45" spans="1:29" ht="15.75" thickBot="1" x14ac:dyDescent="0.3">
      <c r="C45" s="42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AB45" s="4" t="s">
        <v>86</v>
      </c>
    </row>
    <row r="46" spans="1:29" x14ac:dyDescent="0.25">
      <c r="A46" s="54" t="s">
        <v>42</v>
      </c>
      <c r="B46" s="55"/>
      <c r="C46" s="25"/>
      <c r="D46" s="23" t="s">
        <v>26</v>
      </c>
      <c r="E46" s="28" t="s">
        <v>25</v>
      </c>
      <c r="F46" s="28" t="s">
        <v>25</v>
      </c>
      <c r="G46" s="23" t="s">
        <v>26</v>
      </c>
      <c r="H46" s="23" t="s">
        <v>26</v>
      </c>
      <c r="I46" s="28" t="s">
        <v>25</v>
      </c>
      <c r="J46" s="28" t="s">
        <v>25</v>
      </c>
      <c r="K46" s="28" t="s">
        <v>25</v>
      </c>
      <c r="L46" s="28" t="s">
        <v>25</v>
      </c>
      <c r="M46" s="28" t="s">
        <v>25</v>
      </c>
      <c r="N46" s="28" t="s">
        <v>25</v>
      </c>
      <c r="O46" s="28" t="s">
        <v>25</v>
      </c>
      <c r="P46" s="28" t="s">
        <v>25</v>
      </c>
      <c r="Q46" s="28" t="s">
        <v>25</v>
      </c>
      <c r="R46" s="23" t="s">
        <v>26</v>
      </c>
      <c r="S46" s="28" t="s">
        <v>25</v>
      </c>
      <c r="T46" s="28" t="s">
        <v>25</v>
      </c>
      <c r="U46" s="23" t="s">
        <v>26</v>
      </c>
      <c r="V46" s="23" t="s">
        <v>26</v>
      </c>
      <c r="W46" s="23" t="s">
        <v>26</v>
      </c>
      <c r="X46" s="23" t="s">
        <v>26</v>
      </c>
      <c r="Y46" s="23" t="s">
        <v>26</v>
      </c>
      <c r="Z46" s="23">
        <v>22</v>
      </c>
      <c r="AA46" s="23">
        <v>13</v>
      </c>
      <c r="AB46" s="44">
        <f t="shared" si="3"/>
        <v>59.090909090909093</v>
      </c>
    </row>
    <row r="47" spans="1:29" ht="45" x14ac:dyDescent="0.25">
      <c r="A47" s="45"/>
      <c r="B47" s="24" t="s">
        <v>81</v>
      </c>
      <c r="D47" s="5">
        <v>1</v>
      </c>
      <c r="E47" s="29">
        <v>1</v>
      </c>
      <c r="F47" s="29">
        <v>1</v>
      </c>
      <c r="G47" s="5">
        <v>1</v>
      </c>
      <c r="H47" s="5">
        <v>1</v>
      </c>
      <c r="I47" s="29">
        <v>1</v>
      </c>
      <c r="J47" s="5">
        <v>1</v>
      </c>
      <c r="K47" s="29">
        <v>1</v>
      </c>
      <c r="Q47" s="29">
        <v>1</v>
      </c>
      <c r="R47" s="5">
        <v>1</v>
      </c>
      <c r="S47" s="29">
        <v>1</v>
      </c>
      <c r="T47" s="29">
        <v>1</v>
      </c>
      <c r="U47" s="5">
        <v>1</v>
      </c>
      <c r="V47" s="5">
        <v>1</v>
      </c>
      <c r="W47" s="5">
        <v>1</v>
      </c>
      <c r="X47" s="5">
        <v>1</v>
      </c>
      <c r="Y47" s="5">
        <v>1</v>
      </c>
      <c r="Z47" s="21">
        <f t="shared" ref="Z47:Z51" si="5">COUNT(D47:Y47)</f>
        <v>17</v>
      </c>
      <c r="AA47" s="5">
        <v>7</v>
      </c>
      <c r="AB47" s="46">
        <f>AA47*100/Z47-100</f>
        <v>-58.823529411764703</v>
      </c>
      <c r="AC47" s="47"/>
    </row>
    <row r="48" spans="1:29" ht="45" x14ac:dyDescent="0.25">
      <c r="A48" s="45"/>
      <c r="B48" s="24" t="s">
        <v>1</v>
      </c>
      <c r="F48" s="29">
        <v>1</v>
      </c>
      <c r="J48" s="5">
        <v>1</v>
      </c>
      <c r="K48" s="29">
        <v>1</v>
      </c>
      <c r="Q48" s="29">
        <v>1</v>
      </c>
      <c r="R48" s="5">
        <v>1</v>
      </c>
      <c r="S48" s="29">
        <v>1</v>
      </c>
      <c r="T48" s="5"/>
      <c r="U48" s="5">
        <v>1</v>
      </c>
      <c r="V48" s="5">
        <v>1</v>
      </c>
      <c r="W48" s="5"/>
      <c r="X48" s="5"/>
      <c r="Y48" s="5">
        <v>1</v>
      </c>
      <c r="Z48" s="21">
        <f t="shared" si="5"/>
        <v>9</v>
      </c>
      <c r="AA48" s="5">
        <v>4</v>
      </c>
      <c r="AB48" s="46">
        <f>AA48*100/Z48-100</f>
        <v>-55.555555555555557</v>
      </c>
      <c r="AC48" s="13"/>
    </row>
    <row r="49" spans="1:29" ht="60" x14ac:dyDescent="0.25">
      <c r="A49" s="45"/>
      <c r="B49" s="24" t="s">
        <v>82</v>
      </c>
      <c r="F49" s="29">
        <v>1</v>
      </c>
      <c r="J49" s="5">
        <v>1</v>
      </c>
      <c r="K49" s="29">
        <v>1</v>
      </c>
      <c r="Q49" s="29">
        <v>1</v>
      </c>
      <c r="R49" s="5">
        <v>1</v>
      </c>
      <c r="S49" s="29">
        <v>1</v>
      </c>
      <c r="T49" s="5"/>
      <c r="U49" s="5">
        <v>1</v>
      </c>
      <c r="V49" s="5">
        <v>1</v>
      </c>
      <c r="W49" s="5"/>
      <c r="X49" s="5"/>
      <c r="Y49" s="5">
        <v>1</v>
      </c>
      <c r="Z49" s="21">
        <f t="shared" si="5"/>
        <v>9</v>
      </c>
      <c r="AA49" s="5">
        <v>4</v>
      </c>
      <c r="AB49" s="46">
        <f>AA49*100/Z49-100</f>
        <v>-55.555555555555557</v>
      </c>
      <c r="AC49" s="13"/>
    </row>
    <row r="50" spans="1:29" ht="30" x14ac:dyDescent="0.25">
      <c r="A50" s="45"/>
      <c r="B50" s="24" t="s">
        <v>0</v>
      </c>
      <c r="K50" s="29">
        <v>1</v>
      </c>
      <c r="L50" s="29">
        <v>1</v>
      </c>
      <c r="M50" s="29">
        <v>1</v>
      </c>
      <c r="N50" s="29">
        <v>1</v>
      </c>
      <c r="O50" s="29">
        <v>1</v>
      </c>
      <c r="P50" s="29">
        <v>1</v>
      </c>
      <c r="Q50" s="29">
        <v>1</v>
      </c>
      <c r="S50" s="29">
        <v>1</v>
      </c>
      <c r="T50" s="5"/>
      <c r="U50" s="5"/>
      <c r="V50" s="5">
        <v>1</v>
      </c>
      <c r="W50" s="5"/>
      <c r="X50" s="5"/>
      <c r="Y50" s="5">
        <v>1</v>
      </c>
      <c r="Z50" s="21">
        <f t="shared" si="5"/>
        <v>10</v>
      </c>
      <c r="AA50" s="5">
        <v>8</v>
      </c>
      <c r="AB50" s="46">
        <f>AA50*100/Z50-100</f>
        <v>-20</v>
      </c>
      <c r="AC50" s="13"/>
    </row>
    <row r="51" spans="1:29" ht="45" x14ac:dyDescent="0.25">
      <c r="A51" s="45"/>
      <c r="B51" s="24" t="s">
        <v>84</v>
      </c>
      <c r="I51" s="5">
        <v>1</v>
      </c>
      <c r="J51" s="5">
        <v>1</v>
      </c>
      <c r="K51" s="29">
        <v>1</v>
      </c>
      <c r="S51" s="5"/>
      <c r="T51" s="5"/>
      <c r="U51" s="5"/>
      <c r="V51" s="5">
        <v>1</v>
      </c>
      <c r="W51" s="5"/>
      <c r="X51" s="5"/>
      <c r="Y51" s="5">
        <v>1</v>
      </c>
      <c r="Z51" s="21">
        <f t="shared" si="5"/>
        <v>5</v>
      </c>
      <c r="AA51" s="5">
        <v>1</v>
      </c>
      <c r="AB51" s="46">
        <f>AA51*100/Z51-100</f>
        <v>-80</v>
      </c>
      <c r="AC51" s="13"/>
    </row>
    <row r="52" spans="1:29" ht="15.75" thickBot="1" x14ac:dyDescent="0.3">
      <c r="C52" s="42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</row>
    <row r="53" spans="1:29" x14ac:dyDescent="0.25">
      <c r="A53" s="54" t="s">
        <v>43</v>
      </c>
      <c r="B53" s="55"/>
      <c r="C53" s="25"/>
      <c r="D53" s="23" t="s">
        <v>26</v>
      </c>
      <c r="E53" s="28" t="s">
        <v>25</v>
      </c>
      <c r="F53" s="23" t="s">
        <v>26</v>
      </c>
      <c r="G53" s="23" t="s">
        <v>26</v>
      </c>
      <c r="H53" s="23" t="s">
        <v>26</v>
      </c>
      <c r="I53" s="28" t="s">
        <v>25</v>
      </c>
      <c r="J53" s="28" t="s">
        <v>25</v>
      </c>
      <c r="K53" s="28" t="s">
        <v>25</v>
      </c>
      <c r="L53" s="28" t="s">
        <v>25</v>
      </c>
      <c r="M53" s="28" t="s">
        <v>25</v>
      </c>
      <c r="N53" s="28" t="s">
        <v>25</v>
      </c>
      <c r="O53" s="28" t="s">
        <v>25</v>
      </c>
      <c r="P53" s="28" t="s">
        <v>25</v>
      </c>
      <c r="Q53" s="23" t="s">
        <v>26</v>
      </c>
      <c r="R53" s="23" t="s">
        <v>26</v>
      </c>
      <c r="S53" s="28" t="s">
        <v>25</v>
      </c>
      <c r="T53" s="23" t="s">
        <v>26</v>
      </c>
      <c r="U53" s="23" t="s">
        <v>26</v>
      </c>
      <c r="V53" s="23" t="s">
        <v>26</v>
      </c>
      <c r="W53" s="23" t="s">
        <v>26</v>
      </c>
      <c r="X53" s="23" t="s">
        <v>26</v>
      </c>
      <c r="Y53" s="23" t="s">
        <v>26</v>
      </c>
      <c r="Z53" s="23">
        <v>22</v>
      </c>
      <c r="AA53" s="23">
        <v>10</v>
      </c>
      <c r="AB53" s="44">
        <f t="shared" si="3"/>
        <v>45.454545454545453</v>
      </c>
    </row>
    <row r="54" spans="1:29" ht="45" x14ac:dyDescent="0.25">
      <c r="A54" s="45"/>
      <c r="B54" s="24" t="s">
        <v>81</v>
      </c>
      <c r="D54" s="5">
        <v>1</v>
      </c>
      <c r="E54" s="29">
        <v>1</v>
      </c>
      <c r="F54" s="5">
        <v>1</v>
      </c>
      <c r="G54" s="5">
        <v>1</v>
      </c>
      <c r="H54" s="5">
        <v>1</v>
      </c>
      <c r="I54" s="29">
        <v>1</v>
      </c>
      <c r="J54" s="5">
        <v>1</v>
      </c>
      <c r="K54" s="29">
        <v>1</v>
      </c>
      <c r="Q54" s="5">
        <v>1</v>
      </c>
      <c r="R54" s="5">
        <v>1</v>
      </c>
      <c r="S54" s="29">
        <v>1</v>
      </c>
      <c r="T54" s="5">
        <v>1</v>
      </c>
      <c r="U54" s="5">
        <v>1</v>
      </c>
      <c r="V54" s="5">
        <v>1</v>
      </c>
      <c r="W54" s="5">
        <v>1</v>
      </c>
      <c r="X54" s="5">
        <v>1</v>
      </c>
      <c r="Y54" s="5">
        <v>1</v>
      </c>
      <c r="Z54" s="21">
        <f t="shared" ref="Z54:Z58" si="6">COUNT(D54:Y54)</f>
        <v>17</v>
      </c>
      <c r="AA54" s="5">
        <v>4</v>
      </c>
      <c r="AB54" s="46">
        <f>AA54*100/Z54-100</f>
        <v>-76.470588235294116</v>
      </c>
      <c r="AC54" s="47"/>
    </row>
    <row r="55" spans="1:29" ht="45" x14ac:dyDescent="0.25">
      <c r="A55" s="45"/>
      <c r="B55" s="24" t="s">
        <v>1</v>
      </c>
      <c r="F55" s="5">
        <v>1</v>
      </c>
      <c r="J55" s="29">
        <v>1</v>
      </c>
      <c r="K55" s="29">
        <v>1</v>
      </c>
      <c r="Q55" s="5">
        <v>1</v>
      </c>
      <c r="R55" s="5">
        <v>1</v>
      </c>
      <c r="S55" s="29">
        <v>1</v>
      </c>
      <c r="T55" s="5"/>
      <c r="U55" s="5">
        <v>1</v>
      </c>
      <c r="V55" s="5">
        <v>1</v>
      </c>
      <c r="W55" s="5"/>
      <c r="X55" s="5"/>
      <c r="Y55" s="5">
        <v>1</v>
      </c>
      <c r="Z55" s="21">
        <f t="shared" si="6"/>
        <v>9</v>
      </c>
      <c r="AA55" s="5">
        <v>3</v>
      </c>
      <c r="AB55" s="46">
        <f>AA55*100/Z55-100</f>
        <v>-66.666666666666657</v>
      </c>
      <c r="AC55" s="13"/>
    </row>
    <row r="56" spans="1:29" ht="60" x14ac:dyDescent="0.25">
      <c r="A56" s="45"/>
      <c r="B56" s="24" t="s">
        <v>82</v>
      </c>
      <c r="F56" s="5">
        <v>1</v>
      </c>
      <c r="J56" s="29">
        <v>1</v>
      </c>
      <c r="K56" s="29">
        <v>1</v>
      </c>
      <c r="Q56" s="5">
        <v>1</v>
      </c>
      <c r="R56" s="5">
        <v>1</v>
      </c>
      <c r="S56" s="29">
        <v>1</v>
      </c>
      <c r="T56" s="5"/>
      <c r="U56" s="5">
        <v>1</v>
      </c>
      <c r="V56" s="5">
        <v>1</v>
      </c>
      <c r="W56" s="5"/>
      <c r="X56" s="5"/>
      <c r="Y56" s="5">
        <v>1</v>
      </c>
      <c r="Z56" s="21">
        <f t="shared" si="6"/>
        <v>9</v>
      </c>
      <c r="AA56" s="5">
        <v>3</v>
      </c>
      <c r="AB56" s="46">
        <f t="shared" ref="AB56:AB58" si="7">AA56*100/Z56-100</f>
        <v>-66.666666666666657</v>
      </c>
      <c r="AC56" s="13"/>
    </row>
    <row r="57" spans="1:29" ht="30" x14ac:dyDescent="0.25">
      <c r="A57" s="45"/>
      <c r="B57" s="24" t="s">
        <v>0</v>
      </c>
      <c r="K57" s="29">
        <v>1</v>
      </c>
      <c r="L57" s="29">
        <v>1</v>
      </c>
      <c r="M57" s="29">
        <v>1</v>
      </c>
      <c r="N57" s="29">
        <v>1</v>
      </c>
      <c r="O57" s="29">
        <v>1</v>
      </c>
      <c r="P57" s="29">
        <v>1</v>
      </c>
      <c r="Q57" s="5">
        <v>1</v>
      </c>
      <c r="S57" s="29">
        <v>1</v>
      </c>
      <c r="T57" s="5"/>
      <c r="U57" s="5"/>
      <c r="V57" s="5">
        <v>1</v>
      </c>
      <c r="W57" s="5"/>
      <c r="X57" s="5"/>
      <c r="Y57" s="5">
        <v>1</v>
      </c>
      <c r="Z57" s="21">
        <f t="shared" si="6"/>
        <v>10</v>
      </c>
      <c r="AA57" s="5">
        <v>7</v>
      </c>
      <c r="AB57" s="46">
        <f t="shared" si="7"/>
        <v>-30</v>
      </c>
      <c r="AC57" s="13"/>
    </row>
    <row r="58" spans="1:29" ht="45" x14ac:dyDescent="0.25">
      <c r="A58" s="45"/>
      <c r="B58" s="24" t="s">
        <v>84</v>
      </c>
      <c r="I58" s="29">
        <v>1</v>
      </c>
      <c r="J58" s="29">
        <v>1</v>
      </c>
      <c r="K58" s="29">
        <v>1</v>
      </c>
      <c r="S58" s="5"/>
      <c r="T58" s="5"/>
      <c r="U58" s="5"/>
      <c r="V58" s="5">
        <v>1</v>
      </c>
      <c r="W58" s="5"/>
      <c r="X58" s="5"/>
      <c r="Y58" s="5">
        <v>1</v>
      </c>
      <c r="Z58" s="21">
        <f t="shared" si="6"/>
        <v>5</v>
      </c>
      <c r="AA58" s="5">
        <v>3</v>
      </c>
      <c r="AB58" s="46">
        <f t="shared" si="7"/>
        <v>-40</v>
      </c>
      <c r="AC58" s="13"/>
    </row>
    <row r="59" spans="1:29" ht="15.75" thickBot="1" x14ac:dyDescent="0.3">
      <c r="C59" s="42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</row>
    <row r="60" spans="1:29" x14ac:dyDescent="0.25">
      <c r="A60" s="54" t="s">
        <v>44</v>
      </c>
      <c r="B60" s="55"/>
      <c r="C60" s="25"/>
      <c r="D60" s="23" t="s">
        <v>26</v>
      </c>
      <c r="E60" s="23" t="s">
        <v>45</v>
      </c>
      <c r="F60" s="23" t="s">
        <v>26</v>
      </c>
      <c r="G60" s="23" t="s">
        <v>26</v>
      </c>
      <c r="H60" s="23" t="s">
        <v>26</v>
      </c>
      <c r="I60" s="23" t="s">
        <v>26</v>
      </c>
      <c r="J60" s="23" t="s">
        <v>46</v>
      </c>
      <c r="K60" s="23" t="s">
        <v>26</v>
      </c>
      <c r="L60" s="28" t="s">
        <v>25</v>
      </c>
      <c r="M60" s="28" t="s">
        <v>25</v>
      </c>
      <c r="N60" s="28" t="s">
        <v>25</v>
      </c>
      <c r="O60" s="23" t="s">
        <v>26</v>
      </c>
      <c r="P60" s="23" t="s">
        <v>26</v>
      </c>
      <c r="Q60" s="23" t="s">
        <v>26</v>
      </c>
      <c r="R60" s="23" t="s">
        <v>26</v>
      </c>
      <c r="S60" s="23" t="s">
        <v>47</v>
      </c>
      <c r="T60" s="28" t="s">
        <v>25</v>
      </c>
      <c r="U60" s="23" t="s">
        <v>26</v>
      </c>
      <c r="V60" s="23" t="s">
        <v>26</v>
      </c>
      <c r="W60" s="23" t="s">
        <v>26</v>
      </c>
      <c r="X60" s="23" t="s">
        <v>26</v>
      </c>
      <c r="Y60" s="23" t="s">
        <v>26</v>
      </c>
      <c r="Z60" s="23">
        <v>22</v>
      </c>
      <c r="AA60" s="23">
        <v>4</v>
      </c>
      <c r="AB60" s="44">
        <f t="shared" si="3"/>
        <v>18.181818181818183</v>
      </c>
    </row>
    <row r="61" spans="1:29" ht="45" x14ac:dyDescent="0.25">
      <c r="A61" s="45"/>
      <c r="B61" s="24" t="s">
        <v>81</v>
      </c>
      <c r="D61" s="5">
        <v>1</v>
      </c>
      <c r="E61" s="5">
        <v>1</v>
      </c>
      <c r="F61" s="5">
        <v>1</v>
      </c>
      <c r="G61" s="5">
        <v>1</v>
      </c>
      <c r="H61" s="5">
        <v>1</v>
      </c>
      <c r="I61" s="5">
        <v>1</v>
      </c>
      <c r="J61" s="5">
        <v>1</v>
      </c>
      <c r="K61" s="5">
        <v>1</v>
      </c>
      <c r="Q61" s="5">
        <v>1</v>
      </c>
      <c r="R61" s="5">
        <v>1</v>
      </c>
      <c r="S61" s="5">
        <v>1</v>
      </c>
      <c r="T61" s="29">
        <v>1</v>
      </c>
      <c r="U61" s="5">
        <v>1</v>
      </c>
      <c r="V61" s="5">
        <v>1</v>
      </c>
      <c r="W61" s="5">
        <v>1</v>
      </c>
      <c r="X61" s="5">
        <v>1</v>
      </c>
      <c r="Y61" s="5">
        <v>1</v>
      </c>
      <c r="Z61" s="21">
        <f t="shared" ref="Z61:Z65" si="8">COUNT(D61:Y61)</f>
        <v>17</v>
      </c>
      <c r="AA61" s="5">
        <v>1</v>
      </c>
      <c r="AB61" s="46">
        <f>AA61*100/Z61-100</f>
        <v>-94.117647058823536</v>
      </c>
      <c r="AC61" s="47"/>
    </row>
    <row r="62" spans="1:29" ht="45" x14ac:dyDescent="0.25">
      <c r="A62" s="45"/>
      <c r="B62" s="24" t="s">
        <v>1</v>
      </c>
      <c r="F62" s="5">
        <v>1</v>
      </c>
      <c r="J62" s="5">
        <v>1</v>
      </c>
      <c r="K62" s="5">
        <v>1</v>
      </c>
      <c r="Q62" s="5">
        <v>1</v>
      </c>
      <c r="R62" s="5">
        <v>1</v>
      </c>
      <c r="S62" s="5">
        <v>1</v>
      </c>
      <c r="T62" s="5"/>
      <c r="U62" s="5">
        <v>1</v>
      </c>
      <c r="V62" s="5">
        <v>1</v>
      </c>
      <c r="W62" s="5"/>
      <c r="X62" s="5"/>
      <c r="Y62" s="5">
        <v>1</v>
      </c>
      <c r="Z62" s="21">
        <f t="shared" si="8"/>
        <v>9</v>
      </c>
      <c r="AA62" s="5"/>
      <c r="AB62" s="46">
        <f t="shared" ref="AB62:AB65" si="9">AA62*100/Z62-100</f>
        <v>-100</v>
      </c>
      <c r="AC62" s="13"/>
    </row>
    <row r="63" spans="1:29" ht="60" x14ac:dyDescent="0.25">
      <c r="A63" s="45"/>
      <c r="B63" s="24" t="s">
        <v>82</v>
      </c>
      <c r="F63" s="5">
        <v>1</v>
      </c>
      <c r="J63" s="5">
        <v>1</v>
      </c>
      <c r="K63" s="5">
        <v>1</v>
      </c>
      <c r="Q63" s="5">
        <v>1</v>
      </c>
      <c r="R63" s="5">
        <v>1</v>
      </c>
      <c r="S63" s="5">
        <v>1</v>
      </c>
      <c r="T63" s="5"/>
      <c r="U63" s="5">
        <v>1</v>
      </c>
      <c r="V63" s="5">
        <v>1</v>
      </c>
      <c r="W63" s="5"/>
      <c r="X63" s="5"/>
      <c r="Y63" s="5">
        <v>1</v>
      </c>
      <c r="Z63" s="21">
        <f t="shared" si="8"/>
        <v>9</v>
      </c>
      <c r="AA63" s="5"/>
      <c r="AB63" s="46">
        <f t="shared" si="9"/>
        <v>-100</v>
      </c>
      <c r="AC63" s="13"/>
    </row>
    <row r="64" spans="1:29" ht="30" x14ac:dyDescent="0.25">
      <c r="A64" s="45"/>
      <c r="B64" s="24" t="s">
        <v>0</v>
      </c>
      <c r="K64" s="5">
        <v>1</v>
      </c>
      <c r="L64" s="29">
        <v>1</v>
      </c>
      <c r="M64" s="29">
        <v>1</v>
      </c>
      <c r="N64" s="29">
        <v>1</v>
      </c>
      <c r="O64" s="5">
        <v>1</v>
      </c>
      <c r="P64" s="5">
        <v>1</v>
      </c>
      <c r="Q64" s="5">
        <v>1</v>
      </c>
      <c r="S64" s="5">
        <v>1</v>
      </c>
      <c r="T64" s="5"/>
      <c r="U64" s="5"/>
      <c r="V64" s="5">
        <v>1</v>
      </c>
      <c r="W64" s="5"/>
      <c r="X64" s="5"/>
      <c r="Y64" s="5">
        <v>1</v>
      </c>
      <c r="Z64" s="21">
        <f t="shared" si="8"/>
        <v>10</v>
      </c>
      <c r="AA64" s="5">
        <v>3</v>
      </c>
      <c r="AB64" s="46">
        <f t="shared" si="9"/>
        <v>-70</v>
      </c>
      <c r="AC64" s="13"/>
    </row>
    <row r="65" spans="1:29" ht="45" x14ac:dyDescent="0.25">
      <c r="A65" s="45"/>
      <c r="B65" s="24" t="s">
        <v>84</v>
      </c>
      <c r="I65" s="5">
        <v>1</v>
      </c>
      <c r="J65" s="5">
        <v>1</v>
      </c>
      <c r="K65" s="5">
        <v>1</v>
      </c>
      <c r="S65" s="5"/>
      <c r="T65" s="5"/>
      <c r="U65" s="5"/>
      <c r="V65" s="5">
        <v>1</v>
      </c>
      <c r="W65" s="5"/>
      <c r="X65" s="5"/>
      <c r="Y65" s="5">
        <v>1</v>
      </c>
      <c r="Z65" s="21">
        <f t="shared" si="8"/>
        <v>5</v>
      </c>
      <c r="AA65" s="5"/>
      <c r="AB65" s="46">
        <f t="shared" si="9"/>
        <v>-100</v>
      </c>
      <c r="AC65" s="13"/>
    </row>
    <row r="66" spans="1:29" ht="15.75" thickBot="1" x14ac:dyDescent="0.3">
      <c r="C66" s="42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</row>
    <row r="67" spans="1:29" x14ac:dyDescent="0.25">
      <c r="A67" s="54" t="s">
        <v>48</v>
      </c>
      <c r="B67" s="55"/>
      <c r="C67" s="25"/>
      <c r="D67" s="23" t="s">
        <v>26</v>
      </c>
      <c r="E67" s="28" t="s">
        <v>25</v>
      </c>
      <c r="F67" s="23" t="s">
        <v>26</v>
      </c>
      <c r="G67" s="23" t="s">
        <v>26</v>
      </c>
      <c r="H67" s="23" t="s">
        <v>26</v>
      </c>
      <c r="I67" s="28" t="s">
        <v>25</v>
      </c>
      <c r="J67" s="28" t="s">
        <v>25</v>
      </c>
      <c r="K67" s="28" t="s">
        <v>25</v>
      </c>
      <c r="L67" s="28" t="s">
        <v>25</v>
      </c>
      <c r="M67" s="28" t="s">
        <v>25</v>
      </c>
      <c r="N67" s="28" t="s">
        <v>25</v>
      </c>
      <c r="O67" s="28" t="s">
        <v>25</v>
      </c>
      <c r="P67" s="28" t="s">
        <v>25</v>
      </c>
      <c r="Q67" s="23" t="s">
        <v>26</v>
      </c>
      <c r="R67" s="23" t="s">
        <v>26</v>
      </c>
      <c r="S67" s="28" t="s">
        <v>25</v>
      </c>
      <c r="T67" s="23" t="s">
        <v>26</v>
      </c>
      <c r="U67" s="23" t="s">
        <v>26</v>
      </c>
      <c r="V67" s="23" t="s">
        <v>26</v>
      </c>
      <c r="W67" s="23" t="s">
        <v>26</v>
      </c>
      <c r="X67" s="23" t="s">
        <v>26</v>
      </c>
      <c r="Y67" s="23" t="s">
        <v>26</v>
      </c>
      <c r="Z67" s="23">
        <v>22</v>
      </c>
      <c r="AA67" s="23">
        <v>9</v>
      </c>
      <c r="AB67" s="44">
        <f t="shared" si="3"/>
        <v>40.909090909090907</v>
      </c>
    </row>
    <row r="68" spans="1:29" ht="45" x14ac:dyDescent="0.25">
      <c r="A68" s="45"/>
      <c r="B68" s="24" t="s">
        <v>81</v>
      </c>
      <c r="D68" s="5">
        <v>1</v>
      </c>
      <c r="E68" s="29">
        <v>1</v>
      </c>
      <c r="F68" s="5">
        <v>1</v>
      </c>
      <c r="G68" s="5">
        <v>1</v>
      </c>
      <c r="H68" s="5">
        <v>1</v>
      </c>
      <c r="I68" s="29">
        <v>1</v>
      </c>
      <c r="J68" s="5">
        <v>1</v>
      </c>
      <c r="K68" s="29">
        <v>1</v>
      </c>
      <c r="Q68" s="29">
        <v>1</v>
      </c>
      <c r="R68" s="29">
        <v>1</v>
      </c>
      <c r="S68" s="29">
        <v>1</v>
      </c>
      <c r="T68" s="5">
        <v>1</v>
      </c>
      <c r="U68" s="5">
        <v>1</v>
      </c>
      <c r="V68" s="5">
        <v>1</v>
      </c>
      <c r="W68" s="5">
        <v>1</v>
      </c>
      <c r="X68" s="5">
        <v>1</v>
      </c>
      <c r="Y68" s="5">
        <v>1</v>
      </c>
      <c r="Z68" s="21">
        <f t="shared" ref="Z68:Z72" si="10">COUNT(D68:Y68)</f>
        <v>17</v>
      </c>
      <c r="AA68" s="5">
        <v>6</v>
      </c>
      <c r="AB68" s="46">
        <f>AA68*100/Z68-100</f>
        <v>-64.705882352941174</v>
      </c>
      <c r="AC68" s="47"/>
    </row>
    <row r="69" spans="1:29" ht="45" x14ac:dyDescent="0.25">
      <c r="A69" s="45"/>
      <c r="B69" s="24" t="s">
        <v>1</v>
      </c>
      <c r="F69" s="5">
        <v>1</v>
      </c>
      <c r="J69" s="29">
        <v>1</v>
      </c>
      <c r="K69" s="29">
        <v>1</v>
      </c>
      <c r="Q69" s="29">
        <v>1</v>
      </c>
      <c r="R69" s="29">
        <v>1</v>
      </c>
      <c r="S69" s="29">
        <v>1</v>
      </c>
      <c r="T69" s="5"/>
      <c r="U69" s="5">
        <v>1</v>
      </c>
      <c r="V69" s="5">
        <v>1</v>
      </c>
      <c r="W69" s="5"/>
      <c r="X69" s="5"/>
      <c r="Y69" s="5">
        <v>1</v>
      </c>
      <c r="Z69" s="21">
        <f t="shared" si="10"/>
        <v>9</v>
      </c>
      <c r="AA69" s="5">
        <v>5</v>
      </c>
      <c r="AB69" s="46">
        <f t="shared" ref="AB69:AB71" si="11">AA69*100/Z69-100</f>
        <v>-44.444444444444443</v>
      </c>
      <c r="AC69" s="13"/>
    </row>
    <row r="70" spans="1:29" ht="60" x14ac:dyDescent="0.25">
      <c r="A70" s="45"/>
      <c r="B70" s="24" t="s">
        <v>82</v>
      </c>
      <c r="F70" s="5">
        <v>1</v>
      </c>
      <c r="J70" s="29">
        <v>1</v>
      </c>
      <c r="K70" s="29">
        <v>1</v>
      </c>
      <c r="Q70" s="29">
        <v>1</v>
      </c>
      <c r="R70" s="29">
        <v>1</v>
      </c>
      <c r="S70" s="29">
        <v>1</v>
      </c>
      <c r="T70" s="5"/>
      <c r="U70" s="5">
        <v>1</v>
      </c>
      <c r="V70" s="5">
        <v>1</v>
      </c>
      <c r="W70" s="5"/>
      <c r="X70" s="5"/>
      <c r="Y70" s="5">
        <v>1</v>
      </c>
      <c r="Z70" s="21">
        <f t="shared" si="10"/>
        <v>9</v>
      </c>
      <c r="AA70" s="5">
        <v>5</v>
      </c>
      <c r="AB70" s="46">
        <f t="shared" si="11"/>
        <v>-44.444444444444443</v>
      </c>
      <c r="AC70" s="13"/>
    </row>
    <row r="71" spans="1:29" ht="30" x14ac:dyDescent="0.25">
      <c r="A71" s="45"/>
      <c r="B71" s="24" t="s">
        <v>0</v>
      </c>
      <c r="K71" s="29">
        <v>1</v>
      </c>
      <c r="L71" s="29">
        <v>1</v>
      </c>
      <c r="M71" s="29">
        <v>1</v>
      </c>
      <c r="N71" s="29">
        <v>1</v>
      </c>
      <c r="O71" s="29">
        <v>1</v>
      </c>
      <c r="P71" s="29">
        <v>1</v>
      </c>
      <c r="Q71" s="29">
        <v>1</v>
      </c>
      <c r="S71" s="29">
        <v>1</v>
      </c>
      <c r="T71" s="5"/>
      <c r="U71" s="5"/>
      <c r="V71" s="5">
        <v>1</v>
      </c>
      <c r="W71" s="5"/>
      <c r="X71" s="5"/>
      <c r="Y71" s="5">
        <v>1</v>
      </c>
      <c r="Z71" s="21">
        <f t="shared" si="10"/>
        <v>10</v>
      </c>
      <c r="AA71" s="5">
        <v>8</v>
      </c>
      <c r="AB71" s="46">
        <f t="shared" si="11"/>
        <v>-20</v>
      </c>
      <c r="AC71" s="13"/>
    </row>
    <row r="72" spans="1:29" ht="45" x14ac:dyDescent="0.25">
      <c r="A72" s="45"/>
      <c r="B72" s="24" t="s">
        <v>84</v>
      </c>
      <c r="I72" s="29">
        <v>1</v>
      </c>
      <c r="J72" s="29">
        <v>1</v>
      </c>
      <c r="K72" s="29">
        <v>1</v>
      </c>
      <c r="S72" s="5"/>
      <c r="T72" s="5"/>
      <c r="U72" s="5"/>
      <c r="V72" s="5">
        <v>1</v>
      </c>
      <c r="W72" s="5"/>
      <c r="X72" s="5"/>
      <c r="Y72" s="5">
        <v>1</v>
      </c>
      <c r="Z72" s="21">
        <f t="shared" si="10"/>
        <v>5</v>
      </c>
      <c r="AA72" s="5">
        <v>3</v>
      </c>
      <c r="AB72" s="46">
        <f>AA72*100/Z72-100</f>
        <v>-40</v>
      </c>
      <c r="AC72" s="13"/>
    </row>
    <row r="73" spans="1:29" ht="15.75" thickBot="1" x14ac:dyDescent="0.3">
      <c r="C73" s="42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</row>
    <row r="74" spans="1:29" x14ac:dyDescent="0.25">
      <c r="A74" s="54" t="s">
        <v>49</v>
      </c>
      <c r="B74" s="55"/>
      <c r="C74" s="25"/>
      <c r="D74" s="23" t="s">
        <v>26</v>
      </c>
      <c r="E74" s="23" t="s">
        <v>26</v>
      </c>
      <c r="F74" s="23" t="s">
        <v>50</v>
      </c>
      <c r="G74" s="23" t="s">
        <v>26</v>
      </c>
      <c r="H74" s="23" t="s">
        <v>26</v>
      </c>
      <c r="I74" s="23" t="s">
        <v>26</v>
      </c>
      <c r="J74" s="23" t="s">
        <v>26</v>
      </c>
      <c r="K74" s="23" t="s">
        <v>26</v>
      </c>
      <c r="L74" s="23" t="s">
        <v>26</v>
      </c>
      <c r="M74" s="28" t="s">
        <v>25</v>
      </c>
      <c r="N74" s="28" t="s">
        <v>25</v>
      </c>
      <c r="O74" s="28" t="s">
        <v>25</v>
      </c>
      <c r="P74" s="28" t="s">
        <v>25</v>
      </c>
      <c r="Q74" s="23" t="s">
        <v>26</v>
      </c>
      <c r="R74" s="23" t="s">
        <v>26</v>
      </c>
      <c r="S74" s="23" t="s">
        <v>26</v>
      </c>
      <c r="T74" s="28" t="s">
        <v>25</v>
      </c>
      <c r="U74" s="23" t="s">
        <v>26</v>
      </c>
      <c r="V74" s="23" t="s">
        <v>26</v>
      </c>
      <c r="W74" s="23" t="s">
        <v>26</v>
      </c>
      <c r="X74" s="23" t="s">
        <v>26</v>
      </c>
      <c r="Y74" s="23" t="s">
        <v>26</v>
      </c>
      <c r="Z74" s="23">
        <v>22</v>
      </c>
      <c r="AA74" s="23">
        <v>5</v>
      </c>
      <c r="AB74" s="44">
        <f t="shared" si="3"/>
        <v>22.727272727272727</v>
      </c>
    </row>
    <row r="75" spans="1:29" ht="45" x14ac:dyDescent="0.25">
      <c r="A75" s="45"/>
      <c r="B75" s="24" t="s">
        <v>81</v>
      </c>
      <c r="D75" s="5">
        <v>1</v>
      </c>
      <c r="E75" s="5">
        <v>1</v>
      </c>
      <c r="F75" s="5">
        <v>1</v>
      </c>
      <c r="G75" s="5">
        <v>1</v>
      </c>
      <c r="H75" s="5">
        <v>1</v>
      </c>
      <c r="I75" s="5">
        <v>1</v>
      </c>
      <c r="J75" s="5">
        <v>1</v>
      </c>
      <c r="K75" s="5">
        <v>1</v>
      </c>
      <c r="Q75" s="5">
        <v>1</v>
      </c>
      <c r="R75" s="5">
        <v>1</v>
      </c>
      <c r="S75" s="5">
        <v>1</v>
      </c>
      <c r="T75" s="29">
        <v>1</v>
      </c>
      <c r="U75" s="5">
        <v>1</v>
      </c>
      <c r="V75" s="5">
        <v>1</v>
      </c>
      <c r="W75" s="5">
        <v>1</v>
      </c>
      <c r="X75" s="5">
        <v>1</v>
      </c>
      <c r="Y75" s="5">
        <v>1</v>
      </c>
      <c r="Z75" s="21">
        <f t="shared" ref="Z75:Z79" si="12">COUNT(D75:Y75)</f>
        <v>17</v>
      </c>
      <c r="AA75" s="5">
        <v>1</v>
      </c>
      <c r="AB75" s="46">
        <f>AA75*100/Z75-100</f>
        <v>-94.117647058823536</v>
      </c>
      <c r="AC75" s="47"/>
    </row>
    <row r="76" spans="1:29" ht="45" x14ac:dyDescent="0.25">
      <c r="A76" s="45"/>
      <c r="B76" s="24" t="s">
        <v>1</v>
      </c>
      <c r="F76" s="5">
        <v>1</v>
      </c>
      <c r="J76" s="5">
        <v>1</v>
      </c>
      <c r="K76" s="5">
        <v>1</v>
      </c>
      <c r="Q76" s="5">
        <v>1</v>
      </c>
      <c r="R76" s="5">
        <v>1</v>
      </c>
      <c r="S76" s="5">
        <v>1</v>
      </c>
      <c r="T76" s="5"/>
      <c r="U76" s="5">
        <v>1</v>
      </c>
      <c r="V76" s="5">
        <v>1</v>
      </c>
      <c r="W76" s="5"/>
      <c r="X76" s="5"/>
      <c r="Y76" s="5">
        <v>1</v>
      </c>
      <c r="Z76" s="21">
        <f t="shared" si="12"/>
        <v>9</v>
      </c>
      <c r="AA76" s="5"/>
      <c r="AB76" s="46">
        <f t="shared" ref="AB76:AB79" si="13">AA76*100/Z76-100</f>
        <v>-100</v>
      </c>
      <c r="AC76" s="13"/>
    </row>
    <row r="77" spans="1:29" ht="60" x14ac:dyDescent="0.25">
      <c r="A77" s="45"/>
      <c r="B77" s="24" t="s">
        <v>82</v>
      </c>
      <c r="F77" s="5">
        <v>1</v>
      </c>
      <c r="J77" s="5">
        <v>1</v>
      </c>
      <c r="K77" s="5">
        <v>1</v>
      </c>
      <c r="Q77" s="5">
        <v>1</v>
      </c>
      <c r="R77" s="5">
        <v>1</v>
      </c>
      <c r="S77" s="5">
        <v>1</v>
      </c>
      <c r="T77" s="5"/>
      <c r="U77" s="5">
        <v>1</v>
      </c>
      <c r="V77" s="5">
        <v>1</v>
      </c>
      <c r="W77" s="5"/>
      <c r="X77" s="5"/>
      <c r="Y77" s="5">
        <v>1</v>
      </c>
      <c r="Z77" s="21">
        <f t="shared" si="12"/>
        <v>9</v>
      </c>
      <c r="AA77" s="5"/>
      <c r="AB77" s="46">
        <f t="shared" si="13"/>
        <v>-100</v>
      </c>
      <c r="AC77" s="13"/>
    </row>
    <row r="78" spans="1:29" ht="30" x14ac:dyDescent="0.25">
      <c r="A78" s="45"/>
      <c r="B78" s="24" t="s">
        <v>0</v>
      </c>
      <c r="K78" s="5">
        <v>1</v>
      </c>
      <c r="L78" s="5">
        <v>1</v>
      </c>
      <c r="M78" s="29">
        <v>1</v>
      </c>
      <c r="N78" s="29">
        <v>1</v>
      </c>
      <c r="O78" s="29">
        <v>1</v>
      </c>
      <c r="P78" s="29">
        <v>1</v>
      </c>
      <c r="Q78" s="5">
        <v>1</v>
      </c>
      <c r="S78" s="5">
        <v>1</v>
      </c>
      <c r="T78" s="5"/>
      <c r="U78" s="5"/>
      <c r="V78" s="5">
        <v>1</v>
      </c>
      <c r="W78" s="5"/>
      <c r="X78" s="5"/>
      <c r="Y78" s="5">
        <v>1</v>
      </c>
      <c r="Z78" s="21">
        <f t="shared" si="12"/>
        <v>10</v>
      </c>
      <c r="AA78" s="5">
        <v>4</v>
      </c>
      <c r="AB78" s="46">
        <f t="shared" si="13"/>
        <v>-60</v>
      </c>
      <c r="AC78" s="13"/>
    </row>
    <row r="79" spans="1:29" ht="45" x14ac:dyDescent="0.25">
      <c r="A79" s="45"/>
      <c r="B79" s="24" t="s">
        <v>84</v>
      </c>
      <c r="I79" s="5">
        <v>1</v>
      </c>
      <c r="J79" s="5">
        <v>1</v>
      </c>
      <c r="K79" s="5">
        <v>1</v>
      </c>
      <c r="S79" s="5"/>
      <c r="T79" s="5"/>
      <c r="U79" s="5"/>
      <c r="V79" s="5">
        <v>1</v>
      </c>
      <c r="W79" s="5"/>
      <c r="X79" s="5"/>
      <c r="Y79" s="5">
        <v>1</v>
      </c>
      <c r="Z79" s="21">
        <f t="shared" si="12"/>
        <v>5</v>
      </c>
      <c r="AA79" s="5"/>
      <c r="AB79" s="46">
        <f t="shared" si="13"/>
        <v>-100</v>
      </c>
      <c r="AC79" s="13"/>
    </row>
    <row r="80" spans="1:29" ht="15.75" thickBot="1" x14ac:dyDescent="0.3">
      <c r="C80" s="42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</row>
    <row r="81" spans="1:29" x14ac:dyDescent="0.25">
      <c r="A81" s="54" t="s">
        <v>51</v>
      </c>
      <c r="B81" s="55"/>
      <c r="C81" s="25"/>
      <c r="D81" s="23" t="s">
        <v>26</v>
      </c>
      <c r="E81" s="23" t="s">
        <v>26</v>
      </c>
      <c r="F81" s="23" t="s">
        <v>26</v>
      </c>
      <c r="G81" s="23" t="s">
        <v>26</v>
      </c>
      <c r="H81" s="23" t="s">
        <v>26</v>
      </c>
      <c r="I81" s="23" t="s">
        <v>26</v>
      </c>
      <c r="J81" s="23" t="s">
        <v>26</v>
      </c>
      <c r="K81" s="28" t="s">
        <v>25</v>
      </c>
      <c r="L81" s="28" t="s">
        <v>25</v>
      </c>
      <c r="M81" s="28" t="s">
        <v>37</v>
      </c>
      <c r="N81" s="28" t="s">
        <v>25</v>
      </c>
      <c r="O81" s="28" t="s">
        <v>25</v>
      </c>
      <c r="P81" s="28" t="s">
        <v>25</v>
      </c>
      <c r="Q81" s="23" t="s">
        <v>26</v>
      </c>
      <c r="R81" s="23" t="s">
        <v>26</v>
      </c>
      <c r="S81" s="23" t="s">
        <v>26</v>
      </c>
      <c r="T81" s="23" t="s">
        <v>26</v>
      </c>
      <c r="U81" s="23" t="s">
        <v>26</v>
      </c>
      <c r="V81" s="23" t="s">
        <v>26</v>
      </c>
      <c r="W81" s="23" t="s">
        <v>26</v>
      </c>
      <c r="X81" s="23" t="s">
        <v>26</v>
      </c>
      <c r="Y81" s="23" t="s">
        <v>26</v>
      </c>
      <c r="Z81" s="23">
        <v>22</v>
      </c>
      <c r="AA81" s="23">
        <v>6</v>
      </c>
      <c r="AB81" s="44">
        <f t="shared" ref="AB81:AB88" si="14">AA81*100/Z81</f>
        <v>27.272727272727273</v>
      </c>
    </row>
    <row r="82" spans="1:29" ht="45" x14ac:dyDescent="0.25">
      <c r="A82" s="45"/>
      <c r="B82" s="24" t="s">
        <v>81</v>
      </c>
      <c r="D82" s="5">
        <v>1</v>
      </c>
      <c r="E82" s="5">
        <v>1</v>
      </c>
      <c r="F82" s="5">
        <v>1</v>
      </c>
      <c r="G82" s="5">
        <v>1</v>
      </c>
      <c r="H82" s="5">
        <v>1</v>
      </c>
      <c r="I82" s="5">
        <v>1</v>
      </c>
      <c r="J82" s="5">
        <v>1</v>
      </c>
      <c r="K82" s="5">
        <v>1</v>
      </c>
      <c r="Q82" s="5">
        <v>1</v>
      </c>
      <c r="R82" s="5">
        <v>1</v>
      </c>
      <c r="S82" s="5">
        <v>1</v>
      </c>
      <c r="T82" s="5">
        <v>1</v>
      </c>
      <c r="U82" s="5">
        <v>1</v>
      </c>
      <c r="V82" s="5">
        <v>1</v>
      </c>
      <c r="W82" s="5">
        <v>1</v>
      </c>
      <c r="X82" s="5">
        <v>1</v>
      </c>
      <c r="Y82" s="5">
        <v>1</v>
      </c>
      <c r="Z82" s="21">
        <f t="shared" ref="Z82:Z86" si="15">COUNT(D82:Y82)</f>
        <v>17</v>
      </c>
      <c r="AA82" s="5"/>
      <c r="AB82" s="46">
        <f t="shared" si="14"/>
        <v>0</v>
      </c>
      <c r="AC82" s="13"/>
    </row>
    <row r="83" spans="1:29" ht="45" x14ac:dyDescent="0.25">
      <c r="A83" s="45"/>
      <c r="B83" s="24" t="s">
        <v>1</v>
      </c>
      <c r="F83" s="5">
        <v>1</v>
      </c>
      <c r="J83" s="5">
        <v>1</v>
      </c>
      <c r="K83" s="5">
        <v>1</v>
      </c>
      <c r="Q83" s="5">
        <v>1</v>
      </c>
      <c r="R83" s="5">
        <v>1</v>
      </c>
      <c r="S83" s="5">
        <v>1</v>
      </c>
      <c r="T83" s="5"/>
      <c r="U83" s="5">
        <v>1</v>
      </c>
      <c r="V83" s="5">
        <v>1</v>
      </c>
      <c r="W83" s="5"/>
      <c r="X83" s="5"/>
      <c r="Y83" s="5">
        <v>1</v>
      </c>
      <c r="Z83" s="21">
        <f t="shared" si="15"/>
        <v>9</v>
      </c>
      <c r="AA83" s="5"/>
      <c r="AB83" s="46">
        <f t="shared" si="14"/>
        <v>0</v>
      </c>
      <c r="AC83" s="13"/>
    </row>
    <row r="84" spans="1:29" ht="60" x14ac:dyDescent="0.25">
      <c r="A84" s="45"/>
      <c r="B84" s="24" t="s">
        <v>82</v>
      </c>
      <c r="F84" s="5">
        <v>1</v>
      </c>
      <c r="J84" s="5">
        <v>1</v>
      </c>
      <c r="K84" s="5">
        <v>1</v>
      </c>
      <c r="Q84" s="5">
        <v>1</v>
      </c>
      <c r="R84" s="5">
        <v>1</v>
      </c>
      <c r="S84" s="5">
        <v>1</v>
      </c>
      <c r="T84" s="5"/>
      <c r="U84" s="5">
        <v>1</v>
      </c>
      <c r="V84" s="5">
        <v>1</v>
      </c>
      <c r="W84" s="5"/>
      <c r="X84" s="5"/>
      <c r="Y84" s="5">
        <v>1</v>
      </c>
      <c r="Z84" s="21">
        <f t="shared" si="15"/>
        <v>9</v>
      </c>
      <c r="AA84" s="5"/>
      <c r="AB84" s="46">
        <f t="shared" si="14"/>
        <v>0</v>
      </c>
      <c r="AC84" s="13"/>
    </row>
    <row r="85" spans="1:29" ht="30" x14ac:dyDescent="0.25">
      <c r="A85" s="45"/>
      <c r="B85" s="24" t="s">
        <v>0</v>
      </c>
      <c r="K85" s="29">
        <v>1</v>
      </c>
      <c r="L85" s="29">
        <v>1</v>
      </c>
      <c r="M85" s="29">
        <v>1</v>
      </c>
      <c r="N85" s="29">
        <v>1</v>
      </c>
      <c r="O85" s="29">
        <v>1</v>
      </c>
      <c r="P85" s="29">
        <v>1</v>
      </c>
      <c r="Q85" s="5">
        <v>1</v>
      </c>
      <c r="S85" s="5">
        <v>1</v>
      </c>
      <c r="T85" s="5"/>
      <c r="U85" s="5"/>
      <c r="V85" s="5">
        <v>1</v>
      </c>
      <c r="W85" s="5"/>
      <c r="X85" s="5"/>
      <c r="Y85" s="5">
        <v>1</v>
      </c>
      <c r="Z85" s="21">
        <f t="shared" si="15"/>
        <v>10</v>
      </c>
      <c r="AA85" s="5">
        <v>6</v>
      </c>
      <c r="AB85" s="46">
        <f>AA85*100/Z85-100</f>
        <v>-40</v>
      </c>
      <c r="AC85" s="13"/>
    </row>
    <row r="86" spans="1:29" ht="45" x14ac:dyDescent="0.25">
      <c r="A86" s="45"/>
      <c r="B86" s="24" t="s">
        <v>84</v>
      </c>
      <c r="I86" s="5">
        <v>1</v>
      </c>
      <c r="J86" s="5">
        <v>1</v>
      </c>
      <c r="K86" s="29">
        <v>1</v>
      </c>
      <c r="S86" s="5"/>
      <c r="T86" s="5"/>
      <c r="U86" s="5"/>
      <c r="V86" s="5">
        <v>1</v>
      </c>
      <c r="W86" s="5"/>
      <c r="X86" s="5"/>
      <c r="Y86" s="5">
        <v>1</v>
      </c>
      <c r="Z86" s="21">
        <f t="shared" si="15"/>
        <v>5</v>
      </c>
      <c r="AA86" s="5">
        <v>1</v>
      </c>
      <c r="AB86" s="46">
        <f>AA86*100/Z86-100</f>
        <v>-80</v>
      </c>
      <c r="AC86" s="13"/>
    </row>
    <row r="87" spans="1:29" ht="15.75" thickBot="1" x14ac:dyDescent="0.3">
      <c r="C87" s="42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</row>
    <row r="88" spans="1:29" x14ac:dyDescent="0.25">
      <c r="A88" s="54" t="s">
        <v>52</v>
      </c>
      <c r="B88" s="55"/>
      <c r="C88" s="25"/>
      <c r="D88" s="23" t="s">
        <v>26</v>
      </c>
      <c r="E88" s="23" t="s">
        <v>26</v>
      </c>
      <c r="F88" s="23" t="s">
        <v>26</v>
      </c>
      <c r="G88" s="23" t="s">
        <v>26</v>
      </c>
      <c r="H88" s="23" t="s">
        <v>26</v>
      </c>
      <c r="I88" s="23" t="s">
        <v>26</v>
      </c>
      <c r="J88" s="23" t="s">
        <v>26</v>
      </c>
      <c r="K88" s="28" t="s">
        <v>25</v>
      </c>
      <c r="L88" s="23" t="s">
        <v>26</v>
      </c>
      <c r="M88" s="23" t="s">
        <v>26</v>
      </c>
      <c r="N88" s="23" t="s">
        <v>26</v>
      </c>
      <c r="O88" s="28" t="s">
        <v>25</v>
      </c>
      <c r="P88" s="28" t="s">
        <v>25</v>
      </c>
      <c r="Q88" s="23" t="s">
        <v>26</v>
      </c>
      <c r="R88" s="23" t="s">
        <v>26</v>
      </c>
      <c r="S88" s="23" t="s">
        <v>26</v>
      </c>
      <c r="T88" s="23" t="s">
        <v>26</v>
      </c>
      <c r="U88" s="23" t="s">
        <v>26</v>
      </c>
      <c r="V88" s="23" t="s">
        <v>26</v>
      </c>
      <c r="W88" s="23" t="s">
        <v>26</v>
      </c>
      <c r="X88" s="23" t="s">
        <v>26</v>
      </c>
      <c r="Y88" s="23" t="s">
        <v>26</v>
      </c>
      <c r="Z88" s="23">
        <v>22</v>
      </c>
      <c r="AA88" s="23">
        <v>3</v>
      </c>
      <c r="AB88" s="44">
        <f t="shared" si="14"/>
        <v>13.636363636363637</v>
      </c>
    </row>
    <row r="89" spans="1:29" ht="45" x14ac:dyDescent="0.25">
      <c r="A89" s="45"/>
      <c r="B89" s="24" t="s">
        <v>81</v>
      </c>
      <c r="D89" s="5">
        <v>1</v>
      </c>
      <c r="E89" s="5">
        <v>1</v>
      </c>
      <c r="F89" s="5">
        <v>1</v>
      </c>
      <c r="G89" s="5">
        <v>1</v>
      </c>
      <c r="H89" s="5">
        <v>1</v>
      </c>
      <c r="I89" s="5">
        <v>1</v>
      </c>
      <c r="J89" s="5">
        <v>1</v>
      </c>
      <c r="K89" s="29">
        <v>1</v>
      </c>
      <c r="Q89" s="5">
        <v>1</v>
      </c>
      <c r="R89" s="5">
        <v>1</v>
      </c>
      <c r="S89" s="5">
        <v>1</v>
      </c>
      <c r="T89" s="5">
        <v>1</v>
      </c>
      <c r="U89" s="5">
        <v>1</v>
      </c>
      <c r="V89" s="5">
        <v>1</v>
      </c>
      <c r="W89" s="5">
        <v>1</v>
      </c>
      <c r="X89" s="5">
        <v>1</v>
      </c>
      <c r="Y89" s="5">
        <v>1</v>
      </c>
      <c r="Z89" s="21">
        <f t="shared" ref="Z89:Z93" si="16">COUNT(D89:Y89)</f>
        <v>17</v>
      </c>
      <c r="AA89" s="5">
        <v>1</v>
      </c>
      <c r="AB89" s="46">
        <f>AA89*100/Z89-100</f>
        <v>-94.117647058823536</v>
      </c>
      <c r="AC89" s="47"/>
    </row>
    <row r="90" spans="1:29" ht="45" x14ac:dyDescent="0.25">
      <c r="A90" s="45"/>
      <c r="B90" s="24" t="s">
        <v>1</v>
      </c>
      <c r="F90" s="5">
        <v>1</v>
      </c>
      <c r="J90" s="5">
        <v>1</v>
      </c>
      <c r="K90" s="29">
        <v>1</v>
      </c>
      <c r="Q90" s="5">
        <v>1</v>
      </c>
      <c r="R90" s="5">
        <v>1</v>
      </c>
      <c r="S90" s="5">
        <v>1</v>
      </c>
      <c r="T90" s="5"/>
      <c r="U90" s="5">
        <v>1</v>
      </c>
      <c r="V90" s="5">
        <v>1</v>
      </c>
      <c r="W90" s="5"/>
      <c r="X90" s="5"/>
      <c r="Y90" s="5">
        <v>1</v>
      </c>
      <c r="Z90" s="21">
        <f t="shared" si="16"/>
        <v>9</v>
      </c>
      <c r="AA90" s="5">
        <v>1</v>
      </c>
      <c r="AB90" s="46">
        <f t="shared" ref="AB90:AB93" si="17">AA90*100/Z90-100</f>
        <v>-88.888888888888886</v>
      </c>
      <c r="AC90" s="13"/>
    </row>
    <row r="91" spans="1:29" ht="60" x14ac:dyDescent="0.25">
      <c r="A91" s="45"/>
      <c r="B91" s="24" t="s">
        <v>82</v>
      </c>
      <c r="F91" s="5">
        <v>1</v>
      </c>
      <c r="J91" s="5">
        <v>1</v>
      </c>
      <c r="K91" s="29">
        <v>1</v>
      </c>
      <c r="Q91" s="5">
        <v>1</v>
      </c>
      <c r="R91" s="5">
        <v>1</v>
      </c>
      <c r="S91" s="5">
        <v>1</v>
      </c>
      <c r="T91" s="5"/>
      <c r="U91" s="5">
        <v>1</v>
      </c>
      <c r="V91" s="5">
        <v>1</v>
      </c>
      <c r="W91" s="5"/>
      <c r="X91" s="5"/>
      <c r="Y91" s="5">
        <v>1</v>
      </c>
      <c r="Z91" s="21">
        <f t="shared" si="16"/>
        <v>9</v>
      </c>
      <c r="AA91" s="5">
        <v>1</v>
      </c>
      <c r="AB91" s="46">
        <f t="shared" si="17"/>
        <v>-88.888888888888886</v>
      </c>
      <c r="AC91" s="13"/>
    </row>
    <row r="92" spans="1:29" ht="30" x14ac:dyDescent="0.25">
      <c r="A92" s="45"/>
      <c r="B92" s="24" t="s">
        <v>0</v>
      </c>
      <c r="K92" s="29">
        <v>1</v>
      </c>
      <c r="L92" s="5">
        <v>1</v>
      </c>
      <c r="M92" s="5">
        <v>1</v>
      </c>
      <c r="N92" s="5">
        <v>1</v>
      </c>
      <c r="O92" s="29">
        <v>1</v>
      </c>
      <c r="P92" s="29">
        <v>1</v>
      </c>
      <c r="Q92" s="5">
        <v>1</v>
      </c>
      <c r="S92" s="5">
        <v>1</v>
      </c>
      <c r="T92" s="5"/>
      <c r="U92" s="5"/>
      <c r="V92" s="5">
        <v>1</v>
      </c>
      <c r="W92" s="5"/>
      <c r="X92" s="5"/>
      <c r="Y92" s="5">
        <v>1</v>
      </c>
      <c r="Z92" s="21">
        <f t="shared" si="16"/>
        <v>10</v>
      </c>
      <c r="AA92" s="5">
        <v>3</v>
      </c>
      <c r="AB92" s="46">
        <f t="shared" si="17"/>
        <v>-70</v>
      </c>
      <c r="AC92" s="13"/>
    </row>
    <row r="93" spans="1:29" ht="45" x14ac:dyDescent="0.25">
      <c r="A93" s="45"/>
      <c r="B93" s="24" t="s">
        <v>84</v>
      </c>
      <c r="I93" s="5">
        <v>1</v>
      </c>
      <c r="J93" s="5">
        <v>1</v>
      </c>
      <c r="K93" s="29">
        <v>1</v>
      </c>
      <c r="S93" s="5"/>
      <c r="T93" s="5"/>
      <c r="U93" s="5"/>
      <c r="V93" s="5">
        <v>1</v>
      </c>
      <c r="W93" s="5"/>
      <c r="X93" s="5"/>
      <c r="Y93" s="5">
        <v>1</v>
      </c>
      <c r="Z93" s="21">
        <f t="shared" si="16"/>
        <v>5</v>
      </c>
      <c r="AA93" s="5">
        <v>1</v>
      </c>
      <c r="AB93" s="46">
        <f t="shared" si="17"/>
        <v>-80</v>
      </c>
      <c r="AC93" s="13"/>
    </row>
    <row r="94" spans="1:29" x14ac:dyDescent="0.25">
      <c r="C94" s="42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</row>
    <row r="95" spans="1:29" x14ac:dyDescent="0.25">
      <c r="A95" s="59" t="s">
        <v>53</v>
      </c>
      <c r="B95" s="59"/>
      <c r="D95" s="5" t="s">
        <v>26</v>
      </c>
      <c r="E95" s="5" t="s">
        <v>26</v>
      </c>
      <c r="F95" s="5" t="s">
        <v>26</v>
      </c>
      <c r="G95" s="5" t="s">
        <v>26</v>
      </c>
      <c r="H95" s="5" t="s">
        <v>26</v>
      </c>
      <c r="I95" s="5" t="s">
        <v>26</v>
      </c>
      <c r="J95" s="29" t="s">
        <v>25</v>
      </c>
      <c r="K95" s="29" t="s">
        <v>25</v>
      </c>
      <c r="L95" s="29" t="s">
        <v>25</v>
      </c>
      <c r="M95" s="29" t="s">
        <v>25</v>
      </c>
      <c r="N95" s="29" t="s">
        <v>25</v>
      </c>
      <c r="O95" s="29" t="s">
        <v>25</v>
      </c>
      <c r="P95" s="29" t="s">
        <v>25</v>
      </c>
      <c r="Q95" s="5" t="s">
        <v>26</v>
      </c>
      <c r="R95" s="5" t="s">
        <v>26</v>
      </c>
      <c r="S95" s="5" t="s">
        <v>26</v>
      </c>
      <c r="T95" s="29" t="s">
        <v>25</v>
      </c>
      <c r="U95" s="5" t="s">
        <v>26</v>
      </c>
      <c r="V95" s="5" t="s">
        <v>26</v>
      </c>
      <c r="W95" s="5" t="s">
        <v>26</v>
      </c>
      <c r="X95" s="5" t="s">
        <v>26</v>
      </c>
      <c r="Y95" s="5" t="s">
        <v>26</v>
      </c>
      <c r="Z95" s="5">
        <v>22</v>
      </c>
      <c r="AA95" s="5">
        <v>8</v>
      </c>
      <c r="AB95" s="24">
        <f t="shared" ref="AB95:AB137" si="18">AA95*100/Z95</f>
        <v>36.363636363636367</v>
      </c>
    </row>
    <row r="96" spans="1:29" ht="45" x14ac:dyDescent="0.25">
      <c r="A96" s="5"/>
      <c r="B96" s="24" t="s">
        <v>81</v>
      </c>
      <c r="D96" s="5">
        <v>1</v>
      </c>
      <c r="E96" s="5">
        <v>1</v>
      </c>
      <c r="F96" s="5">
        <v>1</v>
      </c>
      <c r="G96" s="5">
        <v>1</v>
      </c>
      <c r="H96" s="5">
        <v>1</v>
      </c>
      <c r="I96" s="5">
        <v>1</v>
      </c>
      <c r="J96" s="5">
        <v>1</v>
      </c>
      <c r="K96" s="29">
        <v>1</v>
      </c>
      <c r="L96" s="31"/>
      <c r="Q96" s="5">
        <v>1</v>
      </c>
      <c r="R96" s="5">
        <v>1</v>
      </c>
      <c r="S96" s="5">
        <v>1</v>
      </c>
      <c r="T96" s="29">
        <v>1</v>
      </c>
      <c r="U96" s="5">
        <v>1</v>
      </c>
      <c r="V96" s="5">
        <v>1</v>
      </c>
      <c r="W96" s="5">
        <v>1</v>
      </c>
      <c r="X96" s="5">
        <v>1</v>
      </c>
      <c r="Y96" s="5">
        <v>1</v>
      </c>
      <c r="Z96" s="21">
        <f t="shared" ref="Z96:Z100" si="19">COUNT(D96:Y96)</f>
        <v>17</v>
      </c>
      <c r="AA96" s="5">
        <v>2</v>
      </c>
      <c r="AB96" s="24">
        <f>AA96*100/Z96-100</f>
        <v>-88.235294117647058</v>
      </c>
      <c r="AC96" s="19"/>
    </row>
    <row r="97" spans="1:29" ht="45" x14ac:dyDescent="0.25">
      <c r="A97" s="5"/>
      <c r="B97" s="24" t="s">
        <v>1</v>
      </c>
      <c r="F97" s="5">
        <v>1</v>
      </c>
      <c r="J97" s="29">
        <v>1</v>
      </c>
      <c r="K97" s="29">
        <v>1</v>
      </c>
      <c r="Q97" s="5">
        <v>1</v>
      </c>
      <c r="R97" s="5">
        <v>1</v>
      </c>
      <c r="S97" s="5">
        <v>1</v>
      </c>
      <c r="T97" s="5"/>
      <c r="U97" s="5">
        <v>1</v>
      </c>
      <c r="V97" s="5">
        <v>1</v>
      </c>
      <c r="W97" s="5"/>
      <c r="X97" s="5"/>
      <c r="Y97" s="5">
        <v>1</v>
      </c>
      <c r="Z97" s="21">
        <f t="shared" si="19"/>
        <v>9</v>
      </c>
      <c r="AA97" s="5">
        <v>2</v>
      </c>
      <c r="AB97" s="24">
        <f t="shared" ref="AB97:AB100" si="20">AA97*100/Z97-100</f>
        <v>-77.777777777777771</v>
      </c>
      <c r="AC97" s="13"/>
    </row>
    <row r="98" spans="1:29" ht="60" x14ac:dyDescent="0.25">
      <c r="A98" s="5"/>
      <c r="B98" s="24" t="s">
        <v>82</v>
      </c>
      <c r="F98" s="5">
        <v>1</v>
      </c>
      <c r="J98" s="30">
        <v>1</v>
      </c>
      <c r="K98" s="29">
        <v>1</v>
      </c>
      <c r="Q98" s="5">
        <v>1</v>
      </c>
      <c r="R98" s="5">
        <v>1</v>
      </c>
      <c r="S98" s="5">
        <v>1</v>
      </c>
      <c r="T98" s="5"/>
      <c r="U98" s="5">
        <v>1</v>
      </c>
      <c r="V98" s="5">
        <v>1</v>
      </c>
      <c r="W98" s="5"/>
      <c r="X98" s="5"/>
      <c r="Y98" s="5">
        <v>1</v>
      </c>
      <c r="Z98" s="21">
        <f t="shared" si="19"/>
        <v>9</v>
      </c>
      <c r="AA98" s="5">
        <v>2</v>
      </c>
      <c r="AB98" s="24">
        <f t="shared" si="20"/>
        <v>-77.777777777777771</v>
      </c>
      <c r="AC98" s="13"/>
    </row>
    <row r="99" spans="1:29" ht="30" x14ac:dyDescent="0.25">
      <c r="A99" s="5"/>
      <c r="B99" s="24" t="s">
        <v>0</v>
      </c>
      <c r="K99" s="29">
        <v>1</v>
      </c>
      <c r="L99" s="29">
        <v>1</v>
      </c>
      <c r="M99" s="29">
        <v>1</v>
      </c>
      <c r="N99" s="29">
        <v>1</v>
      </c>
      <c r="O99" s="29">
        <v>1</v>
      </c>
      <c r="P99" s="29">
        <v>1</v>
      </c>
      <c r="Q99" s="5">
        <v>1</v>
      </c>
      <c r="S99" s="5">
        <v>1</v>
      </c>
      <c r="T99" s="5"/>
      <c r="U99" s="5"/>
      <c r="V99" s="5">
        <v>1</v>
      </c>
      <c r="W99" s="5"/>
      <c r="X99" s="5"/>
      <c r="Y99" s="5">
        <v>1</v>
      </c>
      <c r="Z99" s="21">
        <f t="shared" si="19"/>
        <v>10</v>
      </c>
      <c r="AA99" s="5">
        <v>6</v>
      </c>
      <c r="AB99" s="24">
        <f t="shared" si="20"/>
        <v>-40</v>
      </c>
      <c r="AC99" s="13"/>
    </row>
    <row r="100" spans="1:29" ht="45" x14ac:dyDescent="0.25">
      <c r="A100" s="5"/>
      <c r="B100" s="24" t="s">
        <v>84</v>
      </c>
      <c r="I100" s="5">
        <v>1</v>
      </c>
      <c r="J100" s="29">
        <v>1</v>
      </c>
      <c r="K100" s="29">
        <v>1</v>
      </c>
      <c r="S100" s="5"/>
      <c r="T100" s="5"/>
      <c r="U100" s="5"/>
      <c r="V100" s="5">
        <v>1</v>
      </c>
      <c r="W100" s="5"/>
      <c r="X100" s="5"/>
      <c r="Y100" s="5">
        <v>1</v>
      </c>
      <c r="Z100" s="21">
        <f t="shared" si="19"/>
        <v>5</v>
      </c>
      <c r="AA100" s="5">
        <v>2</v>
      </c>
      <c r="AB100" s="24">
        <f t="shared" si="20"/>
        <v>-60</v>
      </c>
      <c r="AC100" s="13"/>
    </row>
    <row r="101" spans="1:29" ht="15.75" thickBot="1" x14ac:dyDescent="0.3">
      <c r="C101" s="42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</row>
    <row r="102" spans="1:29" x14ac:dyDescent="0.25">
      <c r="A102" s="54" t="s">
        <v>54</v>
      </c>
      <c r="B102" s="55"/>
      <c r="C102" s="25"/>
      <c r="D102" s="23" t="s">
        <v>26</v>
      </c>
      <c r="E102" s="23" t="s">
        <v>26</v>
      </c>
      <c r="F102" s="23" t="s">
        <v>26</v>
      </c>
      <c r="G102" s="23" t="s">
        <v>26</v>
      </c>
      <c r="H102" s="23" t="s">
        <v>26</v>
      </c>
      <c r="I102" s="28" t="s">
        <v>25</v>
      </c>
      <c r="J102" s="28" t="s">
        <v>25</v>
      </c>
      <c r="K102" s="28" t="s">
        <v>25</v>
      </c>
      <c r="L102" s="23" t="s">
        <v>26</v>
      </c>
      <c r="M102" s="23" t="s">
        <v>26</v>
      </c>
      <c r="N102" s="23" t="s">
        <v>26</v>
      </c>
      <c r="O102" s="23" t="s">
        <v>26</v>
      </c>
      <c r="P102" s="23" t="s">
        <v>26</v>
      </c>
      <c r="Q102" s="23" t="s">
        <v>26</v>
      </c>
      <c r="R102" s="23" t="s">
        <v>26</v>
      </c>
      <c r="S102" s="23" t="s">
        <v>26</v>
      </c>
      <c r="T102" s="28" t="s">
        <v>25</v>
      </c>
      <c r="U102" s="23" t="s">
        <v>26</v>
      </c>
      <c r="V102" s="23" t="s">
        <v>26</v>
      </c>
      <c r="W102" s="23" t="s">
        <v>26</v>
      </c>
      <c r="X102" s="23" t="s">
        <v>26</v>
      </c>
      <c r="Y102" s="23" t="s">
        <v>26</v>
      </c>
      <c r="Z102" s="23">
        <v>22</v>
      </c>
      <c r="AA102" s="23">
        <v>4</v>
      </c>
      <c r="AB102" s="44">
        <f t="shared" si="18"/>
        <v>18.181818181818183</v>
      </c>
    </row>
    <row r="103" spans="1:29" ht="45" x14ac:dyDescent="0.25">
      <c r="A103" s="45"/>
      <c r="B103" s="24" t="s">
        <v>81</v>
      </c>
      <c r="D103" s="5">
        <v>1</v>
      </c>
      <c r="E103" s="5">
        <v>1</v>
      </c>
      <c r="F103" s="5">
        <v>1</v>
      </c>
      <c r="G103" s="5">
        <v>1</v>
      </c>
      <c r="H103" s="5">
        <v>1</v>
      </c>
      <c r="I103" s="29">
        <v>1</v>
      </c>
      <c r="J103" s="5">
        <v>1</v>
      </c>
      <c r="K103" s="29">
        <v>1</v>
      </c>
      <c r="Q103" s="5">
        <v>1</v>
      </c>
      <c r="R103" s="5">
        <v>1</v>
      </c>
      <c r="S103" s="5">
        <v>1</v>
      </c>
      <c r="T103" s="29">
        <v>1</v>
      </c>
      <c r="U103" s="5">
        <v>1</v>
      </c>
      <c r="V103" s="5">
        <v>1</v>
      </c>
      <c r="W103" s="5">
        <v>1</v>
      </c>
      <c r="X103" s="5">
        <v>11</v>
      </c>
      <c r="Y103" s="5">
        <v>1</v>
      </c>
      <c r="Z103" s="21">
        <f t="shared" ref="Z103:Z114" si="21">COUNT(D103:Y103)</f>
        <v>17</v>
      </c>
      <c r="AA103" s="5">
        <v>3</v>
      </c>
      <c r="AB103" s="46">
        <f>AA103*100/Z103-100</f>
        <v>-82.35294117647058</v>
      </c>
      <c r="AC103" s="47"/>
    </row>
    <row r="104" spans="1:29" ht="45" x14ac:dyDescent="0.25">
      <c r="A104" s="45"/>
      <c r="B104" s="24" t="s">
        <v>1</v>
      </c>
      <c r="F104" s="5">
        <v>1</v>
      </c>
      <c r="J104" s="29">
        <v>1</v>
      </c>
      <c r="K104" s="29">
        <v>1</v>
      </c>
      <c r="Q104" s="5">
        <v>1</v>
      </c>
      <c r="R104" s="5">
        <v>1</v>
      </c>
      <c r="S104" s="5">
        <v>1</v>
      </c>
      <c r="T104" s="5"/>
      <c r="U104" s="5">
        <v>1</v>
      </c>
      <c r="V104" s="5">
        <v>1</v>
      </c>
      <c r="W104" s="5"/>
      <c r="X104" s="5"/>
      <c r="Y104" s="5">
        <v>1</v>
      </c>
      <c r="Z104" s="21">
        <f t="shared" si="21"/>
        <v>9</v>
      </c>
      <c r="AA104" s="5">
        <v>2</v>
      </c>
      <c r="AB104" s="46">
        <f t="shared" ref="AB104:AB107" si="22">AA104*100/Z104-100</f>
        <v>-77.777777777777771</v>
      </c>
      <c r="AC104" s="13"/>
    </row>
    <row r="105" spans="1:29" ht="60" x14ac:dyDescent="0.25">
      <c r="A105" s="45"/>
      <c r="B105" s="24" t="s">
        <v>82</v>
      </c>
      <c r="F105" s="5">
        <v>1</v>
      </c>
      <c r="J105" s="29">
        <v>1</v>
      </c>
      <c r="K105" s="29">
        <v>1</v>
      </c>
      <c r="Q105" s="5">
        <v>1</v>
      </c>
      <c r="R105" s="5">
        <v>1</v>
      </c>
      <c r="S105" s="5">
        <v>1</v>
      </c>
      <c r="T105" s="5"/>
      <c r="U105" s="5">
        <v>1</v>
      </c>
      <c r="V105" s="5">
        <v>1</v>
      </c>
      <c r="W105" s="5"/>
      <c r="X105" s="5"/>
      <c r="Y105" s="5">
        <v>1</v>
      </c>
      <c r="Z105" s="21">
        <f t="shared" si="21"/>
        <v>9</v>
      </c>
      <c r="AA105" s="5">
        <v>2</v>
      </c>
      <c r="AB105" s="46">
        <f t="shared" si="22"/>
        <v>-77.777777777777771</v>
      </c>
      <c r="AC105" s="13"/>
    </row>
    <row r="106" spans="1:29" ht="30" x14ac:dyDescent="0.25">
      <c r="A106" s="45"/>
      <c r="B106" s="24" t="s">
        <v>0</v>
      </c>
      <c r="K106" s="29">
        <v>1</v>
      </c>
      <c r="L106" s="5">
        <v>1</v>
      </c>
      <c r="M106" s="5">
        <v>1</v>
      </c>
      <c r="N106" s="5">
        <v>1</v>
      </c>
      <c r="O106" s="5">
        <v>1</v>
      </c>
      <c r="P106" s="5">
        <v>1</v>
      </c>
      <c r="Q106" s="5">
        <v>1</v>
      </c>
      <c r="S106" s="5">
        <v>1</v>
      </c>
      <c r="T106" s="5"/>
      <c r="U106" s="5"/>
      <c r="V106" s="5">
        <v>1</v>
      </c>
      <c r="W106" s="5"/>
      <c r="X106" s="5"/>
      <c r="Y106" s="5">
        <v>1</v>
      </c>
      <c r="Z106" s="21">
        <f t="shared" si="21"/>
        <v>10</v>
      </c>
      <c r="AA106" s="5">
        <v>1</v>
      </c>
      <c r="AB106" s="46">
        <f t="shared" si="22"/>
        <v>-90</v>
      </c>
      <c r="AC106" s="13"/>
    </row>
    <row r="107" spans="1:29" ht="45" x14ac:dyDescent="0.25">
      <c r="A107" s="45"/>
      <c r="B107" s="24" t="s">
        <v>84</v>
      </c>
      <c r="I107" s="29">
        <v>1</v>
      </c>
      <c r="J107" s="29">
        <v>1</v>
      </c>
      <c r="K107" s="29">
        <v>1</v>
      </c>
      <c r="S107" s="5"/>
      <c r="T107" s="5"/>
      <c r="U107" s="5"/>
      <c r="V107" s="5">
        <v>1</v>
      </c>
      <c r="W107" s="5"/>
      <c r="X107" s="5"/>
      <c r="Y107" s="5">
        <v>1</v>
      </c>
      <c r="Z107" s="21">
        <f t="shared" si="21"/>
        <v>5</v>
      </c>
      <c r="AA107" s="5">
        <v>3</v>
      </c>
      <c r="AB107" s="46">
        <f t="shared" si="22"/>
        <v>-40</v>
      </c>
      <c r="AC107" s="13"/>
    </row>
    <row r="108" spans="1:29" x14ac:dyDescent="0.25">
      <c r="C108" s="42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</row>
    <row r="109" spans="1:29" x14ac:dyDescent="0.25">
      <c r="A109" s="62" t="s">
        <v>85</v>
      </c>
      <c r="B109" s="62"/>
      <c r="D109" s="5" t="s">
        <v>26</v>
      </c>
      <c r="E109" s="5" t="s">
        <v>50</v>
      </c>
      <c r="F109" s="5" t="s">
        <v>26</v>
      </c>
      <c r="G109" s="5" t="s">
        <v>26</v>
      </c>
      <c r="H109" s="5" t="s">
        <v>26</v>
      </c>
      <c r="I109" s="5" t="s">
        <v>26</v>
      </c>
      <c r="J109" s="5" t="s">
        <v>26</v>
      </c>
      <c r="K109" s="5" t="s">
        <v>26</v>
      </c>
      <c r="L109" s="29" t="s">
        <v>25</v>
      </c>
      <c r="M109" s="5" t="s">
        <v>26</v>
      </c>
      <c r="N109" s="5" t="s">
        <v>26</v>
      </c>
      <c r="O109" s="5" t="s">
        <v>26</v>
      </c>
      <c r="P109" s="5" t="s">
        <v>26</v>
      </c>
      <c r="Q109" s="5" t="s">
        <v>26</v>
      </c>
      <c r="R109" s="5" t="s">
        <v>26</v>
      </c>
      <c r="S109" s="5" t="s">
        <v>26</v>
      </c>
      <c r="T109" s="29" t="s">
        <v>25</v>
      </c>
      <c r="U109" s="5" t="s">
        <v>26</v>
      </c>
      <c r="V109" s="5" t="s">
        <v>26</v>
      </c>
      <c r="W109" s="5" t="s">
        <v>26</v>
      </c>
      <c r="X109" s="5" t="s">
        <v>26</v>
      </c>
      <c r="Y109" s="5" t="s">
        <v>26</v>
      </c>
      <c r="Z109" s="21">
        <v>22</v>
      </c>
      <c r="AA109" s="5">
        <v>2</v>
      </c>
      <c r="AB109" s="24">
        <f t="shared" si="18"/>
        <v>9.0909090909090917</v>
      </c>
    </row>
    <row r="110" spans="1:29" ht="45" x14ac:dyDescent="0.25">
      <c r="A110" s="5"/>
      <c r="B110" s="24" t="s">
        <v>81</v>
      </c>
      <c r="D110" s="5">
        <v>1</v>
      </c>
      <c r="E110" s="5">
        <v>1</v>
      </c>
      <c r="F110" s="5">
        <v>1</v>
      </c>
      <c r="G110" s="5">
        <v>1</v>
      </c>
      <c r="H110" s="5">
        <v>1</v>
      </c>
      <c r="I110" s="5">
        <v>1</v>
      </c>
      <c r="J110" s="5">
        <v>1</v>
      </c>
      <c r="K110" s="5">
        <v>1</v>
      </c>
      <c r="Q110" s="5">
        <v>1</v>
      </c>
      <c r="R110" s="5">
        <v>1</v>
      </c>
      <c r="S110" s="5">
        <v>1</v>
      </c>
      <c r="T110" s="29">
        <v>1</v>
      </c>
      <c r="U110" s="5">
        <v>1</v>
      </c>
      <c r="V110" s="5">
        <v>1</v>
      </c>
      <c r="W110" s="5">
        <v>1</v>
      </c>
      <c r="X110" s="5">
        <v>1</v>
      </c>
      <c r="Y110" s="5">
        <v>1</v>
      </c>
      <c r="Z110" s="21">
        <f t="shared" si="21"/>
        <v>17</v>
      </c>
      <c r="AA110" s="5">
        <v>1</v>
      </c>
      <c r="AB110" s="24">
        <f>AA110*100/Z110-100</f>
        <v>-94.117647058823536</v>
      </c>
      <c r="AC110" s="19"/>
    </row>
    <row r="111" spans="1:29" ht="45" x14ac:dyDescent="0.25">
      <c r="A111" s="5"/>
      <c r="B111" s="24" t="s">
        <v>1</v>
      </c>
      <c r="F111" s="5">
        <v>1</v>
      </c>
      <c r="J111" s="5">
        <v>1</v>
      </c>
      <c r="K111" s="5">
        <v>1</v>
      </c>
      <c r="Q111" s="5">
        <v>1</v>
      </c>
      <c r="R111" s="5">
        <v>1</v>
      </c>
      <c r="S111" s="5">
        <v>1</v>
      </c>
      <c r="T111" s="5"/>
      <c r="U111" s="5">
        <v>1</v>
      </c>
      <c r="V111" s="5">
        <v>1</v>
      </c>
      <c r="W111" s="5"/>
      <c r="X111" s="5"/>
      <c r="Y111" s="5">
        <v>1</v>
      </c>
      <c r="Z111" s="21">
        <f t="shared" si="21"/>
        <v>9</v>
      </c>
      <c r="AA111" s="5"/>
      <c r="AB111" s="24">
        <f t="shared" ref="AB111:AB114" si="23">AA111*100/Z111-100</f>
        <v>-100</v>
      </c>
      <c r="AC111" s="13"/>
    </row>
    <row r="112" spans="1:29" ht="60" x14ac:dyDescent="0.25">
      <c r="A112" s="5"/>
      <c r="B112" s="24" t="s">
        <v>82</v>
      </c>
      <c r="F112" s="5">
        <v>1</v>
      </c>
      <c r="J112" s="5">
        <v>1</v>
      </c>
      <c r="K112" s="5">
        <v>1</v>
      </c>
      <c r="Q112" s="5">
        <v>1</v>
      </c>
      <c r="R112" s="5">
        <v>1</v>
      </c>
      <c r="S112" s="5">
        <v>1</v>
      </c>
      <c r="T112" s="5"/>
      <c r="U112" s="5">
        <v>1</v>
      </c>
      <c r="V112" s="5">
        <v>1</v>
      </c>
      <c r="W112" s="5"/>
      <c r="X112" s="5"/>
      <c r="Y112" s="5">
        <v>1</v>
      </c>
      <c r="Z112" s="21">
        <f t="shared" si="21"/>
        <v>9</v>
      </c>
      <c r="AA112" s="5"/>
      <c r="AB112" s="24">
        <f t="shared" si="23"/>
        <v>-100</v>
      </c>
      <c r="AC112" s="13"/>
    </row>
    <row r="113" spans="1:29" ht="30" x14ac:dyDescent="0.25">
      <c r="A113" s="5"/>
      <c r="B113" s="24" t="s">
        <v>0</v>
      </c>
      <c r="K113" s="5">
        <v>1</v>
      </c>
      <c r="L113" s="29">
        <v>1</v>
      </c>
      <c r="M113" s="5">
        <v>1</v>
      </c>
      <c r="N113" s="5">
        <v>1</v>
      </c>
      <c r="O113" s="5">
        <v>1</v>
      </c>
      <c r="P113" s="5">
        <v>1</v>
      </c>
      <c r="Q113" s="5">
        <v>1</v>
      </c>
      <c r="S113" s="5">
        <v>1</v>
      </c>
      <c r="T113" s="5"/>
      <c r="U113" s="5"/>
      <c r="V113" s="5">
        <v>1</v>
      </c>
      <c r="W113" s="5"/>
      <c r="X113" s="5"/>
      <c r="Y113" s="5">
        <v>1</v>
      </c>
      <c r="Z113" s="21">
        <f t="shared" si="21"/>
        <v>10</v>
      </c>
      <c r="AA113" s="5">
        <v>1</v>
      </c>
      <c r="AB113" s="24">
        <f t="shared" si="23"/>
        <v>-90</v>
      </c>
      <c r="AC113" s="13"/>
    </row>
    <row r="114" spans="1:29" ht="45" x14ac:dyDescent="0.25">
      <c r="A114" s="5"/>
      <c r="B114" s="24" t="s">
        <v>84</v>
      </c>
      <c r="I114" s="5">
        <v>1</v>
      </c>
      <c r="J114" s="5">
        <v>1</v>
      </c>
      <c r="K114" s="5">
        <v>1</v>
      </c>
      <c r="S114" s="5"/>
      <c r="T114" s="5"/>
      <c r="U114" s="5"/>
      <c r="V114" s="5">
        <v>1</v>
      </c>
      <c r="W114" s="5"/>
      <c r="X114" s="5"/>
      <c r="Y114" s="5">
        <v>1</v>
      </c>
      <c r="Z114" s="21">
        <f t="shared" si="21"/>
        <v>5</v>
      </c>
      <c r="AA114" s="5"/>
      <c r="AB114" s="24">
        <f t="shared" si="23"/>
        <v>-100</v>
      </c>
      <c r="AC114" s="13"/>
    </row>
    <row r="115" spans="1:29" ht="15.75" thickBot="1" x14ac:dyDescent="0.3">
      <c r="C115" s="42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</row>
    <row r="116" spans="1:29" x14ac:dyDescent="0.25">
      <c r="A116" s="54" t="s">
        <v>55</v>
      </c>
      <c r="B116" s="55"/>
      <c r="C116" s="25"/>
      <c r="D116" s="23"/>
      <c r="E116" s="23"/>
      <c r="F116" s="23"/>
      <c r="G116" s="23"/>
      <c r="H116" s="23" t="s">
        <v>26</v>
      </c>
      <c r="I116" s="23" t="s">
        <v>26</v>
      </c>
      <c r="J116" s="23" t="s">
        <v>26</v>
      </c>
      <c r="K116" s="23" t="s">
        <v>26</v>
      </c>
      <c r="L116" s="28" t="s">
        <v>25</v>
      </c>
      <c r="M116" s="23" t="s">
        <v>25</v>
      </c>
      <c r="N116" s="28" t="s">
        <v>26</v>
      </c>
      <c r="O116" s="28" t="s">
        <v>25</v>
      </c>
      <c r="P116" s="28" t="s">
        <v>25</v>
      </c>
      <c r="Q116" s="23" t="s">
        <v>50</v>
      </c>
      <c r="R116" s="23" t="s">
        <v>26</v>
      </c>
      <c r="S116" s="23" t="s">
        <v>26</v>
      </c>
      <c r="T116" s="23" t="s">
        <v>26</v>
      </c>
      <c r="U116" s="23" t="s">
        <v>26</v>
      </c>
      <c r="V116" s="28" t="s">
        <v>25</v>
      </c>
      <c r="W116" s="23" t="s">
        <v>26</v>
      </c>
      <c r="X116" s="23" t="s">
        <v>26</v>
      </c>
      <c r="Y116" s="23" t="s">
        <v>56</v>
      </c>
      <c r="Z116" s="23">
        <v>22</v>
      </c>
      <c r="AA116" s="23">
        <v>5</v>
      </c>
      <c r="AB116" s="44">
        <f t="shared" si="18"/>
        <v>22.727272727272727</v>
      </c>
    </row>
    <row r="117" spans="1:29" ht="45" x14ac:dyDescent="0.25">
      <c r="A117" s="45"/>
      <c r="B117" s="24" t="s">
        <v>81</v>
      </c>
      <c r="D117" s="5">
        <v>1</v>
      </c>
      <c r="E117" s="5">
        <v>1</v>
      </c>
      <c r="F117" s="5">
        <v>1</v>
      </c>
      <c r="G117" s="5">
        <v>1</v>
      </c>
      <c r="H117" s="5">
        <v>1</v>
      </c>
      <c r="I117" s="5">
        <v>1</v>
      </c>
      <c r="J117" s="5">
        <v>1</v>
      </c>
      <c r="K117" s="5">
        <v>1</v>
      </c>
      <c r="Q117" s="5">
        <v>1</v>
      </c>
      <c r="R117" s="5">
        <v>1</v>
      </c>
      <c r="S117" s="5">
        <v>1</v>
      </c>
      <c r="T117" s="5">
        <v>1</v>
      </c>
      <c r="U117" s="5">
        <v>1</v>
      </c>
      <c r="V117" s="29">
        <v>1</v>
      </c>
      <c r="W117" s="5">
        <v>1</v>
      </c>
      <c r="X117" s="5">
        <v>1</v>
      </c>
      <c r="Y117" s="5">
        <v>1</v>
      </c>
      <c r="Z117" s="21">
        <f t="shared" ref="Z117:Z121" si="24">COUNT(D117:Y117)</f>
        <v>17</v>
      </c>
      <c r="AA117" s="5">
        <v>1</v>
      </c>
      <c r="AB117" s="46">
        <f>AA117*100/Z117-100</f>
        <v>-94.117647058823536</v>
      </c>
      <c r="AC117" s="47"/>
    </row>
    <row r="118" spans="1:29" ht="45" x14ac:dyDescent="0.25">
      <c r="A118" s="45"/>
      <c r="B118" s="24" t="s">
        <v>1</v>
      </c>
      <c r="F118" s="5">
        <v>1</v>
      </c>
      <c r="J118" s="5">
        <v>1</v>
      </c>
      <c r="K118" s="5">
        <v>1</v>
      </c>
      <c r="Q118" s="5">
        <v>1</v>
      </c>
      <c r="R118" s="5">
        <v>1</v>
      </c>
      <c r="S118" s="5">
        <v>1</v>
      </c>
      <c r="T118" s="5"/>
      <c r="U118" s="5">
        <v>1</v>
      </c>
      <c r="V118" s="29">
        <v>1</v>
      </c>
      <c r="W118" s="5"/>
      <c r="X118" s="5"/>
      <c r="Y118" s="5">
        <v>1</v>
      </c>
      <c r="Z118" s="21">
        <f t="shared" si="24"/>
        <v>9</v>
      </c>
      <c r="AA118" s="5">
        <v>1</v>
      </c>
      <c r="AB118" s="46">
        <f t="shared" ref="AB118:AB121" si="25">AA118*100/Z118-100</f>
        <v>-88.888888888888886</v>
      </c>
      <c r="AC118" s="13"/>
    </row>
    <row r="119" spans="1:29" ht="60" x14ac:dyDescent="0.25">
      <c r="A119" s="45"/>
      <c r="B119" s="24" t="s">
        <v>82</v>
      </c>
      <c r="F119" s="5">
        <v>1</v>
      </c>
      <c r="J119" s="5">
        <v>1</v>
      </c>
      <c r="K119" s="5">
        <v>1</v>
      </c>
      <c r="Q119" s="5">
        <v>1</v>
      </c>
      <c r="R119" s="5">
        <v>1</v>
      </c>
      <c r="S119" s="5">
        <v>1</v>
      </c>
      <c r="T119" s="5"/>
      <c r="U119" s="5">
        <v>1</v>
      </c>
      <c r="V119" s="29">
        <v>1</v>
      </c>
      <c r="W119" s="5"/>
      <c r="X119" s="5"/>
      <c r="Y119" s="5">
        <v>1</v>
      </c>
      <c r="Z119" s="21">
        <f t="shared" si="24"/>
        <v>9</v>
      </c>
      <c r="AA119" s="5">
        <v>1</v>
      </c>
      <c r="AB119" s="46">
        <f t="shared" si="25"/>
        <v>-88.888888888888886</v>
      </c>
      <c r="AC119" s="13"/>
    </row>
    <row r="120" spans="1:29" ht="30" x14ac:dyDescent="0.25">
      <c r="A120" s="45"/>
      <c r="B120" s="24" t="s">
        <v>0</v>
      </c>
      <c r="K120" s="5">
        <v>1</v>
      </c>
      <c r="L120" s="29">
        <v>1</v>
      </c>
      <c r="M120" s="5">
        <v>1</v>
      </c>
      <c r="N120" s="29">
        <v>1</v>
      </c>
      <c r="O120" s="29">
        <v>1</v>
      </c>
      <c r="P120" s="29">
        <v>1</v>
      </c>
      <c r="Q120" s="5">
        <v>1</v>
      </c>
      <c r="S120" s="5">
        <v>1</v>
      </c>
      <c r="T120" s="5"/>
      <c r="U120" s="5"/>
      <c r="V120" s="29">
        <v>1</v>
      </c>
      <c r="W120" s="5"/>
      <c r="X120" s="5"/>
      <c r="Y120" s="5">
        <v>1</v>
      </c>
      <c r="Z120" s="21">
        <f t="shared" si="24"/>
        <v>10</v>
      </c>
      <c r="AA120" s="5">
        <v>5</v>
      </c>
      <c r="AB120" s="46">
        <f t="shared" si="25"/>
        <v>-50</v>
      </c>
      <c r="AC120" s="13"/>
    </row>
    <row r="121" spans="1:29" ht="45" x14ac:dyDescent="0.25">
      <c r="A121" s="45"/>
      <c r="B121" s="24" t="s">
        <v>84</v>
      </c>
      <c r="I121" s="5">
        <v>1</v>
      </c>
      <c r="J121" s="5">
        <v>1</v>
      </c>
      <c r="K121" s="5">
        <v>1</v>
      </c>
      <c r="S121" s="5"/>
      <c r="T121" s="5"/>
      <c r="U121" s="5"/>
      <c r="V121" s="29">
        <v>1</v>
      </c>
      <c r="W121" s="5"/>
      <c r="X121" s="5"/>
      <c r="Y121" s="5">
        <v>1</v>
      </c>
      <c r="Z121" s="21">
        <f t="shared" si="24"/>
        <v>5</v>
      </c>
      <c r="AA121" s="5">
        <v>1</v>
      </c>
      <c r="AB121" s="46">
        <f t="shared" si="25"/>
        <v>-80</v>
      </c>
      <c r="AC121" s="13"/>
    </row>
    <row r="122" spans="1:29" x14ac:dyDescent="0.25">
      <c r="C122" s="42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</row>
    <row r="123" spans="1:29" x14ac:dyDescent="0.25">
      <c r="A123" s="59" t="s">
        <v>57</v>
      </c>
      <c r="B123" s="59"/>
      <c r="H123" s="5" t="s">
        <v>26</v>
      </c>
      <c r="I123" s="5" t="s">
        <v>26</v>
      </c>
      <c r="J123" s="29" t="s">
        <v>25</v>
      </c>
      <c r="K123" s="29" t="s">
        <v>25</v>
      </c>
      <c r="L123" s="5" t="s">
        <v>26</v>
      </c>
      <c r="M123" s="29" t="s">
        <v>25</v>
      </c>
      <c r="N123" s="29" t="s">
        <v>25</v>
      </c>
      <c r="O123" s="29" t="s">
        <v>25</v>
      </c>
      <c r="P123" s="5" t="s">
        <v>26</v>
      </c>
      <c r="Q123" s="5" t="s">
        <v>26</v>
      </c>
      <c r="R123" s="5" t="s">
        <v>26</v>
      </c>
      <c r="S123" s="5" t="s">
        <v>58</v>
      </c>
      <c r="T123" s="5" t="s">
        <v>26</v>
      </c>
      <c r="U123" s="5" t="s">
        <v>26</v>
      </c>
      <c r="V123" s="5" t="s">
        <v>26</v>
      </c>
      <c r="W123" s="5" t="s">
        <v>26</v>
      </c>
      <c r="X123" s="5" t="s">
        <v>26</v>
      </c>
      <c r="Y123" s="5"/>
      <c r="Z123" s="5">
        <v>22</v>
      </c>
      <c r="AA123" s="5">
        <v>5</v>
      </c>
      <c r="AB123" s="24">
        <f t="shared" si="18"/>
        <v>22.727272727272727</v>
      </c>
    </row>
    <row r="124" spans="1:29" ht="45" x14ac:dyDescent="0.25">
      <c r="A124" s="5"/>
      <c r="B124" s="24" t="s">
        <v>81</v>
      </c>
      <c r="D124" s="5">
        <v>1</v>
      </c>
      <c r="E124" s="5">
        <v>1</v>
      </c>
      <c r="F124" s="5">
        <v>1</v>
      </c>
      <c r="G124" s="5">
        <v>1</v>
      </c>
      <c r="H124" s="5">
        <v>1</v>
      </c>
      <c r="I124" s="5">
        <v>1</v>
      </c>
      <c r="J124" s="5">
        <v>1</v>
      </c>
      <c r="K124" s="29">
        <v>1</v>
      </c>
      <c r="Q124" s="5">
        <v>1</v>
      </c>
      <c r="R124" s="5">
        <v>1</v>
      </c>
      <c r="S124" s="5">
        <v>1</v>
      </c>
      <c r="T124" s="5">
        <v>1</v>
      </c>
      <c r="U124" s="5">
        <v>1</v>
      </c>
      <c r="V124" s="5">
        <v>1</v>
      </c>
      <c r="W124" s="5">
        <v>1</v>
      </c>
      <c r="X124" s="5">
        <v>1</v>
      </c>
      <c r="Y124" s="5">
        <v>1</v>
      </c>
      <c r="Z124" s="21">
        <f t="shared" ref="Z124:Z128" si="26">COUNT(D124:Y124)</f>
        <v>17</v>
      </c>
      <c r="AA124" s="5">
        <v>1</v>
      </c>
      <c r="AB124" s="24">
        <f>AA124*100/Z124-100</f>
        <v>-94.117647058823536</v>
      </c>
      <c r="AC124" s="19"/>
    </row>
    <row r="125" spans="1:29" ht="45" x14ac:dyDescent="0.25">
      <c r="A125" s="5"/>
      <c r="B125" s="24" t="s">
        <v>1</v>
      </c>
      <c r="F125" s="5">
        <v>1</v>
      </c>
      <c r="J125" s="29">
        <v>1</v>
      </c>
      <c r="K125" s="29">
        <v>1</v>
      </c>
      <c r="Q125" s="5">
        <v>1</v>
      </c>
      <c r="R125" s="5">
        <v>1</v>
      </c>
      <c r="S125" s="5">
        <v>1</v>
      </c>
      <c r="T125" s="5"/>
      <c r="U125" s="5">
        <v>1</v>
      </c>
      <c r="V125" s="5">
        <v>1</v>
      </c>
      <c r="W125" s="5"/>
      <c r="X125" s="5"/>
      <c r="Y125" s="5">
        <v>1</v>
      </c>
      <c r="Z125" s="21">
        <f t="shared" si="26"/>
        <v>9</v>
      </c>
      <c r="AA125" s="5">
        <v>2</v>
      </c>
      <c r="AB125" s="24">
        <f t="shared" ref="AB125:AB128" si="27">AA125*100/Z125-100</f>
        <v>-77.777777777777771</v>
      </c>
      <c r="AC125" s="13"/>
    </row>
    <row r="126" spans="1:29" ht="60" x14ac:dyDescent="0.25">
      <c r="A126" s="5"/>
      <c r="B126" s="24" t="s">
        <v>82</v>
      </c>
      <c r="F126" s="5">
        <v>1</v>
      </c>
      <c r="J126" s="29">
        <v>1</v>
      </c>
      <c r="K126" s="29">
        <v>1</v>
      </c>
      <c r="Q126" s="5">
        <v>1</v>
      </c>
      <c r="R126" s="5">
        <v>1</v>
      </c>
      <c r="S126" s="5">
        <v>1</v>
      </c>
      <c r="T126" s="5"/>
      <c r="U126" s="5">
        <v>1</v>
      </c>
      <c r="V126" s="5">
        <v>1</v>
      </c>
      <c r="W126" s="5"/>
      <c r="X126" s="5"/>
      <c r="Y126" s="5">
        <v>1</v>
      </c>
      <c r="Z126" s="21">
        <f t="shared" si="26"/>
        <v>9</v>
      </c>
      <c r="AA126" s="5">
        <v>2</v>
      </c>
      <c r="AB126" s="24">
        <f t="shared" si="27"/>
        <v>-77.777777777777771</v>
      </c>
      <c r="AC126" s="13"/>
    </row>
    <row r="127" spans="1:29" ht="30" x14ac:dyDescent="0.25">
      <c r="A127" s="5"/>
      <c r="B127" s="24" t="s">
        <v>0</v>
      </c>
      <c r="K127" s="29">
        <v>1</v>
      </c>
      <c r="L127" s="5">
        <v>1</v>
      </c>
      <c r="M127" s="29">
        <v>1</v>
      </c>
      <c r="N127" s="29">
        <v>1</v>
      </c>
      <c r="O127" s="29">
        <v>1</v>
      </c>
      <c r="P127" s="5">
        <v>1</v>
      </c>
      <c r="Q127" s="5">
        <v>1</v>
      </c>
      <c r="S127" s="5">
        <v>1</v>
      </c>
      <c r="T127" s="5"/>
      <c r="U127" s="5"/>
      <c r="V127" s="5">
        <v>1</v>
      </c>
      <c r="W127" s="5"/>
      <c r="X127" s="5"/>
      <c r="Y127" s="5">
        <v>1</v>
      </c>
      <c r="Z127" s="21">
        <f t="shared" si="26"/>
        <v>10</v>
      </c>
      <c r="AA127" s="5">
        <v>4</v>
      </c>
      <c r="AB127" s="24">
        <f t="shared" si="27"/>
        <v>-60</v>
      </c>
      <c r="AC127" s="13"/>
    </row>
    <row r="128" spans="1:29" ht="45" x14ac:dyDescent="0.25">
      <c r="A128" s="5"/>
      <c r="B128" s="24" t="s">
        <v>84</v>
      </c>
      <c r="I128" s="5">
        <v>1</v>
      </c>
      <c r="J128" s="29">
        <v>1</v>
      </c>
      <c r="K128" s="29">
        <v>1</v>
      </c>
      <c r="S128" s="5"/>
      <c r="T128" s="5"/>
      <c r="U128" s="5"/>
      <c r="V128" s="5">
        <v>1</v>
      </c>
      <c r="W128" s="5"/>
      <c r="X128" s="5"/>
      <c r="Y128" s="5">
        <v>1</v>
      </c>
      <c r="Z128" s="21">
        <f t="shared" si="26"/>
        <v>5</v>
      </c>
      <c r="AA128" s="5">
        <v>2</v>
      </c>
      <c r="AB128" s="24">
        <f t="shared" si="27"/>
        <v>-60</v>
      </c>
      <c r="AC128" s="13"/>
    </row>
    <row r="129" spans="1:29" ht="15.75" thickBot="1" x14ac:dyDescent="0.3">
      <c r="C129" s="42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</row>
    <row r="130" spans="1:29" x14ac:dyDescent="0.25">
      <c r="A130" s="54" t="s">
        <v>59</v>
      </c>
      <c r="B130" s="55"/>
      <c r="C130" s="25"/>
      <c r="D130" s="23" t="s">
        <v>26</v>
      </c>
      <c r="E130" s="23" t="s">
        <v>26</v>
      </c>
      <c r="F130" s="23" t="s">
        <v>26</v>
      </c>
      <c r="G130" s="23" t="s">
        <v>26</v>
      </c>
      <c r="H130" s="23" t="s">
        <v>26</v>
      </c>
      <c r="I130" s="23" t="s">
        <v>26</v>
      </c>
      <c r="J130" s="23" t="s">
        <v>26</v>
      </c>
      <c r="K130" s="23" t="s">
        <v>26</v>
      </c>
      <c r="L130" s="28" t="s">
        <v>25</v>
      </c>
      <c r="M130" s="28" t="s">
        <v>25</v>
      </c>
      <c r="N130" s="28" t="s">
        <v>25</v>
      </c>
      <c r="O130" s="23" t="s">
        <v>26</v>
      </c>
      <c r="P130" s="23" t="s">
        <v>26</v>
      </c>
      <c r="Q130" s="23" t="s">
        <v>26</v>
      </c>
      <c r="R130" s="23" t="s">
        <v>26</v>
      </c>
      <c r="S130" s="23" t="s">
        <v>26</v>
      </c>
      <c r="T130" s="23" t="s">
        <v>26</v>
      </c>
      <c r="U130" s="23" t="s">
        <v>26</v>
      </c>
      <c r="V130" s="23" t="s">
        <v>26</v>
      </c>
      <c r="W130" s="23" t="s">
        <v>26</v>
      </c>
      <c r="X130" s="23" t="s">
        <v>26</v>
      </c>
      <c r="Y130" s="23" t="s">
        <v>26</v>
      </c>
      <c r="Z130" s="23">
        <v>22</v>
      </c>
      <c r="AA130" s="23">
        <v>3</v>
      </c>
      <c r="AB130" s="44">
        <f t="shared" si="18"/>
        <v>13.636363636363637</v>
      </c>
    </row>
    <row r="131" spans="1:29" ht="45" x14ac:dyDescent="0.25">
      <c r="A131" s="45"/>
      <c r="B131" s="24" t="s">
        <v>81</v>
      </c>
      <c r="D131" s="5">
        <v>1</v>
      </c>
      <c r="E131" s="5">
        <v>1</v>
      </c>
      <c r="F131" s="5">
        <v>1</v>
      </c>
      <c r="G131" s="5">
        <v>1</v>
      </c>
      <c r="H131" s="5">
        <v>1</v>
      </c>
      <c r="I131" s="5">
        <v>1</v>
      </c>
      <c r="J131" s="5">
        <v>1</v>
      </c>
      <c r="K131" s="5">
        <v>1</v>
      </c>
      <c r="Q131" s="5">
        <v>1</v>
      </c>
      <c r="R131" s="5">
        <v>1</v>
      </c>
      <c r="S131" s="5">
        <v>1</v>
      </c>
      <c r="T131" s="5">
        <v>1</v>
      </c>
      <c r="U131" s="5">
        <v>1</v>
      </c>
      <c r="V131" s="5">
        <v>1</v>
      </c>
      <c r="W131" s="5">
        <v>1</v>
      </c>
      <c r="X131" s="5">
        <v>1</v>
      </c>
      <c r="Y131" s="5">
        <v>1</v>
      </c>
      <c r="Z131" s="21">
        <f t="shared" ref="Z131:Z135" si="28">COUNT(D131:Y131)</f>
        <v>17</v>
      </c>
      <c r="AA131" s="5"/>
      <c r="AB131" s="46">
        <f>AA131*100/Z131-100</f>
        <v>-100</v>
      </c>
      <c r="AC131" s="13"/>
    </row>
    <row r="132" spans="1:29" ht="45" x14ac:dyDescent="0.25">
      <c r="A132" s="45"/>
      <c r="B132" s="24" t="s">
        <v>1</v>
      </c>
      <c r="F132" s="5">
        <v>1</v>
      </c>
      <c r="J132" s="5">
        <v>1</v>
      </c>
      <c r="K132" s="5">
        <v>1</v>
      </c>
      <c r="Q132" s="5">
        <v>1</v>
      </c>
      <c r="R132" s="5">
        <v>1</v>
      </c>
      <c r="S132" s="5">
        <v>1</v>
      </c>
      <c r="T132" s="5"/>
      <c r="U132" s="5">
        <v>1</v>
      </c>
      <c r="V132" s="5">
        <v>1</v>
      </c>
      <c r="W132" s="5"/>
      <c r="X132" s="5"/>
      <c r="Y132" s="5">
        <v>1</v>
      </c>
      <c r="Z132" s="21">
        <f t="shared" si="28"/>
        <v>9</v>
      </c>
      <c r="AA132" s="5"/>
      <c r="AB132" s="46">
        <f t="shared" ref="AB132:AB135" si="29">AA132*100/Z132-100</f>
        <v>-100</v>
      </c>
      <c r="AC132" s="13"/>
    </row>
    <row r="133" spans="1:29" ht="60" x14ac:dyDescent="0.25">
      <c r="A133" s="45"/>
      <c r="B133" s="24" t="s">
        <v>82</v>
      </c>
      <c r="F133" s="5">
        <v>1</v>
      </c>
      <c r="J133" s="5">
        <v>1</v>
      </c>
      <c r="K133" s="5">
        <v>1</v>
      </c>
      <c r="Q133" s="5">
        <v>1</v>
      </c>
      <c r="R133" s="5">
        <v>1</v>
      </c>
      <c r="S133" s="5">
        <v>1</v>
      </c>
      <c r="T133" s="5"/>
      <c r="U133" s="5">
        <v>1</v>
      </c>
      <c r="V133" s="5">
        <v>1</v>
      </c>
      <c r="W133" s="5"/>
      <c r="X133" s="5"/>
      <c r="Y133" s="5">
        <v>1</v>
      </c>
      <c r="Z133" s="21">
        <f t="shared" si="28"/>
        <v>9</v>
      </c>
      <c r="AA133" s="5"/>
      <c r="AB133" s="46">
        <f t="shared" si="29"/>
        <v>-100</v>
      </c>
      <c r="AC133" s="13"/>
    </row>
    <row r="134" spans="1:29" ht="30" x14ac:dyDescent="0.25">
      <c r="A134" s="45"/>
      <c r="B134" s="24" t="s">
        <v>0</v>
      </c>
      <c r="K134" s="5">
        <v>1</v>
      </c>
      <c r="L134" s="29">
        <v>1</v>
      </c>
      <c r="M134" s="29">
        <v>1</v>
      </c>
      <c r="N134" s="29">
        <v>1</v>
      </c>
      <c r="O134" s="5">
        <v>1</v>
      </c>
      <c r="P134" s="5">
        <v>1</v>
      </c>
      <c r="Q134" s="5">
        <v>1</v>
      </c>
      <c r="S134" s="5">
        <v>1</v>
      </c>
      <c r="T134" s="5"/>
      <c r="U134" s="5"/>
      <c r="V134" s="5">
        <v>1</v>
      </c>
      <c r="W134" s="5"/>
      <c r="X134" s="5"/>
      <c r="Y134" s="5">
        <v>1</v>
      </c>
      <c r="Z134" s="21">
        <f t="shared" si="28"/>
        <v>10</v>
      </c>
      <c r="AA134" s="5">
        <v>3</v>
      </c>
      <c r="AB134" s="46">
        <f t="shared" si="29"/>
        <v>-70</v>
      </c>
      <c r="AC134" s="13"/>
    </row>
    <row r="135" spans="1:29" ht="45" x14ac:dyDescent="0.25">
      <c r="A135" s="45"/>
      <c r="B135" s="24" t="s">
        <v>84</v>
      </c>
      <c r="I135" s="5">
        <v>1</v>
      </c>
      <c r="J135" s="5">
        <v>1</v>
      </c>
      <c r="K135" s="5">
        <v>1</v>
      </c>
      <c r="S135" s="5"/>
      <c r="T135" s="5"/>
      <c r="U135" s="5"/>
      <c r="V135" s="5">
        <v>1</v>
      </c>
      <c r="W135" s="5"/>
      <c r="X135" s="5"/>
      <c r="Y135" s="5">
        <v>1</v>
      </c>
      <c r="Z135" s="21">
        <f t="shared" si="28"/>
        <v>5</v>
      </c>
      <c r="AA135" s="5"/>
      <c r="AB135" s="46">
        <f t="shared" si="29"/>
        <v>-100</v>
      </c>
      <c r="AC135" s="13"/>
    </row>
    <row r="136" spans="1:29" ht="15.75" thickBot="1" x14ac:dyDescent="0.3">
      <c r="C136" s="42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</row>
    <row r="137" spans="1:29" x14ac:dyDescent="0.25">
      <c r="A137" s="48"/>
      <c r="B137" s="23" t="s">
        <v>60</v>
      </c>
      <c r="C137" s="25"/>
      <c r="D137" s="23" t="s">
        <v>26</v>
      </c>
      <c r="E137" s="28" t="s">
        <v>25</v>
      </c>
      <c r="F137" s="23" t="s">
        <v>26</v>
      </c>
      <c r="G137" s="23" t="s">
        <v>26</v>
      </c>
      <c r="H137" s="23" t="s">
        <v>26</v>
      </c>
      <c r="I137" s="23" t="s">
        <v>26</v>
      </c>
      <c r="J137" s="23" t="s">
        <v>26</v>
      </c>
      <c r="K137" s="23" t="s">
        <v>26</v>
      </c>
      <c r="L137" s="28" t="s">
        <v>25</v>
      </c>
      <c r="M137" s="28" t="s">
        <v>25</v>
      </c>
      <c r="N137" s="28" t="s">
        <v>25</v>
      </c>
      <c r="O137" s="28" t="s">
        <v>25</v>
      </c>
      <c r="P137" s="28" t="s">
        <v>25</v>
      </c>
      <c r="Q137" s="28" t="s">
        <v>25</v>
      </c>
      <c r="R137" s="23" t="s">
        <v>26</v>
      </c>
      <c r="S137" s="28" t="s">
        <v>25</v>
      </c>
      <c r="T137" s="23" t="s">
        <v>26</v>
      </c>
      <c r="U137" s="23" t="s">
        <v>26</v>
      </c>
      <c r="V137" s="23" t="s">
        <v>61</v>
      </c>
      <c r="W137" s="23"/>
      <c r="X137" s="23"/>
      <c r="Y137" s="23"/>
      <c r="Z137" s="23">
        <v>22</v>
      </c>
      <c r="AA137" s="23">
        <v>8</v>
      </c>
      <c r="AB137" s="44">
        <f t="shared" si="18"/>
        <v>36.363636363636367</v>
      </c>
    </row>
    <row r="138" spans="1:29" ht="45" x14ac:dyDescent="0.25">
      <c r="A138" s="45"/>
      <c r="B138" s="24" t="s">
        <v>81</v>
      </c>
      <c r="D138" s="5">
        <v>1</v>
      </c>
      <c r="E138" s="29">
        <v>1</v>
      </c>
      <c r="F138" s="5">
        <v>1</v>
      </c>
      <c r="G138" s="5">
        <v>1</v>
      </c>
      <c r="H138" s="5">
        <v>1</v>
      </c>
      <c r="I138" s="5">
        <v>1</v>
      </c>
      <c r="J138" s="5">
        <v>1</v>
      </c>
      <c r="K138" s="5">
        <v>1</v>
      </c>
      <c r="Q138" s="29">
        <v>1</v>
      </c>
      <c r="R138" s="5">
        <v>1</v>
      </c>
      <c r="S138" s="29">
        <v>1</v>
      </c>
      <c r="T138" s="5">
        <v>1</v>
      </c>
      <c r="U138" s="5">
        <v>1</v>
      </c>
      <c r="V138" s="5">
        <v>1</v>
      </c>
      <c r="W138" s="5">
        <v>1</v>
      </c>
      <c r="X138" s="5">
        <v>1</v>
      </c>
      <c r="Y138" s="5">
        <v>1</v>
      </c>
      <c r="Z138" s="21">
        <f t="shared" ref="Z138:Z142" si="30">COUNT(D138:Y138)</f>
        <v>17</v>
      </c>
      <c r="AA138" s="5">
        <v>3</v>
      </c>
      <c r="AB138" s="46">
        <f>AA138*100/Z138-100</f>
        <v>-82.35294117647058</v>
      </c>
      <c r="AC138" s="47"/>
    </row>
    <row r="139" spans="1:29" ht="45" x14ac:dyDescent="0.25">
      <c r="A139" s="45"/>
      <c r="B139" s="24" t="s">
        <v>1</v>
      </c>
      <c r="F139" s="5">
        <v>1</v>
      </c>
      <c r="J139" s="5">
        <v>1</v>
      </c>
      <c r="K139" s="5">
        <v>1</v>
      </c>
      <c r="Q139" s="29">
        <v>1</v>
      </c>
      <c r="R139" s="5">
        <v>1</v>
      </c>
      <c r="S139" s="29">
        <v>1</v>
      </c>
      <c r="T139" s="5"/>
      <c r="U139" s="5">
        <v>1</v>
      </c>
      <c r="V139" s="5">
        <v>1</v>
      </c>
      <c r="W139" s="5"/>
      <c r="X139" s="5"/>
      <c r="Y139" s="5">
        <v>1</v>
      </c>
      <c r="Z139" s="21">
        <f t="shared" si="30"/>
        <v>9</v>
      </c>
      <c r="AA139" s="5">
        <v>2</v>
      </c>
      <c r="AB139" s="46">
        <f t="shared" ref="AB139:AB142" si="31">AA139*100/Z139-100</f>
        <v>-77.777777777777771</v>
      </c>
      <c r="AC139" s="13"/>
    </row>
    <row r="140" spans="1:29" ht="60" x14ac:dyDescent="0.25">
      <c r="A140" s="45"/>
      <c r="B140" s="24" t="s">
        <v>82</v>
      </c>
      <c r="F140" s="5">
        <v>1</v>
      </c>
      <c r="K140" s="5">
        <v>1</v>
      </c>
      <c r="Q140" s="29">
        <v>1</v>
      </c>
      <c r="R140" s="5">
        <v>1</v>
      </c>
      <c r="S140" s="29">
        <v>1</v>
      </c>
      <c r="T140" s="5"/>
      <c r="U140" s="5">
        <v>1</v>
      </c>
      <c r="V140" s="5">
        <v>1</v>
      </c>
      <c r="W140" s="5"/>
      <c r="X140" s="5"/>
      <c r="Y140" s="5">
        <v>1</v>
      </c>
      <c r="Z140" s="21">
        <f t="shared" si="30"/>
        <v>8</v>
      </c>
      <c r="AA140" s="5">
        <v>2</v>
      </c>
      <c r="AB140" s="46">
        <f t="shared" si="31"/>
        <v>-75</v>
      </c>
      <c r="AC140" s="13"/>
    </row>
    <row r="141" spans="1:29" ht="30" x14ac:dyDescent="0.25">
      <c r="A141" s="45"/>
      <c r="B141" s="24" t="s">
        <v>0</v>
      </c>
      <c r="K141" s="32">
        <v>1</v>
      </c>
      <c r="L141" s="29">
        <v>1</v>
      </c>
      <c r="M141" s="29">
        <v>1</v>
      </c>
      <c r="N141" s="29">
        <v>1</v>
      </c>
      <c r="O141" s="29">
        <v>1</v>
      </c>
      <c r="P141" s="29">
        <v>1</v>
      </c>
      <c r="Q141" s="29">
        <v>1</v>
      </c>
      <c r="S141" s="29">
        <v>1</v>
      </c>
      <c r="T141" s="5"/>
      <c r="U141" s="5"/>
      <c r="V141" s="5">
        <v>1</v>
      </c>
      <c r="W141" s="5"/>
      <c r="X141" s="5"/>
      <c r="Y141" s="5">
        <v>1</v>
      </c>
      <c r="Z141" s="21">
        <f t="shared" si="30"/>
        <v>10</v>
      </c>
      <c r="AA141" s="5">
        <v>7</v>
      </c>
      <c r="AB141" s="46">
        <f t="shared" si="31"/>
        <v>-30</v>
      </c>
      <c r="AC141" s="13"/>
    </row>
    <row r="142" spans="1:29" ht="45" x14ac:dyDescent="0.25">
      <c r="A142" s="45"/>
      <c r="B142" s="24" t="s">
        <v>84</v>
      </c>
      <c r="I142" s="5">
        <v>1</v>
      </c>
      <c r="J142" s="5">
        <v>1</v>
      </c>
      <c r="K142" s="5">
        <v>1</v>
      </c>
      <c r="S142" s="5"/>
      <c r="T142" s="5"/>
      <c r="U142" s="5"/>
      <c r="V142" s="5">
        <v>1</v>
      </c>
      <c r="W142" s="5"/>
      <c r="X142" s="5"/>
      <c r="Y142" s="5">
        <v>1</v>
      </c>
      <c r="Z142" s="21">
        <f t="shared" si="30"/>
        <v>5</v>
      </c>
      <c r="AA142" s="5"/>
      <c r="AB142" s="46">
        <f t="shared" si="31"/>
        <v>-100</v>
      </c>
      <c r="AC142" s="13"/>
    </row>
    <row r="143" spans="1:29" x14ac:dyDescent="0.25">
      <c r="C143" s="42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</row>
    <row r="144" spans="1:29" x14ac:dyDescent="0.25">
      <c r="A144" s="59" t="s">
        <v>62</v>
      </c>
      <c r="B144" s="59"/>
      <c r="D144" s="5" t="s">
        <v>26</v>
      </c>
      <c r="E144" s="29" t="s">
        <v>25</v>
      </c>
      <c r="F144" s="5" t="s">
        <v>26</v>
      </c>
      <c r="G144" s="5" t="s">
        <v>26</v>
      </c>
      <c r="H144" s="5" t="s">
        <v>26</v>
      </c>
      <c r="I144" s="5" t="s">
        <v>26</v>
      </c>
      <c r="J144" s="5" t="s">
        <v>26</v>
      </c>
      <c r="K144" s="5" t="s">
        <v>26</v>
      </c>
      <c r="L144" s="5" t="s">
        <v>26</v>
      </c>
      <c r="M144" s="5" t="s">
        <v>26</v>
      </c>
      <c r="N144" s="29" t="s">
        <v>25</v>
      </c>
      <c r="O144" s="5" t="s">
        <v>26</v>
      </c>
      <c r="P144" s="5" t="s">
        <v>26</v>
      </c>
      <c r="Q144" s="29" t="s">
        <v>25</v>
      </c>
      <c r="R144" s="5" t="s">
        <v>26</v>
      </c>
      <c r="S144" s="5" t="s">
        <v>26</v>
      </c>
      <c r="T144" s="5" t="s">
        <v>26</v>
      </c>
      <c r="U144" s="5" t="s">
        <v>26</v>
      </c>
      <c r="V144" s="5" t="s">
        <v>26</v>
      </c>
      <c r="W144" s="5" t="s">
        <v>26</v>
      </c>
      <c r="X144" s="5" t="s">
        <v>26</v>
      </c>
      <c r="Y144" s="5" t="s">
        <v>26</v>
      </c>
      <c r="Z144" s="5">
        <v>22</v>
      </c>
      <c r="AA144" s="5">
        <v>3</v>
      </c>
      <c r="AB144" s="24">
        <f t="shared" ref="AB144:AB156" si="32">AA144*100/Z144</f>
        <v>13.636363636363637</v>
      </c>
    </row>
    <row r="145" spans="1:29" ht="45" x14ac:dyDescent="0.25">
      <c r="A145" s="5"/>
      <c r="B145" s="24" t="s">
        <v>81</v>
      </c>
      <c r="D145" s="5">
        <v>1</v>
      </c>
      <c r="E145" s="29">
        <v>1</v>
      </c>
      <c r="F145" s="5">
        <v>1</v>
      </c>
      <c r="G145" s="5">
        <v>1</v>
      </c>
      <c r="H145" s="5">
        <v>1</v>
      </c>
      <c r="I145" s="5">
        <v>1</v>
      </c>
      <c r="J145" s="5">
        <v>1</v>
      </c>
      <c r="K145" s="5">
        <v>1</v>
      </c>
      <c r="Q145" s="29">
        <v>1</v>
      </c>
      <c r="R145" s="5">
        <v>1</v>
      </c>
      <c r="S145" s="5">
        <v>1</v>
      </c>
      <c r="T145" s="5">
        <v>1</v>
      </c>
      <c r="U145" s="5">
        <v>1</v>
      </c>
      <c r="V145" s="5">
        <v>1</v>
      </c>
      <c r="W145" s="5">
        <v>1</v>
      </c>
      <c r="X145" s="5">
        <v>1</v>
      </c>
      <c r="Y145" s="5">
        <v>1</v>
      </c>
      <c r="Z145" s="21">
        <f t="shared" ref="Z145:Z149" si="33">COUNT(D145:Y145)</f>
        <v>17</v>
      </c>
      <c r="AA145" s="5">
        <v>2</v>
      </c>
      <c r="AB145" s="24">
        <f>AA145*100/Z145-100</f>
        <v>-88.235294117647058</v>
      </c>
      <c r="AC145" s="19"/>
    </row>
    <row r="146" spans="1:29" ht="45" x14ac:dyDescent="0.25">
      <c r="A146" s="5"/>
      <c r="B146" s="24" t="s">
        <v>1</v>
      </c>
      <c r="F146" s="5">
        <v>1</v>
      </c>
      <c r="J146" s="5">
        <v>1</v>
      </c>
      <c r="K146" s="5">
        <v>1</v>
      </c>
      <c r="Q146" s="29">
        <v>1</v>
      </c>
      <c r="R146" s="5">
        <v>1</v>
      </c>
      <c r="S146" s="5">
        <v>1</v>
      </c>
      <c r="T146" s="5"/>
      <c r="U146" s="5">
        <v>1</v>
      </c>
      <c r="V146" s="5">
        <v>1</v>
      </c>
      <c r="W146" s="5"/>
      <c r="X146" s="5"/>
      <c r="Y146" s="5">
        <v>1</v>
      </c>
      <c r="Z146" s="21">
        <f t="shared" si="33"/>
        <v>9</v>
      </c>
      <c r="AA146" s="5">
        <v>1</v>
      </c>
      <c r="AB146" s="24">
        <f t="shared" ref="AB146:AB149" si="34">AA146*100/Z146-100</f>
        <v>-88.888888888888886</v>
      </c>
      <c r="AC146" s="13"/>
    </row>
    <row r="147" spans="1:29" ht="60" x14ac:dyDescent="0.25">
      <c r="A147" s="5"/>
      <c r="B147" s="24" t="s">
        <v>82</v>
      </c>
      <c r="F147" s="5">
        <v>1</v>
      </c>
      <c r="J147" s="5">
        <v>1</v>
      </c>
      <c r="K147" s="5">
        <v>1</v>
      </c>
      <c r="Q147" s="29">
        <v>1</v>
      </c>
      <c r="R147" s="5">
        <v>1</v>
      </c>
      <c r="S147" s="5">
        <v>1</v>
      </c>
      <c r="T147" s="5"/>
      <c r="U147" s="5">
        <v>1</v>
      </c>
      <c r="V147" s="5">
        <v>1</v>
      </c>
      <c r="W147" s="5"/>
      <c r="X147" s="5"/>
      <c r="Y147" s="5">
        <v>1</v>
      </c>
      <c r="Z147" s="21">
        <f t="shared" si="33"/>
        <v>9</v>
      </c>
      <c r="AA147" s="5">
        <v>1</v>
      </c>
      <c r="AB147" s="24">
        <f t="shared" si="34"/>
        <v>-88.888888888888886</v>
      </c>
      <c r="AC147" s="13"/>
    </row>
    <row r="148" spans="1:29" ht="30" x14ac:dyDescent="0.25">
      <c r="A148" s="5"/>
      <c r="B148" s="24" t="s">
        <v>0</v>
      </c>
      <c r="K148" s="5">
        <v>1</v>
      </c>
      <c r="L148" s="5">
        <v>1</v>
      </c>
      <c r="M148" s="5">
        <v>1</v>
      </c>
      <c r="N148" s="29">
        <v>1</v>
      </c>
      <c r="O148" s="5">
        <v>1</v>
      </c>
      <c r="P148" s="5">
        <v>1</v>
      </c>
      <c r="Q148" s="29">
        <v>1</v>
      </c>
      <c r="S148" s="5">
        <v>1</v>
      </c>
      <c r="T148" s="5"/>
      <c r="U148" s="5"/>
      <c r="V148" s="5">
        <v>1</v>
      </c>
      <c r="W148" s="5"/>
      <c r="X148" s="5"/>
      <c r="Y148" s="5">
        <v>1</v>
      </c>
      <c r="Z148" s="21">
        <f t="shared" si="33"/>
        <v>10</v>
      </c>
      <c r="AA148" s="5">
        <v>2</v>
      </c>
      <c r="AB148" s="24">
        <f t="shared" si="34"/>
        <v>-80</v>
      </c>
      <c r="AC148" s="13"/>
    </row>
    <row r="149" spans="1:29" ht="45" x14ac:dyDescent="0.25">
      <c r="A149" s="5"/>
      <c r="B149" s="24" t="s">
        <v>84</v>
      </c>
      <c r="I149" s="5">
        <v>1</v>
      </c>
      <c r="J149" s="5">
        <v>1</v>
      </c>
      <c r="K149" s="5">
        <v>1</v>
      </c>
      <c r="S149" s="5"/>
      <c r="T149" s="5"/>
      <c r="U149" s="5"/>
      <c r="V149" s="5">
        <v>1</v>
      </c>
      <c r="W149" s="5"/>
      <c r="X149" s="5"/>
      <c r="Y149" s="5">
        <v>1</v>
      </c>
      <c r="Z149" s="21">
        <f t="shared" si="33"/>
        <v>5</v>
      </c>
      <c r="AA149" s="5"/>
      <c r="AB149" s="24">
        <f t="shared" si="34"/>
        <v>-100</v>
      </c>
      <c r="AC149" s="13"/>
    </row>
    <row r="150" spans="1:29" ht="15.75" thickBot="1" x14ac:dyDescent="0.3">
      <c r="C150" s="42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</row>
    <row r="151" spans="1:29" x14ac:dyDescent="0.25">
      <c r="A151" s="70" t="s">
        <v>64</v>
      </c>
      <c r="B151" s="71"/>
      <c r="C151" s="25"/>
      <c r="D151" s="23" t="s">
        <v>27</v>
      </c>
      <c r="E151" s="23" t="s">
        <v>27</v>
      </c>
      <c r="F151" s="23" t="s">
        <v>27</v>
      </c>
      <c r="G151" s="23" t="s">
        <v>27</v>
      </c>
      <c r="H151" s="23" t="s">
        <v>27</v>
      </c>
      <c r="I151" s="23" t="s">
        <v>27</v>
      </c>
      <c r="J151" s="23" t="s">
        <v>27</v>
      </c>
      <c r="K151" s="23" t="s">
        <v>27</v>
      </c>
      <c r="L151" s="23" t="s">
        <v>27</v>
      </c>
      <c r="M151" s="23" t="s">
        <v>27</v>
      </c>
      <c r="N151" s="23" t="s">
        <v>27</v>
      </c>
      <c r="O151" s="23" t="s">
        <v>27</v>
      </c>
      <c r="P151" s="23" t="s">
        <v>27</v>
      </c>
      <c r="Q151" s="23" t="s">
        <v>27</v>
      </c>
      <c r="R151" s="23" t="s">
        <v>27</v>
      </c>
      <c r="S151" s="23" t="s">
        <v>27</v>
      </c>
      <c r="T151" s="23" t="s">
        <v>27</v>
      </c>
      <c r="U151" s="23" t="s">
        <v>27</v>
      </c>
      <c r="V151" s="23" t="s">
        <v>27</v>
      </c>
      <c r="W151" s="23" t="s">
        <v>27</v>
      </c>
      <c r="X151" s="23" t="s">
        <v>27</v>
      </c>
      <c r="Y151" s="23" t="s">
        <v>27</v>
      </c>
      <c r="Z151" s="38">
        <v>22</v>
      </c>
      <c r="AA151" s="5"/>
      <c r="AB151" s="24">
        <f t="shared" si="32"/>
        <v>0</v>
      </c>
    </row>
    <row r="152" spans="1:29" ht="45" x14ac:dyDescent="0.25">
      <c r="A152" s="40"/>
      <c r="B152" s="24" t="s">
        <v>81</v>
      </c>
      <c r="D152" s="5">
        <v>1</v>
      </c>
      <c r="E152" s="5">
        <v>1</v>
      </c>
      <c r="F152" s="5">
        <v>1</v>
      </c>
      <c r="G152" s="5">
        <v>1</v>
      </c>
      <c r="H152" s="5">
        <v>1</v>
      </c>
      <c r="I152" s="5">
        <v>1</v>
      </c>
      <c r="J152" s="5">
        <v>1</v>
      </c>
      <c r="K152" s="5">
        <v>1</v>
      </c>
      <c r="Q152" s="5">
        <v>1</v>
      </c>
      <c r="R152" s="5">
        <v>1</v>
      </c>
      <c r="S152" s="5">
        <v>1</v>
      </c>
      <c r="T152" s="5">
        <v>1</v>
      </c>
      <c r="U152" s="5">
        <v>1</v>
      </c>
      <c r="V152" s="5">
        <v>1</v>
      </c>
      <c r="W152" s="5">
        <v>1</v>
      </c>
      <c r="X152" s="5">
        <v>1</v>
      </c>
      <c r="Y152" s="5">
        <v>1</v>
      </c>
      <c r="Z152" s="35">
        <f t="shared" ref="Z152:Z156" si="35">COUNT(D152:Y152)</f>
        <v>17</v>
      </c>
      <c r="AA152" s="5"/>
      <c r="AB152" s="24">
        <f t="shared" si="32"/>
        <v>0</v>
      </c>
      <c r="AC152" s="13"/>
    </row>
    <row r="153" spans="1:29" ht="45" x14ac:dyDescent="0.25">
      <c r="A153" s="40"/>
      <c r="B153" s="24" t="s">
        <v>1</v>
      </c>
      <c r="F153" s="5">
        <v>1</v>
      </c>
      <c r="J153" s="5">
        <v>1</v>
      </c>
      <c r="K153" s="5">
        <v>1</v>
      </c>
      <c r="Q153" s="5">
        <v>1</v>
      </c>
      <c r="R153" s="5">
        <v>1</v>
      </c>
      <c r="S153" s="5">
        <v>1</v>
      </c>
      <c r="T153" s="5"/>
      <c r="U153" s="5">
        <v>1</v>
      </c>
      <c r="V153" s="5">
        <v>1</v>
      </c>
      <c r="W153" s="5"/>
      <c r="X153" s="5"/>
      <c r="Y153" s="5">
        <v>1</v>
      </c>
      <c r="Z153" s="35">
        <f t="shared" si="35"/>
        <v>9</v>
      </c>
      <c r="AA153" s="5"/>
      <c r="AB153" s="24">
        <f t="shared" si="32"/>
        <v>0</v>
      </c>
      <c r="AC153" s="13"/>
    </row>
    <row r="154" spans="1:29" ht="60" x14ac:dyDescent="0.25">
      <c r="A154" s="40"/>
      <c r="B154" s="24" t="s">
        <v>82</v>
      </c>
      <c r="F154" s="5">
        <v>1</v>
      </c>
      <c r="J154" s="5">
        <v>1</v>
      </c>
      <c r="K154" s="5">
        <v>1</v>
      </c>
      <c r="Q154" s="5">
        <v>1</v>
      </c>
      <c r="R154" s="5">
        <v>1</v>
      </c>
      <c r="S154" s="5">
        <v>1</v>
      </c>
      <c r="T154" s="5"/>
      <c r="U154" s="5">
        <v>1</v>
      </c>
      <c r="V154" s="5">
        <v>1</v>
      </c>
      <c r="W154" s="5"/>
      <c r="X154" s="5"/>
      <c r="Y154" s="5">
        <v>1</v>
      </c>
      <c r="Z154" s="35">
        <f t="shared" si="35"/>
        <v>9</v>
      </c>
      <c r="AA154" s="5"/>
      <c r="AB154" s="24">
        <f t="shared" si="32"/>
        <v>0</v>
      </c>
      <c r="AC154" s="13"/>
    </row>
    <row r="155" spans="1:29" ht="30" x14ac:dyDescent="0.25">
      <c r="A155" s="40"/>
      <c r="B155" s="24" t="s">
        <v>0</v>
      </c>
      <c r="K155" s="5">
        <v>1</v>
      </c>
      <c r="L155" s="5">
        <v>1</v>
      </c>
      <c r="M155" s="5">
        <v>1</v>
      </c>
      <c r="N155" s="5">
        <v>1</v>
      </c>
      <c r="O155" s="5">
        <v>1</v>
      </c>
      <c r="P155" s="5">
        <v>1</v>
      </c>
      <c r="Q155" s="5">
        <v>1</v>
      </c>
      <c r="S155" s="5">
        <v>1</v>
      </c>
      <c r="T155" s="5"/>
      <c r="U155" s="5"/>
      <c r="V155" s="5">
        <v>1</v>
      </c>
      <c r="W155" s="5"/>
      <c r="X155" s="5"/>
      <c r="Y155" s="5">
        <v>1</v>
      </c>
      <c r="Z155" s="35">
        <f t="shared" si="35"/>
        <v>10</v>
      </c>
      <c r="AA155" s="5"/>
      <c r="AB155" s="24">
        <f t="shared" si="32"/>
        <v>0</v>
      </c>
      <c r="AC155" s="13"/>
    </row>
    <row r="156" spans="1:29" ht="45" x14ac:dyDescent="0.25">
      <c r="A156" s="40"/>
      <c r="B156" s="24" t="s">
        <v>84</v>
      </c>
      <c r="I156" s="5">
        <v>1</v>
      </c>
      <c r="J156" s="5">
        <v>1</v>
      </c>
      <c r="K156" s="5">
        <v>1</v>
      </c>
      <c r="S156" s="5"/>
      <c r="T156" s="5"/>
      <c r="U156" s="5"/>
      <c r="V156" s="5">
        <v>1</v>
      </c>
      <c r="W156" s="5"/>
      <c r="X156" s="5"/>
      <c r="Y156" s="5">
        <v>1</v>
      </c>
      <c r="Z156" s="35">
        <f t="shared" si="35"/>
        <v>5</v>
      </c>
      <c r="AA156" s="5"/>
      <c r="AB156" s="24">
        <f t="shared" si="32"/>
        <v>0</v>
      </c>
      <c r="AC156" s="13"/>
    </row>
    <row r="157" spans="1:29" x14ac:dyDescent="0.25">
      <c r="C157" s="42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</row>
    <row r="158" spans="1:29" x14ac:dyDescent="0.25">
      <c r="A158" s="60" t="s">
        <v>65</v>
      </c>
      <c r="B158" s="61"/>
      <c r="D158" s="5" t="s">
        <v>27</v>
      </c>
      <c r="E158" s="5" t="s">
        <v>27</v>
      </c>
      <c r="F158" s="5" t="s">
        <v>27</v>
      </c>
      <c r="G158" s="5" t="s">
        <v>27</v>
      </c>
      <c r="H158" s="5" t="s">
        <v>27</v>
      </c>
      <c r="I158" s="5" t="s">
        <v>27</v>
      </c>
      <c r="J158" s="5" t="s">
        <v>27</v>
      </c>
      <c r="K158" s="5" t="s">
        <v>27</v>
      </c>
      <c r="L158" s="5" t="s">
        <v>27</v>
      </c>
      <c r="M158" s="5" t="s">
        <v>27</v>
      </c>
      <c r="N158" s="5" t="s">
        <v>27</v>
      </c>
      <c r="O158" s="5" t="s">
        <v>27</v>
      </c>
      <c r="P158" s="5" t="s">
        <v>27</v>
      </c>
      <c r="Q158" s="5" t="s">
        <v>27</v>
      </c>
      <c r="R158" s="5" t="s">
        <v>27</v>
      </c>
      <c r="S158" s="5" t="s">
        <v>27</v>
      </c>
      <c r="T158" s="5" t="s">
        <v>27</v>
      </c>
      <c r="U158" s="5" t="s">
        <v>27</v>
      </c>
      <c r="V158" s="5" t="s">
        <v>27</v>
      </c>
      <c r="W158" s="5" t="s">
        <v>27</v>
      </c>
      <c r="X158" s="5" t="s">
        <v>27</v>
      </c>
      <c r="Y158" s="5" t="s">
        <v>27</v>
      </c>
      <c r="Z158" s="5">
        <v>22</v>
      </c>
      <c r="AA158" s="5"/>
      <c r="AB158" s="5"/>
    </row>
    <row r="159" spans="1:29" ht="45" x14ac:dyDescent="0.25">
      <c r="A159" s="47"/>
      <c r="B159" s="24" t="s">
        <v>81</v>
      </c>
      <c r="D159" s="5">
        <v>1</v>
      </c>
      <c r="E159" s="5">
        <v>1</v>
      </c>
      <c r="F159" s="5">
        <v>1</v>
      </c>
      <c r="G159" s="5">
        <v>1</v>
      </c>
      <c r="H159" s="5">
        <v>1</v>
      </c>
      <c r="I159" s="5">
        <v>1</v>
      </c>
      <c r="J159" s="5">
        <v>1</v>
      </c>
      <c r="K159" s="5">
        <v>1</v>
      </c>
      <c r="Q159" s="5">
        <v>1</v>
      </c>
      <c r="R159" s="5">
        <v>1</v>
      </c>
      <c r="S159" s="5">
        <v>1</v>
      </c>
      <c r="T159" s="5">
        <v>1</v>
      </c>
      <c r="U159" s="5">
        <v>1</v>
      </c>
      <c r="V159" s="5">
        <v>1</v>
      </c>
      <c r="W159" s="5">
        <v>1</v>
      </c>
      <c r="X159" s="5">
        <v>1</v>
      </c>
      <c r="Y159" s="5">
        <v>1</v>
      </c>
      <c r="Z159" s="51">
        <f t="shared" ref="Z159:Z163" si="36">COUNT(D159:Y159)</f>
        <v>17</v>
      </c>
      <c r="AA159" s="5"/>
      <c r="AB159" s="5"/>
      <c r="AC159" s="13"/>
    </row>
    <row r="160" spans="1:29" ht="45" x14ac:dyDescent="0.25">
      <c r="A160" s="47"/>
      <c r="B160" s="24" t="s">
        <v>1</v>
      </c>
      <c r="F160" s="5">
        <v>1</v>
      </c>
      <c r="J160" s="5">
        <v>1</v>
      </c>
      <c r="K160" s="5">
        <v>1</v>
      </c>
      <c r="Q160" s="5">
        <v>1</v>
      </c>
      <c r="R160" s="5">
        <v>1</v>
      </c>
      <c r="S160" s="5">
        <v>1</v>
      </c>
      <c r="T160" s="5"/>
      <c r="U160" s="5">
        <v>1</v>
      </c>
      <c r="V160" s="5">
        <v>1</v>
      </c>
      <c r="W160" s="5"/>
      <c r="X160" s="5"/>
      <c r="Y160" s="5">
        <v>1</v>
      </c>
      <c r="Z160" s="51">
        <f t="shared" si="36"/>
        <v>9</v>
      </c>
      <c r="AA160" s="5"/>
      <c r="AB160" s="5"/>
      <c r="AC160" s="13"/>
    </row>
    <row r="161" spans="1:29" ht="60" x14ac:dyDescent="0.25">
      <c r="A161" s="47"/>
      <c r="B161" s="24" t="s">
        <v>82</v>
      </c>
      <c r="F161" s="5">
        <v>1</v>
      </c>
      <c r="J161" s="5">
        <v>1</v>
      </c>
      <c r="K161" s="5">
        <v>1</v>
      </c>
      <c r="Q161" s="5">
        <v>1</v>
      </c>
      <c r="R161" s="5">
        <v>1</v>
      </c>
      <c r="S161" s="5">
        <v>1</v>
      </c>
      <c r="T161" s="5"/>
      <c r="U161" s="5">
        <v>1</v>
      </c>
      <c r="V161" s="5">
        <v>1</v>
      </c>
      <c r="W161" s="5"/>
      <c r="X161" s="5"/>
      <c r="Y161" s="5">
        <v>1</v>
      </c>
      <c r="Z161" s="51">
        <f t="shared" si="36"/>
        <v>9</v>
      </c>
      <c r="AA161" s="5"/>
      <c r="AB161" s="5"/>
      <c r="AC161" s="13"/>
    </row>
    <row r="162" spans="1:29" ht="30" x14ac:dyDescent="0.25">
      <c r="A162" s="47"/>
      <c r="B162" s="24" t="s">
        <v>0</v>
      </c>
      <c r="K162" s="5">
        <v>1</v>
      </c>
      <c r="L162" s="5">
        <v>1</v>
      </c>
      <c r="M162" s="5">
        <v>1</v>
      </c>
      <c r="N162" s="5">
        <v>1</v>
      </c>
      <c r="O162" s="5">
        <v>1</v>
      </c>
      <c r="P162" s="5">
        <v>1</v>
      </c>
      <c r="Q162" s="5">
        <v>1</v>
      </c>
      <c r="S162" s="5">
        <v>1</v>
      </c>
      <c r="T162" s="5"/>
      <c r="U162" s="5"/>
      <c r="V162" s="5">
        <v>1</v>
      </c>
      <c r="W162" s="5"/>
      <c r="X162" s="5"/>
      <c r="Y162" s="5">
        <v>1</v>
      </c>
      <c r="Z162" s="51">
        <f t="shared" si="36"/>
        <v>10</v>
      </c>
      <c r="AA162" s="5"/>
      <c r="AB162" s="5"/>
      <c r="AC162" s="13"/>
    </row>
    <row r="163" spans="1:29" ht="45" x14ac:dyDescent="0.25">
      <c r="A163" s="47"/>
      <c r="B163" s="24" t="s">
        <v>84</v>
      </c>
      <c r="I163" s="5">
        <v>1</v>
      </c>
      <c r="J163" s="5">
        <v>1</v>
      </c>
      <c r="K163" s="5">
        <v>1</v>
      </c>
      <c r="S163" s="5"/>
      <c r="T163" s="5"/>
      <c r="U163" s="5"/>
      <c r="V163" s="5">
        <v>1</v>
      </c>
      <c r="W163" s="5"/>
      <c r="X163" s="5"/>
      <c r="Y163" s="5">
        <v>1</v>
      </c>
      <c r="Z163" s="51">
        <f t="shared" si="36"/>
        <v>5</v>
      </c>
      <c r="AA163" s="5"/>
      <c r="AB163" s="5"/>
      <c r="AC163" s="13"/>
    </row>
    <row r="164" spans="1:29" ht="15.75" thickBot="1" x14ac:dyDescent="0.3">
      <c r="C164" s="42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</row>
    <row r="165" spans="1:29" x14ac:dyDescent="0.25">
      <c r="A165" s="54" t="s">
        <v>66</v>
      </c>
      <c r="B165" s="55"/>
      <c r="C165" s="25"/>
      <c r="D165" s="23" t="s">
        <v>26</v>
      </c>
      <c r="E165" s="23" t="s">
        <v>26</v>
      </c>
      <c r="F165" s="23" t="s">
        <v>26</v>
      </c>
      <c r="G165" s="23" t="s">
        <v>26</v>
      </c>
      <c r="H165" s="23" t="s">
        <v>26</v>
      </c>
      <c r="I165" s="28" t="s">
        <v>25</v>
      </c>
      <c r="J165" s="28" t="s">
        <v>25</v>
      </c>
      <c r="K165" s="28" t="s">
        <v>25</v>
      </c>
      <c r="L165" s="23" t="s">
        <v>26</v>
      </c>
      <c r="M165" s="23" t="s">
        <v>26</v>
      </c>
      <c r="N165" s="28" t="s">
        <v>25</v>
      </c>
      <c r="O165" s="28" t="s">
        <v>25</v>
      </c>
      <c r="P165" s="23" t="s">
        <v>26</v>
      </c>
      <c r="Q165" s="28" t="s">
        <v>25</v>
      </c>
      <c r="R165" s="23" t="s">
        <v>26</v>
      </c>
      <c r="S165" s="23" t="s">
        <v>26</v>
      </c>
      <c r="T165" s="23" t="s">
        <v>26</v>
      </c>
      <c r="U165" s="23" t="s">
        <v>26</v>
      </c>
      <c r="V165" s="23" t="s">
        <v>26</v>
      </c>
      <c r="W165" s="23"/>
      <c r="X165" s="23"/>
      <c r="Y165" s="23"/>
      <c r="Z165" s="23">
        <v>22</v>
      </c>
      <c r="AA165" s="23">
        <v>6</v>
      </c>
      <c r="AB165" s="44">
        <f t="shared" ref="AB165:AB172" si="37">AA165*100/Z165</f>
        <v>27.272727272727273</v>
      </c>
    </row>
    <row r="166" spans="1:29" ht="45" x14ac:dyDescent="0.25">
      <c r="A166" s="45"/>
      <c r="B166" s="24" t="s">
        <v>81</v>
      </c>
      <c r="D166" s="5">
        <v>1</v>
      </c>
      <c r="E166" s="5">
        <v>1</v>
      </c>
      <c r="F166" s="5">
        <v>1</v>
      </c>
      <c r="G166" s="5">
        <v>1</v>
      </c>
      <c r="H166" s="5">
        <v>1</v>
      </c>
      <c r="I166" s="29">
        <v>1</v>
      </c>
      <c r="J166" s="5">
        <v>1</v>
      </c>
      <c r="K166" s="29">
        <v>1</v>
      </c>
      <c r="Q166" s="29">
        <v>1</v>
      </c>
      <c r="R166" s="5">
        <v>1</v>
      </c>
      <c r="S166" s="5">
        <v>1</v>
      </c>
      <c r="T166" s="5">
        <v>1</v>
      </c>
      <c r="U166" s="5">
        <v>1</v>
      </c>
      <c r="V166" s="5">
        <v>1</v>
      </c>
      <c r="W166" s="5">
        <v>1</v>
      </c>
      <c r="X166" s="5">
        <v>1</v>
      </c>
      <c r="Y166" s="5">
        <v>1</v>
      </c>
      <c r="Z166" s="21">
        <f t="shared" ref="Z166:Z170" si="38">COUNT(D166:Y166)</f>
        <v>17</v>
      </c>
      <c r="AA166" s="5">
        <v>3</v>
      </c>
      <c r="AB166" s="46">
        <f>AA166*100/Z166-100</f>
        <v>-82.35294117647058</v>
      </c>
      <c r="AC166" s="47"/>
    </row>
    <row r="167" spans="1:29" ht="45" x14ac:dyDescent="0.25">
      <c r="A167" s="45"/>
      <c r="B167" s="24" t="s">
        <v>1</v>
      </c>
      <c r="F167" s="5">
        <v>1</v>
      </c>
      <c r="J167" s="29">
        <v>1</v>
      </c>
      <c r="K167" s="29">
        <v>1</v>
      </c>
      <c r="Q167" s="29">
        <v>1</v>
      </c>
      <c r="R167" s="5">
        <v>1</v>
      </c>
      <c r="S167" s="5">
        <v>1</v>
      </c>
      <c r="T167" s="5"/>
      <c r="U167" s="5">
        <v>1</v>
      </c>
      <c r="V167" s="5">
        <v>1</v>
      </c>
      <c r="W167" s="5"/>
      <c r="X167" s="5"/>
      <c r="Y167" s="5">
        <v>1</v>
      </c>
      <c r="Z167" s="21">
        <f t="shared" si="38"/>
        <v>9</v>
      </c>
      <c r="AA167" s="5">
        <v>3</v>
      </c>
      <c r="AB167" s="46">
        <f t="shared" ref="AB167:AB170" si="39">AA167*100/Z167-100</f>
        <v>-66.666666666666657</v>
      </c>
      <c r="AC167" s="13"/>
    </row>
    <row r="168" spans="1:29" ht="60" x14ac:dyDescent="0.25">
      <c r="A168" s="45"/>
      <c r="B168" s="24" t="s">
        <v>82</v>
      </c>
      <c r="F168" s="5">
        <v>1</v>
      </c>
      <c r="J168" s="29">
        <v>1</v>
      </c>
      <c r="K168" s="29">
        <v>1</v>
      </c>
      <c r="Q168" s="29">
        <v>1</v>
      </c>
      <c r="R168" s="5">
        <v>1</v>
      </c>
      <c r="S168" s="5">
        <v>1</v>
      </c>
      <c r="T168" s="5"/>
      <c r="U168" s="5">
        <v>1</v>
      </c>
      <c r="V168" s="5">
        <v>1</v>
      </c>
      <c r="W168" s="5"/>
      <c r="X168" s="5"/>
      <c r="Y168" s="5">
        <v>1</v>
      </c>
      <c r="Z168" s="21">
        <f t="shared" si="38"/>
        <v>9</v>
      </c>
      <c r="AA168" s="5">
        <v>3</v>
      </c>
      <c r="AB168" s="46">
        <f t="shared" si="39"/>
        <v>-66.666666666666657</v>
      </c>
      <c r="AC168" s="13"/>
    </row>
    <row r="169" spans="1:29" ht="30" x14ac:dyDescent="0.25">
      <c r="A169" s="45"/>
      <c r="B169" s="24" t="s">
        <v>0</v>
      </c>
      <c r="K169" s="29">
        <v>1</v>
      </c>
      <c r="L169" s="5">
        <v>1</v>
      </c>
      <c r="M169" s="5">
        <v>1</v>
      </c>
      <c r="N169" s="29">
        <v>1</v>
      </c>
      <c r="O169" s="29">
        <v>1</v>
      </c>
      <c r="P169" s="5">
        <v>1</v>
      </c>
      <c r="Q169" s="29">
        <v>1</v>
      </c>
      <c r="S169" s="5">
        <v>1</v>
      </c>
      <c r="T169" s="5"/>
      <c r="U169" s="5"/>
      <c r="V169" s="5">
        <v>1</v>
      </c>
      <c r="W169" s="5"/>
      <c r="X169" s="5"/>
      <c r="Y169" s="5">
        <v>1</v>
      </c>
      <c r="Z169" s="21">
        <f t="shared" si="38"/>
        <v>10</v>
      </c>
      <c r="AA169" s="5">
        <v>4</v>
      </c>
      <c r="AB169" s="46">
        <f t="shared" si="39"/>
        <v>-60</v>
      </c>
      <c r="AC169" s="13"/>
    </row>
    <row r="170" spans="1:29" ht="45" x14ac:dyDescent="0.25">
      <c r="A170" s="45"/>
      <c r="B170" s="24" t="s">
        <v>84</v>
      </c>
      <c r="I170" s="29">
        <v>1</v>
      </c>
      <c r="J170" s="29">
        <v>1</v>
      </c>
      <c r="K170" s="29">
        <v>1</v>
      </c>
      <c r="S170" s="5"/>
      <c r="T170" s="5"/>
      <c r="U170" s="5"/>
      <c r="V170" s="5">
        <v>1</v>
      </c>
      <c r="W170" s="5"/>
      <c r="X170" s="5"/>
      <c r="Y170" s="5">
        <v>1</v>
      </c>
      <c r="Z170" s="21">
        <f t="shared" si="38"/>
        <v>5</v>
      </c>
      <c r="AA170" s="5">
        <v>3</v>
      </c>
      <c r="AB170" s="46">
        <f t="shared" si="39"/>
        <v>-40</v>
      </c>
      <c r="AC170" s="13"/>
    </row>
    <row r="171" spans="1:29" x14ac:dyDescent="0.25">
      <c r="C171" s="42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</row>
    <row r="172" spans="1:29" x14ac:dyDescent="0.25">
      <c r="A172" s="59" t="s">
        <v>67</v>
      </c>
      <c r="B172" s="59"/>
      <c r="D172" s="5" t="s">
        <v>27</v>
      </c>
      <c r="E172" s="5" t="s">
        <v>27</v>
      </c>
      <c r="F172" s="5" t="s">
        <v>27</v>
      </c>
      <c r="G172" s="5" t="s">
        <v>27</v>
      </c>
      <c r="H172" s="5" t="s">
        <v>27</v>
      </c>
      <c r="I172" s="29" t="s">
        <v>28</v>
      </c>
      <c r="J172" s="29" t="s">
        <v>28</v>
      </c>
      <c r="K172" s="29" t="s">
        <v>28</v>
      </c>
      <c r="L172" s="5" t="s">
        <v>26</v>
      </c>
      <c r="M172" s="5" t="s">
        <v>26</v>
      </c>
      <c r="N172" s="5" t="s">
        <v>26</v>
      </c>
      <c r="O172" s="5" t="s">
        <v>46</v>
      </c>
      <c r="P172" s="5" t="s">
        <v>26</v>
      </c>
      <c r="Q172" s="5" t="s">
        <v>26</v>
      </c>
      <c r="R172" s="5" t="s">
        <v>26</v>
      </c>
      <c r="S172" s="5" t="s">
        <v>26</v>
      </c>
      <c r="T172" s="5" t="s">
        <v>26</v>
      </c>
      <c r="U172" s="5" t="s">
        <v>26</v>
      </c>
      <c r="V172" s="5" t="s">
        <v>26</v>
      </c>
      <c r="W172" s="5" t="s">
        <v>26</v>
      </c>
      <c r="X172" s="5" t="s">
        <v>26</v>
      </c>
      <c r="Y172" s="5"/>
      <c r="Z172" s="5">
        <v>22</v>
      </c>
      <c r="AA172" s="5">
        <v>3</v>
      </c>
      <c r="AB172" s="24">
        <f t="shared" si="37"/>
        <v>13.636363636363637</v>
      </c>
    </row>
    <row r="173" spans="1:29" ht="45" x14ac:dyDescent="0.25">
      <c r="A173" s="5"/>
      <c r="B173" s="24" t="s">
        <v>81</v>
      </c>
      <c r="D173" s="5">
        <v>1</v>
      </c>
      <c r="E173" s="5">
        <v>1</v>
      </c>
      <c r="F173" s="5">
        <v>1</v>
      </c>
      <c r="G173" s="5">
        <v>1</v>
      </c>
      <c r="H173" s="5">
        <v>1</v>
      </c>
      <c r="I173" s="29">
        <v>1</v>
      </c>
      <c r="J173" s="5">
        <v>1</v>
      </c>
      <c r="K173" s="29">
        <v>1</v>
      </c>
      <c r="Q173" s="5">
        <v>1</v>
      </c>
      <c r="R173" s="5">
        <v>1</v>
      </c>
      <c r="S173" s="5">
        <v>1</v>
      </c>
      <c r="T173" s="5">
        <v>1</v>
      </c>
      <c r="U173" s="5">
        <v>1</v>
      </c>
      <c r="V173" s="5">
        <v>1</v>
      </c>
      <c r="W173" s="5">
        <v>1</v>
      </c>
      <c r="X173" s="5">
        <v>1</v>
      </c>
      <c r="Y173" s="5">
        <v>1</v>
      </c>
      <c r="Z173" s="21">
        <f t="shared" ref="Z173:Z177" si="40">COUNT(D173:Y173)</f>
        <v>17</v>
      </c>
      <c r="AA173" s="5">
        <v>2</v>
      </c>
      <c r="AB173" s="24">
        <f>AA173*100/Z173-100</f>
        <v>-88.235294117647058</v>
      </c>
      <c r="AC173" s="19"/>
    </row>
    <row r="174" spans="1:29" ht="45" x14ac:dyDescent="0.25">
      <c r="A174" s="5"/>
      <c r="B174" s="24" t="s">
        <v>1</v>
      </c>
      <c r="F174" s="5">
        <v>1</v>
      </c>
      <c r="J174" s="29">
        <v>1</v>
      </c>
      <c r="K174" s="29">
        <v>1</v>
      </c>
      <c r="Q174" s="5">
        <v>1</v>
      </c>
      <c r="R174" s="5">
        <v>1</v>
      </c>
      <c r="S174" s="5">
        <v>1</v>
      </c>
      <c r="T174" s="5"/>
      <c r="U174" s="5">
        <v>1</v>
      </c>
      <c r="V174" s="5">
        <v>1</v>
      </c>
      <c r="W174" s="5"/>
      <c r="X174" s="5"/>
      <c r="Y174" s="5">
        <v>1</v>
      </c>
      <c r="Z174" s="21">
        <f t="shared" si="40"/>
        <v>9</v>
      </c>
      <c r="AA174" s="5">
        <v>2</v>
      </c>
      <c r="AB174" s="24">
        <f t="shared" ref="AB174:AB177" si="41">AA174*100/Z174-100</f>
        <v>-77.777777777777771</v>
      </c>
      <c r="AC174" s="13"/>
    </row>
    <row r="175" spans="1:29" ht="60" x14ac:dyDescent="0.25">
      <c r="A175" s="5"/>
      <c r="B175" s="24" t="s">
        <v>82</v>
      </c>
      <c r="F175" s="5">
        <v>1</v>
      </c>
      <c r="J175" s="29">
        <v>1</v>
      </c>
      <c r="K175" s="29">
        <v>1</v>
      </c>
      <c r="Q175" s="5">
        <v>1</v>
      </c>
      <c r="R175" s="5">
        <v>1</v>
      </c>
      <c r="S175" s="5">
        <v>1</v>
      </c>
      <c r="T175" s="5"/>
      <c r="U175" s="5">
        <v>1</v>
      </c>
      <c r="V175" s="5">
        <v>1</v>
      </c>
      <c r="W175" s="5"/>
      <c r="X175" s="5"/>
      <c r="Y175" s="5">
        <v>1</v>
      </c>
      <c r="Z175" s="21">
        <f t="shared" si="40"/>
        <v>9</v>
      </c>
      <c r="AA175" s="5">
        <v>2</v>
      </c>
      <c r="AB175" s="24">
        <f t="shared" si="41"/>
        <v>-77.777777777777771</v>
      </c>
      <c r="AC175" s="13"/>
    </row>
    <row r="176" spans="1:29" ht="30" x14ac:dyDescent="0.25">
      <c r="A176" s="5"/>
      <c r="B176" s="24" t="s">
        <v>0</v>
      </c>
      <c r="K176" s="5">
        <v>1</v>
      </c>
      <c r="L176" s="5">
        <v>1</v>
      </c>
      <c r="M176" s="5">
        <v>1</v>
      </c>
      <c r="N176" s="5">
        <v>1</v>
      </c>
      <c r="O176" s="5">
        <v>1</v>
      </c>
      <c r="P176" s="5">
        <v>1</v>
      </c>
      <c r="Q176" s="5">
        <v>1</v>
      </c>
      <c r="S176" s="5">
        <v>1</v>
      </c>
      <c r="T176" s="5"/>
      <c r="U176" s="5"/>
      <c r="V176" s="5">
        <v>1</v>
      </c>
      <c r="W176" s="5"/>
      <c r="X176" s="5"/>
      <c r="Y176" s="5">
        <v>1</v>
      </c>
      <c r="Z176" s="21">
        <f t="shared" si="40"/>
        <v>10</v>
      </c>
      <c r="AA176" s="5"/>
      <c r="AB176" s="24">
        <f t="shared" si="41"/>
        <v>-100</v>
      </c>
      <c r="AC176" s="13"/>
    </row>
    <row r="177" spans="1:29" ht="45" x14ac:dyDescent="0.25">
      <c r="A177" s="5"/>
      <c r="B177" s="24" t="s">
        <v>84</v>
      </c>
      <c r="I177" s="29">
        <v>1</v>
      </c>
      <c r="J177" s="29">
        <v>1</v>
      </c>
      <c r="K177" s="29">
        <v>1</v>
      </c>
      <c r="S177" s="5"/>
      <c r="T177" s="5"/>
      <c r="U177" s="5"/>
      <c r="V177" s="5">
        <v>1</v>
      </c>
      <c r="W177" s="5"/>
      <c r="X177" s="5"/>
      <c r="Y177" s="5">
        <v>1</v>
      </c>
      <c r="Z177" s="21">
        <f t="shared" si="40"/>
        <v>5</v>
      </c>
      <c r="AA177" s="5">
        <v>3</v>
      </c>
      <c r="AB177" s="24">
        <f t="shared" si="41"/>
        <v>-40</v>
      </c>
      <c r="AC177" s="13"/>
    </row>
    <row r="178" spans="1:29" ht="15.75" thickBot="1" x14ac:dyDescent="0.3">
      <c r="C178" s="42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</row>
    <row r="179" spans="1:29" x14ac:dyDescent="0.25">
      <c r="A179" s="54" t="s">
        <v>68</v>
      </c>
      <c r="B179" s="55"/>
      <c r="C179" s="25"/>
      <c r="D179" s="23" t="s">
        <v>26</v>
      </c>
      <c r="E179" s="28" t="s">
        <v>25</v>
      </c>
      <c r="F179" s="23" t="s">
        <v>26</v>
      </c>
      <c r="G179" s="23" t="s">
        <v>26</v>
      </c>
      <c r="H179" s="23" t="s">
        <v>26</v>
      </c>
      <c r="I179" s="23" t="s">
        <v>26</v>
      </c>
      <c r="J179" s="23" t="s">
        <v>26</v>
      </c>
      <c r="K179" s="23" t="s">
        <v>26</v>
      </c>
      <c r="L179" s="23" t="s">
        <v>26</v>
      </c>
      <c r="M179" s="28" t="s">
        <v>25</v>
      </c>
      <c r="N179" s="23" t="s">
        <v>26</v>
      </c>
      <c r="O179" s="28" t="s">
        <v>25</v>
      </c>
      <c r="P179" s="28" t="s">
        <v>25</v>
      </c>
      <c r="Q179" s="23" t="s">
        <v>26</v>
      </c>
      <c r="R179" s="23" t="s">
        <v>26</v>
      </c>
      <c r="S179" s="28" t="s">
        <v>25</v>
      </c>
      <c r="T179" s="23" t="s">
        <v>26</v>
      </c>
      <c r="U179" s="23" t="s">
        <v>26</v>
      </c>
      <c r="V179" s="23" t="s">
        <v>26</v>
      </c>
      <c r="W179" s="23" t="s">
        <v>70</v>
      </c>
      <c r="X179" s="23"/>
      <c r="Y179" s="23"/>
      <c r="Z179" s="23">
        <v>22</v>
      </c>
      <c r="AA179" s="23">
        <v>5</v>
      </c>
      <c r="AB179" s="44">
        <f t="shared" ref="AB179:AB214" si="42">AA179*100/Z179</f>
        <v>22.727272727272727</v>
      </c>
    </row>
    <row r="180" spans="1:29" ht="45" x14ac:dyDescent="0.25">
      <c r="A180" s="45"/>
      <c r="B180" s="24" t="s">
        <v>81</v>
      </c>
      <c r="D180" s="5">
        <v>1</v>
      </c>
      <c r="E180" s="29">
        <v>1</v>
      </c>
      <c r="F180" s="5">
        <v>1</v>
      </c>
      <c r="G180" s="5">
        <v>1</v>
      </c>
      <c r="H180" s="5">
        <v>1</v>
      </c>
      <c r="I180" s="5">
        <v>1</v>
      </c>
      <c r="K180" s="5">
        <v>1</v>
      </c>
      <c r="Q180" s="5">
        <v>1</v>
      </c>
      <c r="R180" s="5">
        <v>1</v>
      </c>
      <c r="S180" s="29">
        <v>1</v>
      </c>
      <c r="T180" s="5">
        <v>1</v>
      </c>
      <c r="U180" s="5">
        <v>1</v>
      </c>
      <c r="V180" s="5">
        <v>1</v>
      </c>
      <c r="W180" s="5">
        <v>1</v>
      </c>
      <c r="X180" s="5">
        <v>1</v>
      </c>
      <c r="Y180" s="5">
        <v>1</v>
      </c>
      <c r="Z180" s="21">
        <f t="shared" ref="Z180:Z184" si="43">COUNT(D180:Y180)</f>
        <v>16</v>
      </c>
      <c r="AA180" s="5">
        <v>2</v>
      </c>
      <c r="AB180" s="46">
        <f>AA180*100/Z180-100</f>
        <v>-87.5</v>
      </c>
      <c r="AC180" s="47"/>
    </row>
    <row r="181" spans="1:29" ht="45" x14ac:dyDescent="0.25">
      <c r="A181" s="45"/>
      <c r="B181" s="24" t="s">
        <v>1</v>
      </c>
      <c r="F181" s="5">
        <v>1</v>
      </c>
      <c r="J181" s="5">
        <v>1</v>
      </c>
      <c r="K181" s="5">
        <v>1</v>
      </c>
      <c r="Q181" s="5">
        <v>1</v>
      </c>
      <c r="R181" s="5">
        <v>1</v>
      </c>
      <c r="S181" s="29">
        <v>1</v>
      </c>
      <c r="T181" s="5"/>
      <c r="U181" s="5">
        <v>1</v>
      </c>
      <c r="V181" s="5">
        <v>1</v>
      </c>
      <c r="W181" s="5"/>
      <c r="X181" s="5"/>
      <c r="Y181" s="5">
        <v>1</v>
      </c>
      <c r="Z181" s="21">
        <f t="shared" si="43"/>
        <v>9</v>
      </c>
      <c r="AA181" s="5">
        <v>1</v>
      </c>
      <c r="AB181" s="46">
        <f t="shared" ref="AB181:AB184" si="44">AA181*100/Z181-100</f>
        <v>-88.888888888888886</v>
      </c>
      <c r="AC181" s="13"/>
    </row>
    <row r="182" spans="1:29" ht="60" x14ac:dyDescent="0.25">
      <c r="A182" s="45"/>
      <c r="B182" s="24" t="s">
        <v>82</v>
      </c>
      <c r="F182" s="5">
        <v>1</v>
      </c>
      <c r="J182" s="5">
        <v>1</v>
      </c>
      <c r="K182" s="5">
        <v>1</v>
      </c>
      <c r="Q182" s="5">
        <v>1</v>
      </c>
      <c r="R182" s="5">
        <v>1</v>
      </c>
      <c r="S182" s="29">
        <v>1</v>
      </c>
      <c r="T182" s="5"/>
      <c r="U182" s="5">
        <v>1</v>
      </c>
      <c r="V182" s="5">
        <v>1</v>
      </c>
      <c r="W182" s="5"/>
      <c r="X182" s="5"/>
      <c r="Y182" s="5">
        <v>1</v>
      </c>
      <c r="Z182" s="21">
        <f t="shared" si="43"/>
        <v>9</v>
      </c>
      <c r="AA182" s="5">
        <v>1</v>
      </c>
      <c r="AB182" s="46">
        <f t="shared" si="44"/>
        <v>-88.888888888888886</v>
      </c>
      <c r="AC182" s="13"/>
    </row>
    <row r="183" spans="1:29" ht="30" x14ac:dyDescent="0.25">
      <c r="A183" s="45"/>
      <c r="B183" s="24" t="s">
        <v>0</v>
      </c>
      <c r="K183" s="5">
        <v>1</v>
      </c>
      <c r="L183" s="5">
        <v>1</v>
      </c>
      <c r="M183" s="29">
        <v>1</v>
      </c>
      <c r="N183" s="5">
        <v>1</v>
      </c>
      <c r="O183" s="29">
        <v>1</v>
      </c>
      <c r="P183" s="29">
        <v>1</v>
      </c>
      <c r="Q183" s="5">
        <v>1</v>
      </c>
      <c r="S183" s="29">
        <v>1</v>
      </c>
      <c r="T183" s="5"/>
      <c r="U183" s="5"/>
      <c r="V183" s="5">
        <v>1</v>
      </c>
      <c r="W183" s="5"/>
      <c r="X183" s="5"/>
      <c r="Y183" s="5">
        <v>1</v>
      </c>
      <c r="Z183" s="21">
        <f t="shared" si="43"/>
        <v>10</v>
      </c>
      <c r="AA183" s="5">
        <v>4</v>
      </c>
      <c r="AB183" s="46">
        <f t="shared" si="44"/>
        <v>-60</v>
      </c>
      <c r="AC183" s="13"/>
    </row>
    <row r="184" spans="1:29" ht="45" x14ac:dyDescent="0.25">
      <c r="A184" s="45"/>
      <c r="B184" s="24" t="s">
        <v>84</v>
      </c>
      <c r="I184" s="5">
        <v>1</v>
      </c>
      <c r="J184" s="5">
        <v>1</v>
      </c>
      <c r="K184" s="5">
        <v>1</v>
      </c>
      <c r="S184" s="5"/>
      <c r="T184" s="5"/>
      <c r="U184" s="5"/>
      <c r="V184" s="5">
        <v>1</v>
      </c>
      <c r="W184" s="5"/>
      <c r="X184" s="5"/>
      <c r="Y184" s="5">
        <v>1</v>
      </c>
      <c r="Z184" s="21">
        <f t="shared" si="43"/>
        <v>5</v>
      </c>
      <c r="AA184" s="5"/>
      <c r="AB184" s="46">
        <f t="shared" si="44"/>
        <v>-100</v>
      </c>
      <c r="AC184" s="13"/>
    </row>
    <row r="185" spans="1:29" x14ac:dyDescent="0.25">
      <c r="C185" s="42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</row>
    <row r="186" spans="1:29" x14ac:dyDescent="0.25">
      <c r="A186" s="59" t="s">
        <v>69</v>
      </c>
      <c r="B186" s="59"/>
      <c r="D186" s="5" t="s">
        <v>27</v>
      </c>
      <c r="E186" s="29" t="s">
        <v>25</v>
      </c>
      <c r="F186" s="5" t="s">
        <v>26</v>
      </c>
      <c r="G186" s="5" t="s">
        <v>26</v>
      </c>
      <c r="H186" s="5" t="s">
        <v>26</v>
      </c>
      <c r="I186" s="29" t="s">
        <v>25</v>
      </c>
      <c r="J186" s="29" t="s">
        <v>25</v>
      </c>
      <c r="K186" s="29" t="s">
        <v>25</v>
      </c>
      <c r="L186" s="29" t="s">
        <v>25</v>
      </c>
      <c r="M186" s="29" t="s">
        <v>25</v>
      </c>
      <c r="N186" s="29" t="s">
        <v>25</v>
      </c>
      <c r="O186" s="5" t="s">
        <v>26</v>
      </c>
      <c r="P186" s="5" t="s">
        <v>26</v>
      </c>
      <c r="Q186" s="29" t="s">
        <v>25</v>
      </c>
      <c r="R186" s="5" t="s">
        <v>26</v>
      </c>
      <c r="S186" s="5" t="s">
        <v>26</v>
      </c>
      <c r="T186" s="5" t="s">
        <v>26</v>
      </c>
      <c r="U186" s="5" t="s">
        <v>26</v>
      </c>
      <c r="V186" s="5" t="s">
        <v>26</v>
      </c>
      <c r="W186" s="5" t="s">
        <v>26</v>
      </c>
      <c r="X186" s="5" t="s">
        <v>26</v>
      </c>
      <c r="Y186" s="5" t="s">
        <v>26</v>
      </c>
      <c r="Z186" s="5">
        <v>22</v>
      </c>
      <c r="AA186" s="5">
        <v>8</v>
      </c>
      <c r="AB186" s="24">
        <f t="shared" si="42"/>
        <v>36.363636363636367</v>
      </c>
    </row>
    <row r="187" spans="1:29" ht="45" x14ac:dyDescent="0.25">
      <c r="A187" s="5"/>
      <c r="B187" s="24" t="s">
        <v>81</v>
      </c>
      <c r="D187" s="5">
        <v>1</v>
      </c>
      <c r="E187" s="29">
        <v>1</v>
      </c>
      <c r="F187" s="5">
        <v>1</v>
      </c>
      <c r="G187" s="5">
        <v>1</v>
      </c>
      <c r="H187" s="5">
        <v>1</v>
      </c>
      <c r="I187" s="29">
        <v>1</v>
      </c>
      <c r="J187" s="5">
        <v>1</v>
      </c>
      <c r="K187" s="29">
        <v>1</v>
      </c>
      <c r="Q187" s="29">
        <v>1</v>
      </c>
      <c r="R187" s="5">
        <v>1</v>
      </c>
      <c r="S187" s="5">
        <v>1</v>
      </c>
      <c r="T187" s="5">
        <v>1</v>
      </c>
      <c r="U187" s="5">
        <v>1</v>
      </c>
      <c r="V187" s="5">
        <v>1</v>
      </c>
      <c r="W187" s="5">
        <v>1</v>
      </c>
      <c r="X187" s="5">
        <v>1</v>
      </c>
      <c r="Y187" s="5">
        <v>1</v>
      </c>
      <c r="Z187" s="21">
        <f t="shared" ref="Z187:Z191" si="45">COUNT(D187:Y187)</f>
        <v>17</v>
      </c>
      <c r="AA187" s="5">
        <v>4</v>
      </c>
      <c r="AB187" s="24">
        <f>AA187*100/Z187-100</f>
        <v>-76.470588235294116</v>
      </c>
      <c r="AC187" s="19"/>
    </row>
    <row r="188" spans="1:29" ht="45" x14ac:dyDescent="0.25">
      <c r="A188" s="5"/>
      <c r="B188" s="24" t="s">
        <v>1</v>
      </c>
      <c r="F188" s="5">
        <v>1</v>
      </c>
      <c r="J188" s="29">
        <v>1</v>
      </c>
      <c r="K188" s="29">
        <v>1</v>
      </c>
      <c r="Q188" s="29">
        <v>1</v>
      </c>
      <c r="R188" s="5">
        <v>1</v>
      </c>
      <c r="S188" s="5">
        <v>1</v>
      </c>
      <c r="T188" s="5"/>
      <c r="U188" s="5">
        <v>1</v>
      </c>
      <c r="V188" s="5">
        <v>1</v>
      </c>
      <c r="W188" s="5"/>
      <c r="X188" s="5"/>
      <c r="Y188" s="5">
        <v>1</v>
      </c>
      <c r="Z188" s="21">
        <f t="shared" si="45"/>
        <v>9</v>
      </c>
      <c r="AA188" s="5">
        <v>3</v>
      </c>
      <c r="AB188" s="24">
        <f t="shared" ref="AB188:AB191" si="46">AA188*100/Z188-100</f>
        <v>-66.666666666666657</v>
      </c>
      <c r="AC188" s="13"/>
    </row>
    <row r="189" spans="1:29" ht="60" x14ac:dyDescent="0.25">
      <c r="A189" s="5"/>
      <c r="B189" s="24" t="s">
        <v>82</v>
      </c>
      <c r="F189" s="5">
        <v>1</v>
      </c>
      <c r="J189" s="29">
        <v>1</v>
      </c>
      <c r="K189" s="29">
        <v>1</v>
      </c>
      <c r="Q189" s="29">
        <v>1</v>
      </c>
      <c r="R189" s="5">
        <v>1</v>
      </c>
      <c r="S189" s="5">
        <v>1</v>
      </c>
      <c r="T189" s="5"/>
      <c r="U189" s="5">
        <v>1</v>
      </c>
      <c r="V189" s="5">
        <v>1</v>
      </c>
      <c r="W189" s="5"/>
      <c r="X189" s="5"/>
      <c r="Y189" s="5">
        <v>1</v>
      </c>
      <c r="Z189" s="21">
        <f t="shared" si="45"/>
        <v>9</v>
      </c>
      <c r="AA189" s="5">
        <v>3</v>
      </c>
      <c r="AB189" s="24">
        <f t="shared" si="46"/>
        <v>-66.666666666666657</v>
      </c>
      <c r="AC189" s="13"/>
    </row>
    <row r="190" spans="1:29" ht="30" x14ac:dyDescent="0.25">
      <c r="A190" s="5"/>
      <c r="B190" s="24" t="s">
        <v>0</v>
      </c>
      <c r="K190" s="29">
        <v>1</v>
      </c>
      <c r="L190" s="29">
        <v>1</v>
      </c>
      <c r="M190" s="29">
        <v>1</v>
      </c>
      <c r="N190" s="29">
        <v>1</v>
      </c>
      <c r="O190" s="5">
        <v>1</v>
      </c>
      <c r="P190" s="5">
        <v>1</v>
      </c>
      <c r="Q190" s="29">
        <v>1</v>
      </c>
      <c r="S190" s="5">
        <v>1</v>
      </c>
      <c r="T190" s="5"/>
      <c r="U190" s="5"/>
      <c r="V190" s="5">
        <v>1</v>
      </c>
      <c r="W190" s="5"/>
      <c r="X190" s="5"/>
      <c r="Y190" s="5">
        <v>1</v>
      </c>
      <c r="Z190" s="21">
        <f t="shared" si="45"/>
        <v>10</v>
      </c>
      <c r="AA190" s="5">
        <v>5</v>
      </c>
      <c r="AB190" s="24">
        <f t="shared" si="46"/>
        <v>-50</v>
      </c>
      <c r="AC190" s="13"/>
    </row>
    <row r="191" spans="1:29" ht="45" x14ac:dyDescent="0.25">
      <c r="A191" s="5"/>
      <c r="B191" s="24" t="s">
        <v>84</v>
      </c>
      <c r="I191" s="29">
        <v>1</v>
      </c>
      <c r="J191" s="29">
        <v>1</v>
      </c>
      <c r="K191" s="29">
        <v>1</v>
      </c>
      <c r="S191" s="5"/>
      <c r="T191" s="5"/>
      <c r="U191" s="5"/>
      <c r="V191" s="5">
        <v>1</v>
      </c>
      <c r="W191" s="5"/>
      <c r="X191" s="5"/>
      <c r="Y191" s="5">
        <v>1</v>
      </c>
      <c r="Z191" s="21">
        <f t="shared" si="45"/>
        <v>5</v>
      </c>
      <c r="AA191" s="5">
        <v>3</v>
      </c>
      <c r="AB191" s="24">
        <f t="shared" si="46"/>
        <v>-40</v>
      </c>
      <c r="AC191" s="13"/>
    </row>
    <row r="192" spans="1:29" ht="15.75" thickBot="1" x14ac:dyDescent="0.3">
      <c r="C192" s="42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</row>
    <row r="193" spans="1:29" x14ac:dyDescent="0.25">
      <c r="A193" s="54" t="s">
        <v>71</v>
      </c>
      <c r="B193" s="55"/>
      <c r="C193" s="25"/>
      <c r="D193" s="23" t="s">
        <v>26</v>
      </c>
      <c r="E193" s="23" t="s">
        <v>26</v>
      </c>
      <c r="F193" s="23" t="s">
        <v>26</v>
      </c>
      <c r="G193" s="23" t="s">
        <v>26</v>
      </c>
      <c r="H193" s="23" t="s">
        <v>26</v>
      </c>
      <c r="I193" s="23" t="s">
        <v>26</v>
      </c>
      <c r="J193" s="23" t="s">
        <v>26</v>
      </c>
      <c r="K193" s="23" t="s">
        <v>26</v>
      </c>
      <c r="L193" s="28" t="s">
        <v>25</v>
      </c>
      <c r="M193" s="23" t="s">
        <v>26</v>
      </c>
      <c r="N193" s="23" t="s">
        <v>26</v>
      </c>
      <c r="O193" s="23" t="s">
        <v>26</v>
      </c>
      <c r="P193" s="23" t="s">
        <v>26</v>
      </c>
      <c r="Q193" s="23" t="s">
        <v>26</v>
      </c>
      <c r="R193" s="23" t="s">
        <v>26</v>
      </c>
      <c r="S193" s="28" t="s">
        <v>25</v>
      </c>
      <c r="T193" s="23" t="s">
        <v>26</v>
      </c>
      <c r="U193" s="23" t="s">
        <v>26</v>
      </c>
      <c r="V193" s="23" t="s">
        <v>26</v>
      </c>
      <c r="W193" s="23" t="s">
        <v>26</v>
      </c>
      <c r="X193" s="23" t="s">
        <v>26</v>
      </c>
      <c r="Y193" s="23" t="s">
        <v>26</v>
      </c>
      <c r="Z193" s="23">
        <v>22</v>
      </c>
      <c r="AA193" s="23">
        <v>2</v>
      </c>
      <c r="AB193" s="44">
        <f t="shared" si="42"/>
        <v>9.0909090909090917</v>
      </c>
    </row>
    <row r="194" spans="1:29" ht="45" x14ac:dyDescent="0.25">
      <c r="A194" s="45"/>
      <c r="B194" s="24" t="s">
        <v>81</v>
      </c>
      <c r="D194" s="5">
        <v>1</v>
      </c>
      <c r="E194" s="5">
        <v>1</v>
      </c>
      <c r="F194" s="5">
        <v>1</v>
      </c>
      <c r="G194" s="5">
        <v>1</v>
      </c>
      <c r="H194" s="5">
        <v>1</v>
      </c>
      <c r="I194" s="5">
        <v>1</v>
      </c>
      <c r="J194" s="5">
        <v>1</v>
      </c>
      <c r="K194" s="5">
        <v>1</v>
      </c>
      <c r="Q194" s="5">
        <v>1</v>
      </c>
      <c r="R194" s="5">
        <v>1</v>
      </c>
      <c r="S194" s="29">
        <v>1</v>
      </c>
      <c r="T194" s="5">
        <v>1</v>
      </c>
      <c r="U194" s="5">
        <v>1</v>
      </c>
      <c r="V194" s="5">
        <v>1</v>
      </c>
      <c r="W194" s="5">
        <v>1</v>
      </c>
      <c r="X194" s="5">
        <v>1</v>
      </c>
      <c r="Y194" s="5">
        <v>1</v>
      </c>
      <c r="Z194" s="21">
        <f t="shared" ref="Z194:Z198" si="47">COUNT(D194:Y194)</f>
        <v>17</v>
      </c>
      <c r="AA194" s="5">
        <v>1</v>
      </c>
      <c r="AB194" s="46">
        <f>AA194*100/Z194-100</f>
        <v>-94.117647058823536</v>
      </c>
      <c r="AC194" s="47"/>
    </row>
    <row r="195" spans="1:29" ht="45" x14ac:dyDescent="0.25">
      <c r="A195" s="45"/>
      <c r="B195" s="24" t="s">
        <v>1</v>
      </c>
      <c r="F195" s="5">
        <v>1</v>
      </c>
      <c r="J195" s="5">
        <v>1</v>
      </c>
      <c r="K195" s="5">
        <v>1</v>
      </c>
      <c r="Q195" s="5">
        <v>1</v>
      </c>
      <c r="R195" s="5">
        <v>1</v>
      </c>
      <c r="S195" s="29">
        <v>1</v>
      </c>
      <c r="T195" s="5"/>
      <c r="U195" s="5">
        <v>1</v>
      </c>
      <c r="V195" s="5">
        <v>1</v>
      </c>
      <c r="W195" s="5"/>
      <c r="X195" s="5"/>
      <c r="Y195" s="5">
        <v>1</v>
      </c>
      <c r="Z195" s="21">
        <f t="shared" si="47"/>
        <v>9</v>
      </c>
      <c r="AA195" s="5">
        <v>1</v>
      </c>
      <c r="AB195" s="46">
        <f t="shared" ref="AB195:AB198" si="48">AA195*100/Z195-100</f>
        <v>-88.888888888888886</v>
      </c>
      <c r="AC195" s="13"/>
    </row>
    <row r="196" spans="1:29" ht="60" x14ac:dyDescent="0.25">
      <c r="A196" s="45"/>
      <c r="B196" s="24" t="s">
        <v>82</v>
      </c>
      <c r="F196" s="5">
        <v>1</v>
      </c>
      <c r="J196" s="5">
        <v>1</v>
      </c>
      <c r="K196" s="5">
        <v>1</v>
      </c>
      <c r="Q196" s="5">
        <v>1</v>
      </c>
      <c r="R196" s="5">
        <v>1</v>
      </c>
      <c r="S196" s="29">
        <v>1</v>
      </c>
      <c r="T196" s="5"/>
      <c r="U196" s="5">
        <v>1</v>
      </c>
      <c r="V196" s="5">
        <v>1</v>
      </c>
      <c r="W196" s="5"/>
      <c r="X196" s="5"/>
      <c r="Y196" s="5">
        <v>1</v>
      </c>
      <c r="Z196" s="21">
        <f t="shared" si="47"/>
        <v>9</v>
      </c>
      <c r="AA196" s="5">
        <v>1</v>
      </c>
      <c r="AB196" s="46">
        <f t="shared" si="48"/>
        <v>-88.888888888888886</v>
      </c>
      <c r="AC196" s="13"/>
    </row>
    <row r="197" spans="1:29" ht="30" x14ac:dyDescent="0.25">
      <c r="A197" s="45"/>
      <c r="B197" s="24" t="s">
        <v>0</v>
      </c>
      <c r="K197" s="5">
        <v>1</v>
      </c>
      <c r="L197" s="29">
        <v>1</v>
      </c>
      <c r="M197" s="5">
        <v>1</v>
      </c>
      <c r="N197" s="5">
        <v>1</v>
      </c>
      <c r="O197" s="5">
        <v>1</v>
      </c>
      <c r="P197" s="5">
        <v>1</v>
      </c>
      <c r="Q197" s="5">
        <v>1</v>
      </c>
      <c r="S197" s="29">
        <v>1</v>
      </c>
      <c r="T197" s="5"/>
      <c r="U197" s="5"/>
      <c r="V197" s="5">
        <v>1</v>
      </c>
      <c r="W197" s="5"/>
      <c r="X197" s="5"/>
      <c r="Y197" s="5">
        <v>1</v>
      </c>
      <c r="Z197" s="21">
        <f t="shared" si="47"/>
        <v>10</v>
      </c>
      <c r="AA197" s="5">
        <v>2</v>
      </c>
      <c r="AB197" s="46">
        <f t="shared" si="48"/>
        <v>-80</v>
      </c>
      <c r="AC197" s="13"/>
    </row>
    <row r="198" spans="1:29" ht="45" x14ac:dyDescent="0.25">
      <c r="A198" s="45"/>
      <c r="B198" s="24" t="s">
        <v>84</v>
      </c>
      <c r="I198" s="5">
        <v>1</v>
      </c>
      <c r="J198" s="5">
        <v>1</v>
      </c>
      <c r="K198" s="5">
        <v>1</v>
      </c>
      <c r="S198" s="5"/>
      <c r="T198" s="5"/>
      <c r="U198" s="5"/>
      <c r="V198" s="5">
        <v>1</v>
      </c>
      <c r="W198" s="5"/>
      <c r="X198" s="5"/>
      <c r="Y198" s="5">
        <v>1</v>
      </c>
      <c r="Z198" s="21">
        <f t="shared" si="47"/>
        <v>5</v>
      </c>
      <c r="AA198" s="5"/>
      <c r="AB198" s="46">
        <f t="shared" si="48"/>
        <v>-100</v>
      </c>
      <c r="AC198" s="13"/>
    </row>
    <row r="199" spans="1:29" x14ac:dyDescent="0.25">
      <c r="C199" s="42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</row>
    <row r="200" spans="1:29" x14ac:dyDescent="0.25">
      <c r="A200" s="59" t="s">
        <v>72</v>
      </c>
      <c r="B200" s="59"/>
      <c r="D200" s="5" t="s">
        <v>27</v>
      </c>
      <c r="E200" s="5" t="s">
        <v>27</v>
      </c>
      <c r="F200" s="5" t="s">
        <v>27</v>
      </c>
      <c r="G200" s="5" t="s">
        <v>27</v>
      </c>
      <c r="H200" s="5" t="s">
        <v>27</v>
      </c>
      <c r="I200" s="5" t="s">
        <v>27</v>
      </c>
      <c r="J200" s="5" t="s">
        <v>27</v>
      </c>
      <c r="K200" s="29" t="s">
        <v>28</v>
      </c>
      <c r="L200" s="5" t="s">
        <v>27</v>
      </c>
      <c r="M200" s="5" t="s">
        <v>27</v>
      </c>
      <c r="N200" s="29" t="s">
        <v>25</v>
      </c>
      <c r="O200" s="5" t="s">
        <v>26</v>
      </c>
      <c r="P200" s="5" t="s">
        <v>26</v>
      </c>
      <c r="Q200" s="5" t="s">
        <v>26</v>
      </c>
      <c r="R200" s="5" t="s">
        <v>26</v>
      </c>
      <c r="S200" s="5" t="s">
        <v>26</v>
      </c>
      <c r="T200" s="5" t="s">
        <v>26</v>
      </c>
      <c r="U200" s="5" t="s">
        <v>26</v>
      </c>
      <c r="V200" s="5" t="s">
        <v>26</v>
      </c>
      <c r="W200" s="5" t="s">
        <v>26</v>
      </c>
      <c r="X200" s="5" t="s">
        <v>26</v>
      </c>
      <c r="Y200" s="5" t="s">
        <v>26</v>
      </c>
      <c r="Z200" s="5">
        <v>22</v>
      </c>
      <c r="AA200" s="5">
        <v>2</v>
      </c>
      <c r="AB200" s="24">
        <f t="shared" si="42"/>
        <v>9.0909090909090917</v>
      </c>
    </row>
    <row r="201" spans="1:29" ht="45" x14ac:dyDescent="0.25">
      <c r="A201" s="5"/>
      <c r="B201" s="24" t="s">
        <v>81</v>
      </c>
      <c r="D201" s="5">
        <v>1</v>
      </c>
      <c r="E201" s="5">
        <v>1</v>
      </c>
      <c r="F201" s="5">
        <v>1</v>
      </c>
      <c r="G201" s="5">
        <v>1</v>
      </c>
      <c r="H201" s="5">
        <v>1</v>
      </c>
      <c r="I201" s="5">
        <v>1</v>
      </c>
      <c r="J201" s="5">
        <v>1</v>
      </c>
      <c r="K201" s="29">
        <v>1</v>
      </c>
      <c r="Q201" s="5">
        <v>1</v>
      </c>
      <c r="R201" s="5">
        <v>1</v>
      </c>
      <c r="S201" s="5">
        <v>1</v>
      </c>
      <c r="T201" s="5">
        <v>1</v>
      </c>
      <c r="U201" s="5">
        <v>1</v>
      </c>
      <c r="V201" s="5">
        <v>1</v>
      </c>
      <c r="W201" s="5">
        <v>1</v>
      </c>
      <c r="X201" s="5">
        <v>1</v>
      </c>
      <c r="Y201" s="5">
        <v>1</v>
      </c>
      <c r="Z201" s="21">
        <f t="shared" ref="Z201:Z205" si="49">COUNT(D201:Y201)</f>
        <v>17</v>
      </c>
      <c r="AA201" s="5">
        <v>1</v>
      </c>
      <c r="AB201" s="24">
        <f>AA201*100/Z201-100</f>
        <v>-94.117647058823536</v>
      </c>
      <c r="AC201" s="19"/>
    </row>
    <row r="202" spans="1:29" ht="45" x14ac:dyDescent="0.25">
      <c r="A202" s="5"/>
      <c r="B202" s="24" t="s">
        <v>1</v>
      </c>
      <c r="F202" s="5">
        <v>1</v>
      </c>
      <c r="J202" s="5">
        <v>1</v>
      </c>
      <c r="K202" s="29">
        <v>1</v>
      </c>
      <c r="Q202" s="5">
        <v>1</v>
      </c>
      <c r="R202" s="5">
        <v>1</v>
      </c>
      <c r="S202" s="5">
        <v>1</v>
      </c>
      <c r="T202" s="5"/>
      <c r="U202" s="5">
        <v>1</v>
      </c>
      <c r="V202" s="5">
        <v>1</v>
      </c>
      <c r="W202" s="5"/>
      <c r="X202" s="5"/>
      <c r="Y202" s="5">
        <v>1</v>
      </c>
      <c r="Z202" s="21">
        <f t="shared" si="49"/>
        <v>9</v>
      </c>
      <c r="AA202" s="5">
        <v>1</v>
      </c>
      <c r="AB202" s="24">
        <f t="shared" ref="AB202:AB205" si="50">AA202*100/Z202-100</f>
        <v>-88.888888888888886</v>
      </c>
      <c r="AC202" s="13"/>
    </row>
    <row r="203" spans="1:29" ht="60" x14ac:dyDescent="0.25">
      <c r="A203" s="5"/>
      <c r="B203" s="24" t="s">
        <v>82</v>
      </c>
      <c r="F203" s="5">
        <v>1</v>
      </c>
      <c r="J203" s="5">
        <v>1</v>
      </c>
      <c r="K203" s="29">
        <v>1</v>
      </c>
      <c r="Q203" s="5">
        <v>1</v>
      </c>
      <c r="R203" s="5">
        <v>1</v>
      </c>
      <c r="S203" s="5">
        <v>1</v>
      </c>
      <c r="T203" s="5"/>
      <c r="U203" s="5">
        <v>1</v>
      </c>
      <c r="V203" s="5">
        <v>1</v>
      </c>
      <c r="W203" s="5"/>
      <c r="X203" s="5"/>
      <c r="Y203" s="5">
        <v>1</v>
      </c>
      <c r="Z203" s="21">
        <f t="shared" si="49"/>
        <v>9</v>
      </c>
      <c r="AA203" s="5">
        <v>1</v>
      </c>
      <c r="AB203" s="24">
        <f t="shared" si="50"/>
        <v>-88.888888888888886</v>
      </c>
      <c r="AC203" s="13"/>
    </row>
    <row r="204" spans="1:29" ht="30" x14ac:dyDescent="0.25">
      <c r="A204" s="5"/>
      <c r="B204" s="24" t="s">
        <v>0</v>
      </c>
      <c r="K204" s="29">
        <v>1</v>
      </c>
      <c r="L204" s="5">
        <v>1</v>
      </c>
      <c r="M204" s="5">
        <v>1</v>
      </c>
      <c r="N204" s="29">
        <v>1</v>
      </c>
      <c r="O204" s="5">
        <v>1</v>
      </c>
      <c r="P204" s="5">
        <v>1</v>
      </c>
      <c r="Q204" s="5">
        <v>1</v>
      </c>
      <c r="S204" s="5">
        <v>1</v>
      </c>
      <c r="T204" s="5"/>
      <c r="U204" s="5"/>
      <c r="V204" s="5">
        <v>1</v>
      </c>
      <c r="W204" s="5"/>
      <c r="X204" s="5"/>
      <c r="Y204" s="5">
        <v>1</v>
      </c>
      <c r="Z204" s="21">
        <f t="shared" si="49"/>
        <v>10</v>
      </c>
      <c r="AA204" s="5">
        <v>2</v>
      </c>
      <c r="AB204" s="24">
        <f t="shared" si="50"/>
        <v>-80</v>
      </c>
      <c r="AC204" s="13"/>
    </row>
    <row r="205" spans="1:29" ht="45" x14ac:dyDescent="0.25">
      <c r="A205" s="5"/>
      <c r="B205" s="24" t="s">
        <v>84</v>
      </c>
      <c r="I205" s="5">
        <v>1</v>
      </c>
      <c r="J205" s="5">
        <v>1</v>
      </c>
      <c r="K205" s="29">
        <v>1</v>
      </c>
      <c r="S205" s="5"/>
      <c r="T205" s="5"/>
      <c r="U205" s="5"/>
      <c r="V205" s="5">
        <v>1</v>
      </c>
      <c r="W205" s="5"/>
      <c r="X205" s="5"/>
      <c r="Y205" s="5">
        <v>1</v>
      </c>
      <c r="Z205" s="21">
        <f t="shared" si="49"/>
        <v>5</v>
      </c>
      <c r="AA205" s="5">
        <v>1</v>
      </c>
      <c r="AB205" s="24">
        <f t="shared" si="50"/>
        <v>-80</v>
      </c>
      <c r="AC205" s="13"/>
    </row>
    <row r="206" spans="1:29" ht="15.75" thickBot="1" x14ac:dyDescent="0.3">
      <c r="C206" s="42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AA206" s="13"/>
    </row>
    <row r="207" spans="1:29" x14ac:dyDescent="0.25">
      <c r="A207" s="70" t="s">
        <v>73</v>
      </c>
      <c r="B207" s="71"/>
      <c r="C207" s="25"/>
      <c r="D207" s="23" t="s">
        <v>27</v>
      </c>
      <c r="E207" s="28" t="s">
        <v>28</v>
      </c>
      <c r="F207" s="23" t="s">
        <v>26</v>
      </c>
      <c r="G207" s="23" t="s">
        <v>26</v>
      </c>
      <c r="H207" s="23" t="s">
        <v>26</v>
      </c>
      <c r="I207" s="23" t="s">
        <v>26</v>
      </c>
      <c r="J207" s="23" t="s">
        <v>26</v>
      </c>
      <c r="K207" s="23" t="s">
        <v>26</v>
      </c>
      <c r="L207" s="28" t="s">
        <v>25</v>
      </c>
      <c r="M207" s="28" t="s">
        <v>25</v>
      </c>
      <c r="N207" s="28" t="s">
        <v>25</v>
      </c>
      <c r="O207" s="28" t="s">
        <v>25</v>
      </c>
      <c r="P207" s="23" t="s">
        <v>26</v>
      </c>
      <c r="Q207" s="28" t="s">
        <v>25</v>
      </c>
      <c r="R207" s="23" t="s">
        <v>26</v>
      </c>
      <c r="S207" s="36" t="s">
        <v>25</v>
      </c>
      <c r="T207" s="37" t="s">
        <v>26</v>
      </c>
      <c r="U207" s="37" t="s">
        <v>26</v>
      </c>
      <c r="V207" s="37" t="s">
        <v>26</v>
      </c>
      <c r="W207" s="38"/>
      <c r="X207" s="38"/>
      <c r="Y207" s="38"/>
      <c r="Z207" s="38">
        <v>22</v>
      </c>
      <c r="AA207" s="38">
        <v>7</v>
      </c>
      <c r="AB207" s="39">
        <f t="shared" si="42"/>
        <v>31.818181818181817</v>
      </c>
    </row>
    <row r="208" spans="1:29" ht="45" x14ac:dyDescent="0.25">
      <c r="A208" s="40"/>
      <c r="B208" s="24" t="s">
        <v>81</v>
      </c>
      <c r="D208" s="5">
        <v>1</v>
      </c>
      <c r="E208" s="29">
        <v>1</v>
      </c>
      <c r="F208" s="5">
        <v>1</v>
      </c>
      <c r="G208" s="5">
        <v>1</v>
      </c>
      <c r="H208" s="5">
        <v>1</v>
      </c>
      <c r="I208" s="5">
        <v>1</v>
      </c>
      <c r="J208" s="5">
        <v>1</v>
      </c>
      <c r="K208" s="5">
        <v>1</v>
      </c>
      <c r="Q208" s="29">
        <v>1</v>
      </c>
      <c r="R208" s="5">
        <v>1</v>
      </c>
      <c r="S208" s="29">
        <v>1</v>
      </c>
      <c r="T208" s="5">
        <v>1</v>
      </c>
      <c r="U208" s="5">
        <v>1</v>
      </c>
      <c r="V208" s="5">
        <v>1</v>
      </c>
      <c r="W208" s="5">
        <v>1</v>
      </c>
      <c r="X208" s="5">
        <v>1</v>
      </c>
      <c r="Y208" s="5">
        <v>1</v>
      </c>
      <c r="Z208" s="35">
        <f t="shared" ref="Z208:Z219" si="51">COUNT(D208:Y208)</f>
        <v>17</v>
      </c>
      <c r="AA208" s="5">
        <v>3</v>
      </c>
      <c r="AB208" s="41">
        <f>AA208*100/Z208-100</f>
        <v>-82.35294117647058</v>
      </c>
      <c r="AC208" s="13"/>
    </row>
    <row r="209" spans="1:29" ht="45" x14ac:dyDescent="0.25">
      <c r="A209" s="40"/>
      <c r="B209" s="24" t="s">
        <v>1</v>
      </c>
      <c r="F209" s="5">
        <v>1</v>
      </c>
      <c r="J209" s="5">
        <v>1</v>
      </c>
      <c r="K209" s="5">
        <v>1</v>
      </c>
      <c r="Q209" s="29">
        <v>1</v>
      </c>
      <c r="R209" s="5">
        <v>1</v>
      </c>
      <c r="S209" s="29">
        <v>1</v>
      </c>
      <c r="T209" s="5"/>
      <c r="U209" s="5">
        <v>1</v>
      </c>
      <c r="V209" s="5">
        <v>1</v>
      </c>
      <c r="W209" s="5"/>
      <c r="X209" s="5"/>
      <c r="Y209" s="5">
        <v>1</v>
      </c>
      <c r="Z209" s="35">
        <f t="shared" si="51"/>
        <v>9</v>
      </c>
      <c r="AA209" s="5">
        <v>2</v>
      </c>
      <c r="AB209" s="41">
        <f t="shared" ref="AB209:AB212" si="52">AA209*100/Z209-100</f>
        <v>-77.777777777777771</v>
      </c>
      <c r="AC209" s="13"/>
    </row>
    <row r="210" spans="1:29" ht="60" x14ac:dyDescent="0.25">
      <c r="A210" s="40"/>
      <c r="B210" s="24" t="s">
        <v>82</v>
      </c>
      <c r="F210" s="5">
        <v>1</v>
      </c>
      <c r="J210" s="5">
        <v>1</v>
      </c>
      <c r="K210" s="5">
        <v>1</v>
      </c>
      <c r="Q210" s="29">
        <v>1</v>
      </c>
      <c r="R210" s="5">
        <v>1</v>
      </c>
      <c r="S210" s="29">
        <v>1</v>
      </c>
      <c r="T210" s="5"/>
      <c r="U210" s="5">
        <v>1</v>
      </c>
      <c r="V210" s="5">
        <v>1</v>
      </c>
      <c r="W210" s="5"/>
      <c r="X210" s="5"/>
      <c r="Y210" s="5">
        <v>1</v>
      </c>
      <c r="Z210" s="35">
        <f t="shared" si="51"/>
        <v>9</v>
      </c>
      <c r="AA210" s="5">
        <v>2</v>
      </c>
      <c r="AB210" s="41">
        <f t="shared" si="52"/>
        <v>-77.777777777777771</v>
      </c>
      <c r="AC210" s="13"/>
    </row>
    <row r="211" spans="1:29" ht="30" x14ac:dyDescent="0.25">
      <c r="A211" s="40"/>
      <c r="B211" s="24" t="s">
        <v>0</v>
      </c>
      <c r="K211" s="5">
        <v>1</v>
      </c>
      <c r="L211" s="29">
        <v>1</v>
      </c>
      <c r="M211" s="29">
        <v>1</v>
      </c>
      <c r="N211" s="29">
        <v>1</v>
      </c>
      <c r="O211" s="29">
        <v>1</v>
      </c>
      <c r="P211" s="5">
        <v>1</v>
      </c>
      <c r="Q211" s="29">
        <v>1</v>
      </c>
      <c r="S211" s="29">
        <v>1</v>
      </c>
      <c r="T211" s="5"/>
      <c r="U211" s="5"/>
      <c r="V211" s="5">
        <v>1</v>
      </c>
      <c r="W211" s="5"/>
      <c r="X211" s="5"/>
      <c r="Y211" s="5">
        <v>1</v>
      </c>
      <c r="Z211" s="35">
        <f t="shared" si="51"/>
        <v>10</v>
      </c>
      <c r="AA211" s="5">
        <v>6</v>
      </c>
      <c r="AB211" s="41">
        <f t="shared" si="52"/>
        <v>-40</v>
      </c>
      <c r="AC211" s="13"/>
    </row>
    <row r="212" spans="1:29" ht="45" x14ac:dyDescent="0.25">
      <c r="A212" s="40"/>
      <c r="B212" s="24" t="s">
        <v>84</v>
      </c>
      <c r="I212" s="5">
        <v>1</v>
      </c>
      <c r="J212" s="5">
        <v>1</v>
      </c>
      <c r="K212" s="5">
        <v>1</v>
      </c>
      <c r="S212" s="5"/>
      <c r="T212" s="5"/>
      <c r="U212" s="5"/>
      <c r="V212" s="5">
        <v>1</v>
      </c>
      <c r="W212" s="5"/>
      <c r="X212" s="5"/>
      <c r="Y212" s="5">
        <v>1</v>
      </c>
      <c r="Z212" s="35">
        <f t="shared" si="51"/>
        <v>5</v>
      </c>
      <c r="AA212" s="5"/>
      <c r="AB212" s="41">
        <f t="shared" si="52"/>
        <v>-100</v>
      </c>
      <c r="AC212" s="13"/>
    </row>
    <row r="213" spans="1:29" ht="15.75" thickBot="1" x14ac:dyDescent="0.3">
      <c r="C213" s="42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Z213" s="43"/>
    </row>
    <row r="214" spans="1:29" x14ac:dyDescent="0.25">
      <c r="A214" s="70" t="s">
        <v>74</v>
      </c>
      <c r="B214" s="71"/>
      <c r="C214" s="25"/>
      <c r="D214" s="23" t="s">
        <v>26</v>
      </c>
      <c r="E214" s="28" t="s">
        <v>25</v>
      </c>
      <c r="F214" s="23" t="s">
        <v>26</v>
      </c>
      <c r="G214" s="23" t="s">
        <v>26</v>
      </c>
      <c r="H214" s="23" t="s">
        <v>26</v>
      </c>
      <c r="I214" s="23" t="s">
        <v>47</v>
      </c>
      <c r="J214" s="23" t="s">
        <v>47</v>
      </c>
      <c r="K214" s="23" t="s">
        <v>47</v>
      </c>
      <c r="L214" s="23" t="s">
        <v>47</v>
      </c>
      <c r="M214" s="23" t="s">
        <v>47</v>
      </c>
      <c r="N214" s="23" t="s">
        <v>47</v>
      </c>
      <c r="O214" s="23" t="s">
        <v>47</v>
      </c>
      <c r="P214" s="23" t="s">
        <v>47</v>
      </c>
      <c r="Q214" s="23" t="s">
        <v>47</v>
      </c>
      <c r="R214" s="23" t="s">
        <v>47</v>
      </c>
      <c r="S214" s="36" t="s">
        <v>25</v>
      </c>
      <c r="T214" s="37" t="s">
        <v>26</v>
      </c>
      <c r="U214" s="37" t="s">
        <v>26</v>
      </c>
      <c r="V214" s="37" t="s">
        <v>26</v>
      </c>
      <c r="W214" s="37" t="s">
        <v>26</v>
      </c>
      <c r="X214" s="37" t="s">
        <v>26</v>
      </c>
      <c r="Y214" s="37" t="s">
        <v>26</v>
      </c>
      <c r="Z214" s="38">
        <v>22</v>
      </c>
      <c r="AA214" s="5">
        <v>2</v>
      </c>
      <c r="AB214" s="39">
        <f t="shared" si="42"/>
        <v>9.0909090909090917</v>
      </c>
    </row>
    <row r="215" spans="1:29" ht="45" x14ac:dyDescent="0.25">
      <c r="A215" s="40"/>
      <c r="B215" s="24" t="s">
        <v>81</v>
      </c>
      <c r="D215" s="5">
        <v>1</v>
      </c>
      <c r="E215" s="29">
        <v>1</v>
      </c>
      <c r="F215" s="5">
        <v>1</v>
      </c>
      <c r="G215" s="5">
        <v>1</v>
      </c>
      <c r="H215" s="5">
        <v>1</v>
      </c>
      <c r="I215" s="5">
        <v>1</v>
      </c>
      <c r="J215" s="5">
        <v>1</v>
      </c>
      <c r="K215" s="5">
        <v>1</v>
      </c>
      <c r="Q215" s="5">
        <v>1</v>
      </c>
      <c r="R215" s="5">
        <v>1</v>
      </c>
      <c r="S215" s="29">
        <v>1</v>
      </c>
      <c r="T215" s="5">
        <v>1</v>
      </c>
      <c r="U215" s="5">
        <v>1</v>
      </c>
      <c r="V215" s="5">
        <v>1</v>
      </c>
      <c r="W215" s="5">
        <v>1</v>
      </c>
      <c r="X215" s="5">
        <v>1</v>
      </c>
      <c r="Y215" s="5">
        <v>1</v>
      </c>
      <c r="Z215" s="35">
        <f t="shared" si="51"/>
        <v>17</v>
      </c>
      <c r="AA215" s="5">
        <v>2</v>
      </c>
      <c r="AB215" s="41">
        <f>AA215*100/Z215-100</f>
        <v>-88.235294117647058</v>
      </c>
      <c r="AC215" s="13"/>
    </row>
    <row r="216" spans="1:29" ht="45" x14ac:dyDescent="0.25">
      <c r="A216" s="40"/>
      <c r="B216" s="24" t="s">
        <v>1</v>
      </c>
      <c r="F216" s="5">
        <v>1</v>
      </c>
      <c r="J216" s="5">
        <v>1</v>
      </c>
      <c r="K216" s="5">
        <v>1</v>
      </c>
      <c r="Q216" s="5">
        <v>1</v>
      </c>
      <c r="R216" s="5">
        <v>1</v>
      </c>
      <c r="S216" s="29">
        <v>1</v>
      </c>
      <c r="T216" s="5"/>
      <c r="U216" s="5">
        <v>1</v>
      </c>
      <c r="V216" s="5">
        <v>1</v>
      </c>
      <c r="W216" s="5"/>
      <c r="X216" s="5"/>
      <c r="Y216" s="5">
        <v>1</v>
      </c>
      <c r="Z216" s="35">
        <f t="shared" si="51"/>
        <v>9</v>
      </c>
      <c r="AA216" s="5">
        <v>1</v>
      </c>
      <c r="AB216" s="41">
        <f t="shared" ref="AB216:AB219" si="53">AA216*100/Z216-100</f>
        <v>-88.888888888888886</v>
      </c>
      <c r="AC216" s="13"/>
    </row>
    <row r="217" spans="1:29" ht="60" x14ac:dyDescent="0.25">
      <c r="A217" s="40"/>
      <c r="B217" s="24" t="s">
        <v>82</v>
      </c>
      <c r="F217" s="5">
        <v>1</v>
      </c>
      <c r="J217" s="5">
        <v>1</v>
      </c>
      <c r="K217" s="5">
        <v>1</v>
      </c>
      <c r="Q217" s="5">
        <v>1</v>
      </c>
      <c r="R217" s="5">
        <v>1</v>
      </c>
      <c r="S217" s="29">
        <v>1</v>
      </c>
      <c r="T217" s="5"/>
      <c r="U217" s="5">
        <v>1</v>
      </c>
      <c r="V217" s="5">
        <v>1</v>
      </c>
      <c r="W217" s="5"/>
      <c r="X217" s="5"/>
      <c r="Y217" s="5">
        <v>1</v>
      </c>
      <c r="Z217" s="35">
        <f t="shared" si="51"/>
        <v>9</v>
      </c>
      <c r="AA217" s="5">
        <v>1</v>
      </c>
      <c r="AB217" s="41">
        <f t="shared" si="53"/>
        <v>-88.888888888888886</v>
      </c>
      <c r="AC217" s="13"/>
    </row>
    <row r="218" spans="1:29" ht="30" x14ac:dyDescent="0.25">
      <c r="A218" s="40"/>
      <c r="B218" s="24" t="s">
        <v>0</v>
      </c>
      <c r="K218" s="5">
        <v>1</v>
      </c>
      <c r="L218" s="5">
        <v>1</v>
      </c>
      <c r="M218" s="5">
        <v>1</v>
      </c>
      <c r="N218" s="5">
        <v>1</v>
      </c>
      <c r="O218" s="5">
        <v>1</v>
      </c>
      <c r="P218" s="5">
        <v>1</v>
      </c>
      <c r="Q218" s="5">
        <v>1</v>
      </c>
      <c r="S218" s="29">
        <v>1</v>
      </c>
      <c r="T218" s="5"/>
      <c r="U218" s="5"/>
      <c r="V218" s="5">
        <v>1</v>
      </c>
      <c r="W218" s="5"/>
      <c r="X218" s="5"/>
      <c r="Y218" s="5">
        <v>1</v>
      </c>
      <c r="Z218" s="35">
        <f t="shared" si="51"/>
        <v>10</v>
      </c>
      <c r="AA218" s="5">
        <v>1</v>
      </c>
      <c r="AB218" s="41">
        <f t="shared" si="53"/>
        <v>-90</v>
      </c>
      <c r="AC218" s="13"/>
    </row>
    <row r="219" spans="1:29" ht="45" x14ac:dyDescent="0.25">
      <c r="A219" s="40"/>
      <c r="B219" s="24" t="s">
        <v>84</v>
      </c>
      <c r="I219" s="5">
        <v>1</v>
      </c>
      <c r="J219" s="5">
        <v>1</v>
      </c>
      <c r="K219" s="5">
        <v>1</v>
      </c>
      <c r="S219" s="5"/>
      <c r="T219" s="5"/>
      <c r="U219" s="5"/>
      <c r="V219" s="5">
        <v>1</v>
      </c>
      <c r="W219" s="5"/>
      <c r="X219" s="5"/>
      <c r="Y219" s="5">
        <v>1</v>
      </c>
      <c r="Z219" s="35">
        <f t="shared" si="51"/>
        <v>5</v>
      </c>
      <c r="AA219" s="5"/>
      <c r="AB219" s="50">
        <f t="shared" si="53"/>
        <v>-100</v>
      </c>
      <c r="AC219" s="13"/>
    </row>
    <row r="220" spans="1:29" s="13" customFormat="1" x14ac:dyDescent="0.25"/>
    <row r="221" spans="1:29" s="13" customFormat="1" x14ac:dyDescent="0.25"/>
    <row r="222" spans="1:29" s="13" customFormat="1" x14ac:dyDescent="0.25"/>
    <row r="223" spans="1:29" s="13" customFormat="1" x14ac:dyDescent="0.25"/>
    <row r="224" spans="1:29" s="13" customFormat="1" x14ac:dyDescent="0.25"/>
    <row r="225" s="13" customFormat="1" x14ac:dyDescent="0.25"/>
    <row r="226" s="13" customFormat="1" x14ac:dyDescent="0.25"/>
    <row r="227" s="13" customFormat="1" x14ac:dyDescent="0.25"/>
    <row r="228" s="13" customFormat="1" x14ac:dyDescent="0.25"/>
    <row r="229" s="13" customFormat="1" x14ac:dyDescent="0.25"/>
    <row r="230" s="13" customFormat="1" x14ac:dyDescent="0.25"/>
    <row r="231" s="13" customFormat="1" x14ac:dyDescent="0.25"/>
    <row r="232" s="13" customFormat="1" x14ac:dyDescent="0.25"/>
    <row r="233" s="13" customFormat="1" x14ac:dyDescent="0.25"/>
    <row r="234" s="13" customFormat="1" x14ac:dyDescent="0.25"/>
    <row r="235" s="13" customFormat="1" x14ac:dyDescent="0.25"/>
    <row r="236" s="13" customFormat="1" x14ac:dyDescent="0.25"/>
    <row r="237" s="13" customFormat="1" x14ac:dyDescent="0.25"/>
    <row r="238" s="13" customFormat="1" x14ac:dyDescent="0.25"/>
    <row r="239" s="13" customFormat="1" x14ac:dyDescent="0.25"/>
    <row r="240" s="13" customFormat="1" x14ac:dyDescent="0.25"/>
    <row r="241" s="13" customFormat="1" x14ac:dyDescent="0.25"/>
    <row r="242" s="13" customFormat="1" x14ac:dyDescent="0.25"/>
    <row r="243" s="13" customFormat="1" x14ac:dyDescent="0.25"/>
    <row r="244" s="13" customFormat="1" x14ac:dyDescent="0.25"/>
    <row r="245" s="13" customFormat="1" x14ac:dyDescent="0.25"/>
    <row r="246" s="13" customFormat="1" x14ac:dyDescent="0.25"/>
    <row r="247" s="13" customFormat="1" x14ac:dyDescent="0.25"/>
    <row r="248" s="13" customFormat="1" x14ac:dyDescent="0.25"/>
    <row r="249" s="13" customFormat="1" x14ac:dyDescent="0.25"/>
    <row r="250" s="13" customFormat="1" x14ac:dyDescent="0.25"/>
    <row r="251" s="13" customFormat="1" x14ac:dyDescent="0.25"/>
    <row r="252" s="13" customFormat="1" x14ac:dyDescent="0.25"/>
    <row r="253" s="13" customFormat="1" x14ac:dyDescent="0.25"/>
    <row r="254" s="13" customFormat="1" x14ac:dyDescent="0.25"/>
    <row r="255" s="13" customFormat="1" x14ac:dyDescent="0.25"/>
    <row r="256" s="13" customFormat="1" x14ac:dyDescent="0.25"/>
    <row r="257" s="13" customFormat="1" x14ac:dyDescent="0.25"/>
    <row r="258" s="13" customFormat="1" x14ac:dyDescent="0.25"/>
    <row r="259" s="13" customFormat="1" x14ac:dyDescent="0.25"/>
    <row r="260" s="13" customFormat="1" x14ac:dyDescent="0.25"/>
    <row r="261" s="13" customFormat="1" x14ac:dyDescent="0.25"/>
    <row r="262" s="13" customFormat="1" x14ac:dyDescent="0.25"/>
    <row r="263" s="13" customFormat="1" x14ac:dyDescent="0.25"/>
    <row r="264" s="13" customFormat="1" x14ac:dyDescent="0.25"/>
    <row r="265" s="13" customFormat="1" x14ac:dyDescent="0.25"/>
    <row r="266" s="13" customFormat="1" x14ac:dyDescent="0.25"/>
    <row r="267" s="13" customFormat="1" x14ac:dyDescent="0.25"/>
    <row r="268" s="13" customFormat="1" x14ac:dyDescent="0.25"/>
    <row r="269" s="13" customFormat="1" x14ac:dyDescent="0.25"/>
    <row r="270" s="13" customFormat="1" x14ac:dyDescent="0.25"/>
    <row r="271" s="13" customFormat="1" x14ac:dyDescent="0.25"/>
    <row r="272" s="13" customFormat="1" x14ac:dyDescent="0.25"/>
    <row r="273" s="13" customFormat="1" x14ac:dyDescent="0.25"/>
    <row r="274" s="13" customFormat="1" x14ac:dyDescent="0.25"/>
    <row r="275" s="13" customFormat="1" x14ac:dyDescent="0.25"/>
    <row r="276" s="13" customFormat="1" x14ac:dyDescent="0.25"/>
    <row r="277" s="13" customFormat="1" x14ac:dyDescent="0.25"/>
    <row r="278" s="13" customFormat="1" x14ac:dyDescent="0.25"/>
    <row r="279" s="13" customFormat="1" x14ac:dyDescent="0.25"/>
    <row r="280" s="13" customFormat="1" x14ac:dyDescent="0.25"/>
    <row r="281" s="13" customFormat="1" x14ac:dyDescent="0.25"/>
    <row r="282" s="13" customFormat="1" x14ac:dyDescent="0.25"/>
    <row r="283" s="13" customFormat="1" x14ac:dyDescent="0.25"/>
    <row r="284" s="13" customFormat="1" x14ac:dyDescent="0.25"/>
    <row r="285" s="13" customFormat="1" x14ac:dyDescent="0.25"/>
    <row r="286" s="13" customFormat="1" x14ac:dyDescent="0.25"/>
    <row r="287" s="13" customFormat="1" x14ac:dyDescent="0.25"/>
    <row r="288" s="13" customFormat="1" x14ac:dyDescent="0.25"/>
    <row r="289" s="13" customFormat="1" x14ac:dyDescent="0.25"/>
    <row r="290" s="13" customFormat="1" x14ac:dyDescent="0.25"/>
    <row r="291" s="13" customFormat="1" x14ac:dyDescent="0.25"/>
    <row r="292" s="13" customFormat="1" x14ac:dyDescent="0.25"/>
    <row r="293" s="13" customFormat="1" x14ac:dyDescent="0.25"/>
    <row r="294" s="13" customFormat="1" x14ac:dyDescent="0.25"/>
    <row r="295" s="13" customFormat="1" x14ac:dyDescent="0.25"/>
    <row r="296" s="13" customFormat="1" x14ac:dyDescent="0.25"/>
    <row r="297" s="13" customFormat="1" x14ac:dyDescent="0.25"/>
    <row r="298" s="13" customFormat="1" x14ac:dyDescent="0.25"/>
    <row r="299" s="13" customFormat="1" x14ac:dyDescent="0.25"/>
    <row r="300" s="13" customFormat="1" x14ac:dyDescent="0.25"/>
    <row r="301" s="13" customFormat="1" x14ac:dyDescent="0.25"/>
    <row r="302" s="13" customFormat="1" x14ac:dyDescent="0.25"/>
    <row r="303" s="13" customFormat="1" x14ac:dyDescent="0.25"/>
    <row r="304" s="13" customFormat="1" x14ac:dyDescent="0.25"/>
    <row r="305" s="13" customFormat="1" x14ac:dyDescent="0.25"/>
    <row r="306" s="13" customFormat="1" x14ac:dyDescent="0.25"/>
    <row r="307" s="13" customFormat="1" x14ac:dyDescent="0.25"/>
    <row r="308" s="13" customFormat="1" x14ac:dyDescent="0.25"/>
    <row r="309" s="13" customFormat="1" x14ac:dyDescent="0.25"/>
    <row r="310" s="13" customFormat="1" x14ac:dyDescent="0.25"/>
    <row r="311" s="13" customFormat="1" x14ac:dyDescent="0.25"/>
    <row r="312" s="13" customFormat="1" x14ac:dyDescent="0.25"/>
    <row r="313" s="13" customFormat="1" x14ac:dyDescent="0.25"/>
    <row r="314" s="13" customFormat="1" x14ac:dyDescent="0.25"/>
    <row r="315" s="13" customFormat="1" x14ac:dyDescent="0.25"/>
    <row r="316" s="13" customFormat="1" x14ac:dyDescent="0.25"/>
    <row r="317" s="13" customFormat="1" x14ac:dyDescent="0.25"/>
    <row r="318" s="13" customFormat="1" x14ac:dyDescent="0.25"/>
    <row r="319" s="13" customFormat="1" x14ac:dyDescent="0.25"/>
    <row r="320" s="13" customFormat="1" x14ac:dyDescent="0.25"/>
    <row r="321" s="13" customFormat="1" x14ac:dyDescent="0.25"/>
    <row r="322" s="13" customFormat="1" x14ac:dyDescent="0.25"/>
    <row r="323" s="13" customFormat="1" x14ac:dyDescent="0.25"/>
    <row r="324" s="13" customFormat="1" x14ac:dyDescent="0.25"/>
    <row r="325" s="13" customFormat="1" x14ac:dyDescent="0.25"/>
    <row r="326" s="13" customFormat="1" x14ac:dyDescent="0.25"/>
    <row r="327" s="13" customFormat="1" x14ac:dyDescent="0.25"/>
    <row r="328" s="13" customFormat="1" x14ac:dyDescent="0.25"/>
    <row r="329" s="13" customFormat="1" x14ac:dyDescent="0.25"/>
    <row r="330" s="13" customFormat="1" x14ac:dyDescent="0.25"/>
    <row r="331" s="13" customFormat="1" x14ac:dyDescent="0.25"/>
    <row r="332" s="13" customFormat="1" x14ac:dyDescent="0.25"/>
    <row r="333" s="13" customFormat="1" x14ac:dyDescent="0.25"/>
    <row r="334" s="13" customFormat="1" x14ac:dyDescent="0.25"/>
    <row r="335" s="13" customFormat="1" x14ac:dyDescent="0.25"/>
    <row r="336" s="13" customFormat="1" x14ac:dyDescent="0.25"/>
    <row r="337" s="13" customFormat="1" x14ac:dyDescent="0.25"/>
    <row r="338" s="13" customFormat="1" x14ac:dyDescent="0.25"/>
    <row r="339" s="13" customFormat="1" x14ac:dyDescent="0.25"/>
    <row r="340" s="13" customFormat="1" x14ac:dyDescent="0.25"/>
    <row r="341" s="13" customFormat="1" x14ac:dyDescent="0.25"/>
    <row r="342" s="13" customFormat="1" x14ac:dyDescent="0.25"/>
    <row r="343" s="13" customFormat="1" x14ac:dyDescent="0.25"/>
    <row r="344" s="13" customFormat="1" x14ac:dyDescent="0.25"/>
    <row r="345" s="13" customFormat="1" x14ac:dyDescent="0.25"/>
    <row r="346" s="13" customFormat="1" x14ac:dyDescent="0.25"/>
    <row r="347" s="13" customFormat="1" x14ac:dyDescent="0.25"/>
    <row r="348" s="13" customFormat="1" x14ac:dyDescent="0.25"/>
  </sheetData>
  <mergeCells count="123">
    <mergeCell ref="L3:L5"/>
    <mergeCell ref="L9:L11"/>
    <mergeCell ref="D6:D8"/>
    <mergeCell ref="F6:F8"/>
    <mergeCell ref="D9:D11"/>
    <mergeCell ref="F9:F11"/>
    <mergeCell ref="D12:D16"/>
    <mergeCell ref="F12:F16"/>
    <mergeCell ref="K12:K16"/>
    <mergeCell ref="J9:J11"/>
    <mergeCell ref="K9:K11"/>
    <mergeCell ref="H9:H11"/>
    <mergeCell ref="I9:I11"/>
    <mergeCell ref="E6:E8"/>
    <mergeCell ref="E9:E11"/>
    <mergeCell ref="E12:E16"/>
    <mergeCell ref="G9:G11"/>
    <mergeCell ref="G6:G8"/>
    <mergeCell ref="G3:G5"/>
    <mergeCell ref="J3:J5"/>
    <mergeCell ref="I3:I5"/>
    <mergeCell ref="E3:E5"/>
    <mergeCell ref="L12:L16"/>
    <mergeCell ref="A186:B186"/>
    <mergeCell ref="A193:B193"/>
    <mergeCell ref="A200:B200"/>
    <mergeCell ref="A207:B207"/>
    <mergeCell ref="A214:B214"/>
    <mergeCell ref="A18:A23"/>
    <mergeCell ref="D3:D5"/>
    <mergeCell ref="F3:F5"/>
    <mergeCell ref="A144:B144"/>
    <mergeCell ref="A151:B151"/>
    <mergeCell ref="A88:B88"/>
    <mergeCell ref="Y3:Y5"/>
    <mergeCell ref="X3:X5"/>
    <mergeCell ref="Q3:Q5"/>
    <mergeCell ref="R3:R5"/>
    <mergeCell ref="S3:S5"/>
    <mergeCell ref="T3:T5"/>
    <mergeCell ref="M3:M5"/>
    <mergeCell ref="N3:N5"/>
    <mergeCell ref="O3:O5"/>
    <mergeCell ref="P3:P5"/>
    <mergeCell ref="M9:M11"/>
    <mergeCell ref="N9:N11"/>
    <mergeCell ref="O9:O11"/>
    <mergeCell ref="Y9:Y11"/>
    <mergeCell ref="M12:M16"/>
    <mergeCell ref="N12:N16"/>
    <mergeCell ref="O12:O16"/>
    <mergeCell ref="P12:P16"/>
    <mergeCell ref="V12:V16"/>
    <mergeCell ref="Y12:Y16"/>
    <mergeCell ref="T12:T16"/>
    <mergeCell ref="U12:U16"/>
    <mergeCell ref="W12:W16"/>
    <mergeCell ref="X12:X16"/>
    <mergeCell ref="Q9:Q11"/>
    <mergeCell ref="R9:R11"/>
    <mergeCell ref="S9:S11"/>
    <mergeCell ref="U9:U11"/>
    <mergeCell ref="V9:V11"/>
    <mergeCell ref="P9:P11"/>
    <mergeCell ref="T9:T11"/>
    <mergeCell ref="W9:W11"/>
    <mergeCell ref="X9:X11"/>
    <mergeCell ref="Q12:Q16"/>
    <mergeCell ref="AB3:AB5"/>
    <mergeCell ref="P6:P8"/>
    <mergeCell ref="T6:T8"/>
    <mergeCell ref="W6:W8"/>
    <mergeCell ref="X6:X8"/>
    <mergeCell ref="H6:H8"/>
    <mergeCell ref="I6:I8"/>
    <mergeCell ref="H3:H5"/>
    <mergeCell ref="K3:K5"/>
    <mergeCell ref="J6:J8"/>
    <mergeCell ref="K6:K8"/>
    <mergeCell ref="Q6:Q8"/>
    <mergeCell ref="R6:R8"/>
    <mergeCell ref="S6:S8"/>
    <mergeCell ref="U6:U8"/>
    <mergeCell ref="V6:V8"/>
    <mergeCell ref="Y6:Y8"/>
    <mergeCell ref="L6:L8"/>
    <mergeCell ref="M6:M8"/>
    <mergeCell ref="N6:N8"/>
    <mergeCell ref="O6:O8"/>
    <mergeCell ref="U3:U5"/>
    <mergeCell ref="V3:V5"/>
    <mergeCell ref="W3:W5"/>
    <mergeCell ref="R12:R16"/>
    <mergeCell ref="S12:S16"/>
    <mergeCell ref="G12:G16"/>
    <mergeCell ref="H12:H16"/>
    <mergeCell ref="I12:I16"/>
    <mergeCell ref="J12:J16"/>
    <mergeCell ref="A81:B81"/>
    <mergeCell ref="A172:B172"/>
    <mergeCell ref="A179:B179"/>
    <mergeCell ref="A158:B158"/>
    <mergeCell ref="A165:B165"/>
    <mergeCell ref="A95:B95"/>
    <mergeCell ref="A102:B102"/>
    <mergeCell ref="A109:B109"/>
    <mergeCell ref="A116:B116"/>
    <mergeCell ref="A123:B123"/>
    <mergeCell ref="A130:B130"/>
    <mergeCell ref="B2:C2"/>
    <mergeCell ref="A25:B25"/>
    <mergeCell ref="A32:B32"/>
    <mergeCell ref="A39:B39"/>
    <mergeCell ref="A46:B46"/>
    <mergeCell ref="A53:B53"/>
    <mergeCell ref="A60:B60"/>
    <mergeCell ref="A67:B67"/>
    <mergeCell ref="A74:B74"/>
    <mergeCell ref="A3:A17"/>
    <mergeCell ref="B9:B11"/>
    <mergeCell ref="B12:B16"/>
    <mergeCell ref="B6:B8"/>
    <mergeCell ref="B3:B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nivel de contro-barreras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GaitaRey</dc:creator>
  <cp:lastModifiedBy>yend32</cp:lastModifiedBy>
  <dcterms:created xsi:type="dcterms:W3CDTF">2015-08-05T19:31:05Z</dcterms:created>
  <dcterms:modified xsi:type="dcterms:W3CDTF">2016-02-05T23:33:51Z</dcterms:modified>
</cp:coreProperties>
</file>