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dmin\Desktop\"/>
    </mc:Choice>
  </mc:AlternateContent>
  <bookViews>
    <workbookView xWindow="0" yWindow="0" windowWidth="20490" windowHeight="7155" activeTab="1"/>
  </bookViews>
  <sheets>
    <sheet name="MATRIZ DE RIESGOS PROTRAFFIC" sheetId="1" r:id="rId1"/>
    <sheet name="RESUMEN" sheetId="2" r:id="rId2"/>
  </sheets>
  <externalReferences>
    <externalReference r:id="rId3"/>
  </externalReferences>
  <definedNames>
    <definedName name="_xlnm._FilterDatabase" localSheetId="0" hidden="1">'MATRIZ DE RIESGOS PROTRAFFIC'!$A$4:$Z$71</definedName>
    <definedName name="Rango1">'[1]Instrucciones Formato'!$CG$495:$CH$505</definedName>
    <definedName name="Rango2">'[1]Instrucciones Formato'!$CJ$495:$CL$517</definedName>
    <definedName name="Rango3">'[1]Instrucciones Formato'!$CJ$495:$CL$517</definedName>
    <definedName name="Rodrigo">'[1]Instrucciones Formato'!#REF!</definedName>
  </definedNames>
  <calcPr calcId="152511"/>
</workbook>
</file>

<file path=xl/calcChain.xml><?xml version="1.0" encoding="utf-8"?>
<calcChain xmlns="http://schemas.openxmlformats.org/spreadsheetml/2006/main">
  <c r="N68" i="1" l="1"/>
  <c r="Q68" i="1" s="1"/>
  <c r="N66" i="1"/>
  <c r="Q66" i="1" s="1"/>
  <c r="N65" i="1"/>
  <c r="Q65" i="1" s="1"/>
  <c r="N64" i="1"/>
  <c r="Q64" i="1" s="1"/>
  <c r="N63" i="1"/>
  <c r="Q63" i="1" s="1"/>
  <c r="N62" i="1"/>
  <c r="Q62" i="1" s="1"/>
  <c r="N55" i="1"/>
  <c r="Q55" i="1" s="1"/>
  <c r="N53" i="1"/>
  <c r="Q53" i="1" s="1"/>
  <c r="Q51" i="1"/>
  <c r="N51" i="1"/>
  <c r="N50" i="1"/>
  <c r="Q50" i="1" s="1"/>
  <c r="N44" i="1"/>
  <c r="Q44" i="1" s="1"/>
  <c r="N42" i="1"/>
  <c r="Q42" i="1" s="1"/>
  <c r="N41" i="1"/>
  <c r="Q41" i="1" s="1"/>
  <c r="N40" i="1"/>
  <c r="Q40" i="1" s="1"/>
  <c r="N39" i="1"/>
  <c r="Q39" i="1" s="1"/>
  <c r="N33" i="1"/>
  <c r="Q33" i="1" s="1"/>
  <c r="N31" i="1"/>
  <c r="Q31" i="1" s="1"/>
  <c r="Q30" i="1"/>
  <c r="N30" i="1"/>
  <c r="N29" i="1"/>
  <c r="Q29" i="1" s="1"/>
  <c r="N28" i="1"/>
  <c r="Q28" i="1" s="1"/>
  <c r="N22" i="1"/>
  <c r="Q22" i="1" s="1"/>
  <c r="Q20" i="1"/>
  <c r="N20" i="1"/>
  <c r="Q19" i="1"/>
  <c r="N19" i="1"/>
  <c r="N18" i="1"/>
  <c r="Q18" i="1" s="1"/>
  <c r="Q16" i="1"/>
  <c r="N16" i="1"/>
  <c r="N71" i="1"/>
  <c r="Q71" i="1" s="1"/>
  <c r="N58" i="1"/>
  <c r="Q58" i="1" s="1"/>
  <c r="N47" i="1"/>
  <c r="Q47" i="1" s="1"/>
  <c r="N36" i="1"/>
  <c r="Q36" i="1" s="1"/>
  <c r="N25" i="1"/>
  <c r="Q25" i="1" s="1"/>
  <c r="N57" i="1"/>
  <c r="Q57" i="1" s="1"/>
  <c r="N46" i="1"/>
  <c r="Q46" i="1" s="1"/>
  <c r="N35" i="1"/>
  <c r="Q35" i="1" s="1"/>
  <c r="N24" i="1"/>
  <c r="Q24" i="1" s="1"/>
  <c r="N59" i="1"/>
  <c r="Q59" i="1" s="1"/>
  <c r="N60" i="1"/>
  <c r="Q60" i="1" s="1"/>
  <c r="N69" i="1"/>
  <c r="Q69" i="1" s="1"/>
  <c r="N56" i="1"/>
  <c r="Q56" i="1" s="1"/>
  <c r="N45" i="1"/>
  <c r="Q45" i="1" s="1"/>
  <c r="N34" i="1"/>
  <c r="Q34" i="1" s="1"/>
  <c r="N23" i="1"/>
  <c r="Q23" i="1" s="1"/>
  <c r="N61" i="1"/>
  <c r="Q61" i="1" s="1"/>
  <c r="N49" i="1"/>
  <c r="Q49" i="1" s="1"/>
  <c r="N38" i="1"/>
  <c r="Q38" i="1" s="1"/>
  <c r="N27" i="1"/>
  <c r="Q27" i="1" s="1"/>
  <c r="N17" i="1"/>
  <c r="Q17" i="1" s="1"/>
  <c r="N14" i="1"/>
  <c r="Q14" i="1" s="1"/>
  <c r="N13" i="1"/>
  <c r="Q13" i="1" s="1"/>
  <c r="N12" i="1"/>
  <c r="Q12" i="1" s="1"/>
  <c r="N11" i="1"/>
  <c r="Q11" i="1" s="1"/>
  <c r="N9" i="1"/>
  <c r="Q9" i="1" s="1"/>
  <c r="N8" i="1"/>
  <c r="Q8" i="1" s="1"/>
  <c r="N7" i="1"/>
  <c r="Q7" i="1" s="1"/>
  <c r="N48" i="1"/>
  <c r="N37" i="1"/>
  <c r="N26" i="1"/>
  <c r="N15" i="1"/>
  <c r="N6" i="1" l="1"/>
  <c r="Q6" i="1" s="1"/>
  <c r="N52" i="1" l="1"/>
  <c r="Q52" i="1" s="1"/>
</calcChain>
</file>

<file path=xl/comments1.xml><?xml version="1.0" encoding="utf-8"?>
<comments xmlns="http://schemas.openxmlformats.org/spreadsheetml/2006/main">
  <authors>
    <author>Usuario de Windows</author>
  </authors>
  <commentList>
    <comment ref="L5" authorId="0" shapeId="0">
      <text>
        <r>
          <rPr>
            <b/>
            <sz val="14"/>
            <color indexed="81"/>
            <rFont val="Tahoma"/>
            <family val="2"/>
          </rPr>
          <t>10 Muy Alto (MA):</t>
        </r>
        <r>
          <rPr>
            <sz val="14"/>
            <color indexed="81"/>
            <rFont val="Tahoma"/>
            <family val="2"/>
          </rPr>
          <t xml:space="preserve"> Se ha(n) detectado peligro(s) que determina(n) como posible la generación de incidentes, o la eficacia del conjunto de medidas preventivas existentes respecto al riesgo es nula o no existentes o ambas.
</t>
        </r>
        <r>
          <rPr>
            <b/>
            <sz val="14"/>
            <color indexed="81"/>
            <rFont val="Tahoma"/>
            <family val="2"/>
          </rPr>
          <t>6 Alto:</t>
        </r>
        <r>
          <rPr>
            <sz val="14"/>
            <color indexed="81"/>
            <rFont val="Tahoma"/>
            <family val="2"/>
          </rPr>
          <t xml:space="preserve"> Se ha(n) detectado algún(os) peligro(s) que pueden dar lugar  a incidentes poco significativo(s), o a la eficacia del conjunto de medidas preventivas existentes es baja o ambos.
</t>
        </r>
        <r>
          <rPr>
            <b/>
            <sz val="14"/>
            <color indexed="81"/>
            <rFont val="Tahoma"/>
            <family val="2"/>
          </rPr>
          <t>2 Medio:</t>
        </r>
        <r>
          <rPr>
            <sz val="14"/>
            <color indexed="81"/>
            <rFont val="Tahoma"/>
            <family val="2"/>
          </rPr>
          <t xml:space="preserve">  Se han detectado peligros que pueden dar lugar a incidentes poco significativos o de menor importancia, o la deficiencia del conjunto de las medidas preventivas existentes es moderada o ambos.
</t>
        </r>
        <r>
          <rPr>
            <b/>
            <sz val="14"/>
            <color indexed="81"/>
            <rFont val="Tahoma"/>
            <family val="2"/>
          </rPr>
          <t>No se asigna Valor</t>
        </r>
        <r>
          <rPr>
            <sz val="14"/>
            <color indexed="81"/>
            <rFont val="Tahoma"/>
            <family val="2"/>
          </rPr>
          <t xml:space="preserve">: No se ha detectado peligro o la deficiencia del conjunto de medidas preventivas es alta o ambos. El riesgo esta controlado. Estos peligros se clasifican directamente en el nivel de riesgo y de intervención cuatro (IV) véase la tabla 8.
</t>
        </r>
      </text>
    </comment>
    <comment ref="M5" authorId="0" shapeId="0">
      <text>
        <r>
          <rPr>
            <b/>
            <sz val="14"/>
            <color indexed="81"/>
            <rFont val="Tahoma"/>
            <family val="2"/>
          </rPr>
          <t xml:space="preserve">4 Continua (EC): </t>
        </r>
        <r>
          <rPr>
            <sz val="14"/>
            <color indexed="81"/>
            <rFont val="Tahoma"/>
            <family val="2"/>
          </rPr>
          <t xml:space="preserve"> La situación de exposición se presenta sin interrupción o varias veces con tiempo prolongado durante la jornada laboral.
</t>
        </r>
        <r>
          <rPr>
            <b/>
            <sz val="14"/>
            <color indexed="81"/>
            <rFont val="Tahoma"/>
            <family val="2"/>
          </rPr>
          <t>3 Frecuente (EF):</t>
        </r>
        <r>
          <rPr>
            <sz val="14"/>
            <color indexed="81"/>
            <rFont val="Tahoma"/>
            <family val="2"/>
          </rPr>
          <t xml:space="preserve">  La situación de exposición se presenta varias veces durante la jornada laboral por tiempos cortos.
</t>
        </r>
        <r>
          <rPr>
            <b/>
            <sz val="14"/>
            <color indexed="81"/>
            <rFont val="Tahoma"/>
            <family val="2"/>
          </rPr>
          <t>2 Ocasional (EO)</t>
        </r>
        <r>
          <rPr>
            <sz val="14"/>
            <color indexed="81"/>
            <rFont val="Tahoma"/>
            <family val="2"/>
          </rPr>
          <t xml:space="preserve">: La situación de exposición se presenta alguna vez durante la jornada laboral y por un periodo de tiempo corto.
</t>
        </r>
        <r>
          <rPr>
            <b/>
            <sz val="14"/>
            <color indexed="81"/>
            <rFont val="Tahoma"/>
            <family val="2"/>
          </rPr>
          <t>1 Esporádica (EE)</t>
        </r>
        <r>
          <rPr>
            <sz val="14"/>
            <color indexed="81"/>
            <rFont val="Tahoma"/>
            <family val="2"/>
          </rPr>
          <t>: La situación de exposición se presenta de manera eventual.</t>
        </r>
      </text>
    </comment>
    <comment ref="N5" authorId="0" shapeId="0">
      <text>
        <r>
          <rPr>
            <b/>
            <sz val="12"/>
            <color indexed="81"/>
            <rFont val="Tahoma"/>
            <family val="2"/>
          </rPr>
          <t>Entre 40 y 24 Muy Alto (MA):</t>
        </r>
        <r>
          <rPr>
            <sz val="12"/>
            <color indexed="81"/>
            <rFont val="Tahoma"/>
            <family val="2"/>
          </rPr>
          <t xml:space="preserve"> Situación deficiente con exposición continua, o muy deficiente con exposición frecuente.  Normalmente la materialización del riesgo. ocurre con frecuencia.
</t>
        </r>
        <r>
          <rPr>
            <b/>
            <sz val="12"/>
            <color indexed="81"/>
            <rFont val="Tahoma"/>
            <family val="2"/>
          </rPr>
          <t>Entre 20 y 10 Alto (A)</t>
        </r>
        <r>
          <rPr>
            <sz val="12"/>
            <color indexed="81"/>
            <rFont val="Tahoma"/>
            <family val="2"/>
          </rPr>
          <t>: Situación deficiente con exposición frecuente u ocasional, o bien situación muy deficiente con exposición</t>
        </r>
        <r>
          <rPr>
            <sz val="9"/>
            <color indexed="81"/>
            <rFont val="Tahoma"/>
            <family val="2"/>
          </rPr>
          <t xml:space="preserve"> </t>
        </r>
        <r>
          <rPr>
            <sz val="12"/>
            <color indexed="81"/>
            <rFont val="Tahoma"/>
            <family val="2"/>
          </rPr>
          <t xml:space="preserve">ocasional o esporádica.  La materialización del riesgo es posible que suceda varias veces en la vida laboral.
</t>
        </r>
        <r>
          <rPr>
            <b/>
            <sz val="12"/>
            <color indexed="81"/>
            <rFont val="Tahoma"/>
            <family val="2"/>
          </rPr>
          <t>Entre 8 y 6 Medio (M):</t>
        </r>
        <r>
          <rPr>
            <sz val="12"/>
            <color indexed="81"/>
            <rFont val="Tahoma"/>
            <family val="2"/>
          </rPr>
          <t xml:space="preserve"> Situación deficiente con exposición esporádica, o bien situación mejorable con exposición continuada o frecuente.  Es posible que suceda el daño alguna vez.
</t>
        </r>
        <r>
          <rPr>
            <b/>
            <sz val="12"/>
            <color indexed="81"/>
            <rFont val="Tahoma"/>
            <family val="2"/>
          </rPr>
          <t xml:space="preserve">Entre 4  y 2 Bajo (B): </t>
        </r>
        <r>
          <rPr>
            <sz val="12"/>
            <color indexed="81"/>
            <rFont val="Tahoma"/>
            <family val="2"/>
          </rPr>
          <t>Situación mejorable con exposición ocasional o esporádica, o situación sin anomalía destacable con cualquier nivel de exposición. No es esperable que se materialice el riesgo, aunque puede ser concebible.</t>
        </r>
        <r>
          <rPr>
            <sz val="9"/>
            <color indexed="81"/>
            <rFont val="Tahoma"/>
            <family val="2"/>
          </rPr>
          <t xml:space="preserve"> 
</t>
        </r>
      </text>
    </comment>
    <comment ref="P5" authorId="0" shapeId="0">
      <text>
        <r>
          <rPr>
            <b/>
            <sz val="12"/>
            <color indexed="81"/>
            <rFont val="Tahoma"/>
            <family val="2"/>
          </rPr>
          <t>100 Mortal o catastrófico (M)</t>
        </r>
        <r>
          <rPr>
            <sz val="12"/>
            <color indexed="81"/>
            <rFont val="Tahoma"/>
            <family val="2"/>
          </rPr>
          <t xml:space="preserve">: Muerte (s).
</t>
        </r>
        <r>
          <rPr>
            <b/>
            <sz val="12"/>
            <color indexed="81"/>
            <rFont val="Tahoma"/>
            <family val="2"/>
          </rPr>
          <t>60 Muy grave (MG)</t>
        </r>
        <r>
          <rPr>
            <sz val="12"/>
            <color indexed="81"/>
            <rFont val="Tahoma"/>
            <family val="2"/>
          </rPr>
          <t xml:space="preserve">: Lesiones  o enfermedades graves irreparables (Incapacidad permanente parcial o invalidez).
</t>
        </r>
        <r>
          <rPr>
            <b/>
            <sz val="12"/>
            <color indexed="81"/>
            <rFont val="Tahoma"/>
            <family val="2"/>
          </rPr>
          <t>25 Grave G):</t>
        </r>
        <r>
          <rPr>
            <sz val="12"/>
            <color indexed="81"/>
            <rFont val="Tahoma"/>
            <family val="2"/>
          </rPr>
          <t xml:space="preserve"> Lesiones o enfermedades con incapacidad laboral temporal (ILT).
</t>
        </r>
        <r>
          <rPr>
            <b/>
            <sz val="12"/>
            <color indexed="81"/>
            <rFont val="Tahoma"/>
            <family val="2"/>
          </rPr>
          <t>10 Leve (L):</t>
        </r>
        <r>
          <rPr>
            <sz val="12"/>
            <color indexed="81"/>
            <rFont val="Tahoma"/>
            <family val="2"/>
          </rPr>
          <t xml:space="preserve"> Lesiones o enfermedades que no requieren incapacidad.</t>
        </r>
      </text>
    </comment>
    <comment ref="R5" authorId="0" shapeId="0">
      <text>
        <r>
          <rPr>
            <b/>
            <sz val="12"/>
            <color indexed="81"/>
            <rFont val="Tahoma"/>
            <family val="2"/>
          </rPr>
          <t>I: NO ACEPTABLE</t>
        </r>
        <r>
          <rPr>
            <sz val="12"/>
            <color indexed="81"/>
            <rFont val="Tahoma"/>
            <family val="2"/>
          </rPr>
          <t xml:space="preserve">: SITUACIÓN CRITICA, CORRECCIÓN URGENTE.                                                                                                    </t>
        </r>
        <r>
          <rPr>
            <b/>
            <sz val="12"/>
            <color indexed="81"/>
            <rFont val="Tahoma"/>
            <family val="2"/>
          </rPr>
          <t>II: NO ACEPTABLE O ACEPTABLE CON CONTROL ESPECIFICO:</t>
        </r>
        <r>
          <rPr>
            <sz val="12"/>
            <color indexed="81"/>
            <rFont val="Tahoma"/>
            <family val="2"/>
          </rPr>
          <t xml:space="preserve"> CORREGIR O ADOPTAR MEDIDAS DE CONTROL.                          
</t>
        </r>
        <r>
          <rPr>
            <b/>
            <sz val="12"/>
            <color indexed="81"/>
            <rFont val="Tahoma"/>
            <family val="2"/>
          </rPr>
          <t>III: MEJORABLE</t>
        </r>
        <r>
          <rPr>
            <sz val="12"/>
            <color indexed="81"/>
            <rFont val="Tahoma"/>
            <family val="2"/>
          </rPr>
          <t xml:space="preserve">: MEJORAR EL CONTROL EXISTENTE. ÁS PRECISO LO JUTIFIQUE.                                                                                           
</t>
        </r>
        <r>
          <rPr>
            <b/>
            <sz val="12"/>
            <color indexed="81"/>
            <rFont val="Tahoma"/>
            <family val="2"/>
          </rPr>
          <t xml:space="preserve"> IV: ACEPTABLE:</t>
        </r>
        <r>
          <rPr>
            <sz val="12"/>
            <color indexed="81"/>
            <rFont val="Tahoma"/>
            <family val="2"/>
          </rPr>
          <t xml:space="preserve"> NO INTERVENIR, SALVO QUE UN ANÁLISIS MÁS PRECISO LO JUSTIFIQUE.</t>
        </r>
      </text>
    </comment>
  </commentList>
</comments>
</file>

<file path=xl/sharedStrings.xml><?xml version="1.0" encoding="utf-8"?>
<sst xmlns="http://schemas.openxmlformats.org/spreadsheetml/2006/main" count="1109" uniqueCount="184">
  <si>
    <t>Proceso</t>
  </si>
  <si>
    <t>Zona/Lugar</t>
  </si>
  <si>
    <t>Actividades</t>
  </si>
  <si>
    <t>Tareas</t>
  </si>
  <si>
    <t>Rutinario (Si/No)</t>
  </si>
  <si>
    <t>Peligro</t>
  </si>
  <si>
    <t>Efectos Posibles</t>
  </si>
  <si>
    <t>Controles Existentes</t>
  </si>
  <si>
    <t>Fuente</t>
  </si>
  <si>
    <t>Medio</t>
  </si>
  <si>
    <t>Individuo</t>
  </si>
  <si>
    <t>Evaluacion del Riesgo</t>
  </si>
  <si>
    <t>Nivel de Deficiencia</t>
  </si>
  <si>
    <t>Nivel de Exposicion</t>
  </si>
  <si>
    <t>Nivel de Consecuencia</t>
  </si>
  <si>
    <t>Nivel de Riesgo (NR) e Intervencion</t>
  </si>
  <si>
    <t>Interpretacion del NR</t>
  </si>
  <si>
    <t>Valoracion del Riesgo</t>
  </si>
  <si>
    <t>Aceptabilidad del Riesgo</t>
  </si>
  <si>
    <t>No. De expuestos</t>
  </si>
  <si>
    <t>Existencia Requisito Legal Especifico Asociado (Si o No)</t>
  </si>
  <si>
    <t>Medidas de Intervencion</t>
  </si>
  <si>
    <t>Eliminacion</t>
  </si>
  <si>
    <t>Sustitucion</t>
  </si>
  <si>
    <t>Controles de Ingenieria</t>
  </si>
  <si>
    <t>Señalizacion, advertencia, Controles, Administrativos</t>
  </si>
  <si>
    <t>Equipos / Elementos de Proteccion personal</t>
  </si>
  <si>
    <t>Criterios Para Establecer Controles</t>
  </si>
  <si>
    <t xml:space="preserve">Descripción </t>
  </si>
  <si>
    <t xml:space="preserve">Físico </t>
  </si>
  <si>
    <t>Clasificación</t>
  </si>
  <si>
    <t>si</t>
  </si>
  <si>
    <t xml:space="preserve">Químico </t>
  </si>
  <si>
    <r>
      <rPr>
        <b/>
        <sz val="11"/>
        <color theme="1"/>
        <rFont val="Calibri"/>
        <family val="2"/>
        <scheme val="minor"/>
      </rPr>
      <t xml:space="preserve">Exposición a compuestos químicos: </t>
    </r>
    <r>
      <rPr>
        <sz val="11"/>
        <color theme="1"/>
        <rFont val="Calibri"/>
        <family val="2"/>
        <scheme val="minor"/>
      </rPr>
      <t xml:space="preserve">Tales como metacrilato de metilo y acrilato de n butilo </t>
    </r>
  </si>
  <si>
    <t xml:space="preserve">Biomecánico </t>
  </si>
  <si>
    <t>SI</t>
  </si>
  <si>
    <r>
      <rPr>
        <b/>
        <sz val="10"/>
        <rFont val="Calibri"/>
        <family val="2"/>
      </rPr>
      <t xml:space="preserve">Mecanico: </t>
    </r>
    <r>
      <rPr>
        <sz val="10"/>
        <rFont val="Calibri"/>
        <family val="2"/>
      </rPr>
      <t>Manipulacion de herramientas de oficina como: cosedora, sacaganchos, bisturi, papeleria, etc</t>
    </r>
  </si>
  <si>
    <t>Aceptable</t>
  </si>
  <si>
    <t>Alto</t>
  </si>
  <si>
    <t xml:space="preserve">Psicolaboral </t>
  </si>
  <si>
    <t>MATRIZ DE RIESGOS PARA LA EMPRESA PROTRAFFIC S.A.S BASADA EN LA METODOLOGÍA DE LA MATRIZ DE LA GUÍA TÉCNICA COLOMBIANA GTC 45</t>
  </si>
  <si>
    <t xml:space="preserve">Condiciones naturales </t>
  </si>
  <si>
    <t>No</t>
  </si>
  <si>
    <t>oficina de la alta gerencia</t>
  </si>
  <si>
    <t xml:space="preserve">Gerencia </t>
  </si>
  <si>
    <t xml:space="preserve">Funciones de gestión organizacional </t>
  </si>
  <si>
    <t xml:space="preserve">ALTA GERENCIA </t>
  </si>
  <si>
    <t xml:space="preserve">Oficina de contabiliad y Finanzas </t>
  </si>
  <si>
    <t xml:space="preserve">Contabilidad </t>
  </si>
  <si>
    <t>Captación y registro de operaciones financieras</t>
  </si>
  <si>
    <r>
      <t xml:space="preserve">Exposición a radiaciones ionizantes: </t>
    </r>
    <r>
      <rPr>
        <sz val="11"/>
        <color theme="1"/>
        <rFont val="Calibri"/>
        <family val="2"/>
        <scheme val="minor"/>
      </rPr>
      <t>Las personas encargadas del departamento de contabilidad están expuestas diariamente a radiaciones ionizantes debido al manejo de equipos de cómputo</t>
    </r>
  </si>
  <si>
    <t>sí</t>
  </si>
  <si>
    <r>
      <t xml:space="preserve">Postura prolongada mantenida: </t>
    </r>
    <r>
      <rPr>
        <sz val="11"/>
        <color theme="1"/>
        <rFont val="Calibri"/>
        <family val="2"/>
        <scheme val="minor"/>
      </rPr>
      <t>Las actividades ejecutadas por el departamento de contabilidad implican una posición sedante prolongada</t>
    </r>
  </si>
  <si>
    <r>
      <rPr>
        <b/>
        <sz val="10"/>
        <rFont val="Calibri"/>
        <family val="2"/>
      </rPr>
      <t>Movimiento repetitivo</t>
    </r>
    <r>
      <rPr>
        <sz val="10"/>
        <rFont val="Calibri"/>
        <family val="2"/>
      </rPr>
      <t>: Las actividades de procesamiento de información implican digitación de información y manipulación de mouse.</t>
    </r>
  </si>
  <si>
    <r>
      <rPr>
        <b/>
        <sz val="11"/>
        <color theme="1"/>
        <rFont val="Calibri"/>
        <family val="2"/>
        <scheme val="minor"/>
      </rPr>
      <t>Carga laboral:</t>
    </r>
    <r>
      <rPr>
        <sz val="11"/>
        <color theme="1"/>
        <rFont val="Calibri"/>
        <family val="2"/>
        <scheme val="minor"/>
      </rPr>
      <t xml:space="preserve"> Exigencias contradictorias que generan estrés, además de comunicación ineficaz</t>
    </r>
  </si>
  <si>
    <r>
      <t xml:space="preserve">Precipitaciones, lluvias, granizadas. </t>
    </r>
    <r>
      <rPr>
        <sz val="11"/>
        <color theme="1"/>
        <rFont val="Calibri"/>
        <family val="2"/>
        <scheme val="minor"/>
      </rPr>
      <t xml:space="preserve">Lluvias o granizadas constantes que se presenten en el sector </t>
    </r>
  </si>
  <si>
    <t xml:space="preserve">Condiciones de seguridad </t>
  </si>
  <si>
    <t xml:space="preserve">Posible movimiento sismico </t>
  </si>
  <si>
    <t>AREA FINANCIERA</t>
  </si>
  <si>
    <t>AREA ADMINISTRATIVA</t>
  </si>
  <si>
    <t xml:space="preserve">Puesto de trabajo de las secretarias </t>
  </si>
  <si>
    <t xml:space="preserve">Asistencia administrativa </t>
  </si>
  <si>
    <r>
      <t xml:space="preserve">Exposición a radiaciones ionizantes: </t>
    </r>
    <r>
      <rPr>
        <sz val="11"/>
        <color theme="1"/>
        <rFont val="Calibri"/>
        <family val="2"/>
        <scheme val="minor"/>
      </rPr>
      <t>Las personas encargadas del área administrativa están expuestas diariamente a radiaciones ionizantes debido al manejo de equipos de cómputo</t>
    </r>
  </si>
  <si>
    <r>
      <t xml:space="preserve">Locativo: </t>
    </r>
    <r>
      <rPr>
        <sz val="11"/>
        <rFont val="Calibri"/>
        <family val="2"/>
      </rPr>
      <t>Superficies y desplazamiento en sitios de trabajo, con diferencia del nivel.  Escaleras</t>
    </r>
  </si>
  <si>
    <r>
      <t xml:space="preserve">Eléctrico:  </t>
    </r>
    <r>
      <rPr>
        <sz val="11"/>
        <rFont val="Calibri"/>
        <family val="2"/>
      </rPr>
      <t xml:space="preserve">Conexión y desconexion de equipos </t>
    </r>
  </si>
  <si>
    <r>
      <t xml:space="preserve">Tecnologico (explosion, fuga, incendio): </t>
    </r>
    <r>
      <rPr>
        <sz val="10"/>
        <rFont val="Calibri"/>
        <family val="2"/>
      </rPr>
      <t>Almacenamiento de compuetos altamente inflamables tales como metacrilato de metilo</t>
    </r>
  </si>
  <si>
    <r>
      <rPr>
        <b/>
        <sz val="11"/>
        <color theme="1"/>
        <rFont val="Calibri"/>
        <family val="2"/>
        <scheme val="minor"/>
      </rPr>
      <t>Iluminación:</t>
    </r>
    <r>
      <rPr>
        <sz val="11"/>
        <color theme="1"/>
        <rFont val="Calibri"/>
        <family val="2"/>
        <scheme val="minor"/>
      </rPr>
      <t xml:space="preserve"> Las condiciones de iluminación no son las adecuadas, poca presencia de luz natural</t>
    </r>
  </si>
  <si>
    <r>
      <t xml:space="preserve">Eléctrico:  </t>
    </r>
    <r>
      <rPr>
        <sz val="10"/>
        <rFont val="Calibri"/>
        <family val="2"/>
      </rPr>
      <t>Conexión y desconexion de equipos</t>
    </r>
  </si>
  <si>
    <r>
      <t xml:space="preserve">Postura prolongada mantenida: </t>
    </r>
    <r>
      <rPr>
        <sz val="11"/>
        <color theme="1"/>
        <rFont val="Calibri"/>
        <family val="2"/>
        <scheme val="minor"/>
      </rPr>
      <t>Las actividades ejecutadas por las personas del área administrativa implican una posición sedante prolongada</t>
    </r>
  </si>
  <si>
    <r>
      <rPr>
        <b/>
        <sz val="11"/>
        <color theme="1"/>
        <rFont val="Calibri"/>
        <family val="2"/>
        <scheme val="minor"/>
      </rPr>
      <t>Carga laboral:</t>
    </r>
    <r>
      <rPr>
        <sz val="11"/>
        <color theme="1"/>
        <rFont val="Calibri"/>
        <family val="2"/>
        <scheme val="minor"/>
      </rPr>
      <t xml:space="preserve"> Exigencias contradictorias que generan estrés, además de comunicación ineficaz, ejecución de tareas que no tienen que ver con su oficio, poco trabajo en equipo, monotonía </t>
    </r>
  </si>
  <si>
    <t>Sí</t>
  </si>
  <si>
    <t xml:space="preserve">ÁREA DE OFICINAS </t>
  </si>
  <si>
    <t xml:space="preserve">Puesto de trabajo Ingenieros Residentes </t>
  </si>
  <si>
    <t xml:space="preserve">Asistencia Técnica </t>
  </si>
  <si>
    <t xml:space="preserve">Cumplimiento de todos los requerimientos de planificación y ejecución para llevar a cabo cada uno de los requerimientos del contrato </t>
  </si>
  <si>
    <r>
      <rPr>
        <b/>
        <sz val="11"/>
        <color theme="1"/>
        <rFont val="Calibri"/>
        <family val="2"/>
        <scheme val="minor"/>
      </rPr>
      <t>Carga laboral:</t>
    </r>
    <r>
      <rPr>
        <sz val="11"/>
        <color theme="1"/>
        <rFont val="Calibri"/>
        <family val="2"/>
        <scheme val="minor"/>
      </rPr>
      <t xml:space="preserve"> Exigencias contradictorias que generan estrés, además de comunicación ineficaz, ambigüedad del rol, poco trabajo en equipo, monotonía, malas relaciones interpersonales.</t>
    </r>
  </si>
  <si>
    <r>
      <rPr>
        <b/>
        <sz val="11"/>
        <rFont val="Calibri"/>
        <family val="2"/>
        <scheme val="minor"/>
      </rPr>
      <t xml:space="preserve">Exposición a compuestos químicos: </t>
    </r>
    <r>
      <rPr>
        <sz val="11"/>
        <rFont val="Calibri"/>
        <family val="2"/>
        <scheme val="minor"/>
      </rPr>
      <t xml:space="preserve">Tales como metacrilato de metilo y acrilato de n butilo </t>
    </r>
  </si>
  <si>
    <r>
      <rPr>
        <b/>
        <sz val="11"/>
        <rFont val="Calibri"/>
        <family val="2"/>
        <scheme val="minor"/>
      </rPr>
      <t>Carga laboral:</t>
    </r>
    <r>
      <rPr>
        <sz val="11"/>
        <rFont val="Calibri"/>
        <family val="2"/>
        <scheme val="minor"/>
      </rPr>
      <t xml:space="preserve"> Exigencias contradictorias que generan estrés, además de comunicación ineficaz, ambigüedad del rol, poco trabajo en equipo, monotonía, malas relaciones interpersonales.</t>
    </r>
  </si>
  <si>
    <r>
      <t xml:space="preserve">Precipitaciones, lluvias, granizadas. </t>
    </r>
    <r>
      <rPr>
        <sz val="11"/>
        <rFont val="Calibri"/>
        <family val="2"/>
        <scheme val="minor"/>
      </rPr>
      <t xml:space="preserve">Lluvias o granizadas constantes que se presenten en el sector </t>
    </r>
  </si>
  <si>
    <t>ÁREA DE ALMACÉN</t>
  </si>
  <si>
    <t>Puesto de trabajo Almacenista</t>
  </si>
  <si>
    <t>Asistencia operativa</t>
  </si>
  <si>
    <t>Recibir, ordenar y entregar el equipo y materiales según las órdenes de compra a los aplicadores (operarios), además de colaborar con el registro de inventario institucional</t>
  </si>
  <si>
    <r>
      <t xml:space="preserve">Exposición a radiaciones ionizantes: </t>
    </r>
    <r>
      <rPr>
        <sz val="11"/>
        <rFont val="Calibri"/>
        <family val="2"/>
        <scheme val="minor"/>
      </rPr>
      <t>El almacenista está expuesto diariamente a radiaciones ionizantes debido al manejo de equipos de cómputo</t>
    </r>
  </si>
  <si>
    <r>
      <t xml:space="preserve">Postura prolongada mantenida: </t>
    </r>
    <r>
      <rPr>
        <sz val="11"/>
        <rFont val="Calibri"/>
        <family val="2"/>
        <scheme val="minor"/>
      </rPr>
      <t>Las actividades ejecutadas por el almacenista implica una posición sedante prolongada</t>
    </r>
  </si>
  <si>
    <r>
      <rPr>
        <b/>
        <sz val="10"/>
        <rFont val="Calibri"/>
        <family val="2"/>
      </rPr>
      <t xml:space="preserve">Manipulación manual de cargas: </t>
    </r>
    <r>
      <rPr>
        <sz val="10"/>
        <rFont val="Calibri"/>
        <family val="2"/>
      </rPr>
      <t xml:space="preserve">El almacenista debe colaborar con el levantamiento, transporte, colocación de todos los materiales que llegan a la bodega </t>
    </r>
  </si>
  <si>
    <t>ÁREA OPERATIVA</t>
  </si>
  <si>
    <t xml:space="preserve">Puesto de trabajo de los operadores </t>
  </si>
  <si>
    <t xml:space="preserve">Ejecutar labores de obra de demarcación vial en diferentes localidades de la ciudad de Bogotá </t>
  </si>
  <si>
    <t xml:space="preserve">sí </t>
  </si>
  <si>
    <r>
      <t xml:space="preserve">Ruido: </t>
    </r>
    <r>
      <rPr>
        <sz val="11"/>
        <rFont val="Calibri"/>
        <family val="2"/>
        <scheme val="minor"/>
      </rPr>
      <t>Las máquinas uilizadas en demarcación vial generan ruido de tipo intermitente</t>
    </r>
  </si>
  <si>
    <r>
      <t xml:space="preserve">Temperaturas extremas: </t>
    </r>
    <r>
      <rPr>
        <sz val="11"/>
        <rFont val="Calibri"/>
        <family val="2"/>
        <scheme val="minor"/>
      </rPr>
      <t>Los operarios en demarcación vial en su jornada de trabajo están expuestos a temperaturas entre 10°C y 3°C</t>
    </r>
  </si>
  <si>
    <r>
      <t>Postura prolongada mantenida:</t>
    </r>
    <r>
      <rPr>
        <sz val="11"/>
        <rFont val="Calibri"/>
        <family val="2"/>
        <scheme val="minor"/>
      </rPr>
      <t xml:space="preserve"> En gran parte de su jornada algunos operarios mantienen postura en cuclillas </t>
    </r>
  </si>
  <si>
    <r>
      <rPr>
        <b/>
        <sz val="10"/>
        <rFont val="Calibri"/>
        <family val="2"/>
      </rPr>
      <t xml:space="preserve">Manipulación manual de cargas: </t>
    </r>
    <r>
      <rPr>
        <sz val="10"/>
        <rFont val="Calibri"/>
        <family val="2"/>
      </rPr>
      <t>Los operarios deben</t>
    </r>
    <r>
      <rPr>
        <b/>
        <sz val="10"/>
        <rFont val="Calibri"/>
        <family val="2"/>
      </rPr>
      <t xml:space="preserve"> </t>
    </r>
    <r>
      <rPr>
        <sz val="10"/>
        <rFont val="Calibri"/>
        <family val="2"/>
      </rPr>
      <t>colaborar con el levantamiento, transporte, colocación de todos los materiales para que puedan ser aplicados o instaldos en campo</t>
    </r>
  </si>
  <si>
    <r>
      <t>Movimientos repetitivos</t>
    </r>
    <r>
      <rPr>
        <sz val="11"/>
        <rFont val="Calibri"/>
        <family val="2"/>
        <scheme val="minor"/>
      </rPr>
      <t>: En posición de cuclillas los operarios realizan movimientos repetitivos de sus extremindades superiores (hombro, antebrazo, mano y  muñeca)</t>
    </r>
  </si>
  <si>
    <r>
      <t>Locativo:</t>
    </r>
    <r>
      <rPr>
        <sz val="10"/>
        <rFont val="Calibri"/>
        <family val="2"/>
      </rPr>
      <t xml:space="preserve"> Malas condiciones de órden y aseo, lo que puden generar caídas de objetos desde el vehículo donde transportan los materiales a aplicar </t>
    </r>
  </si>
  <si>
    <r>
      <rPr>
        <b/>
        <sz val="10"/>
        <rFont val="Calibri"/>
        <family val="2"/>
      </rPr>
      <t>Accidentes de tránsito:</t>
    </r>
    <r>
      <rPr>
        <sz val="10"/>
        <rFont val="Calibri"/>
        <family val="2"/>
      </rPr>
      <t xml:space="preserve"> Se puede generar graves accidentes de tránsito al utilizar de una manera inadecuada el PMT (Plan de Manejo de Trafico)</t>
    </r>
  </si>
  <si>
    <r>
      <rPr>
        <b/>
        <sz val="10"/>
        <rFont val="Calibri"/>
        <family val="2"/>
      </rPr>
      <t>Público</t>
    </r>
    <r>
      <rPr>
        <sz val="10"/>
        <rFont val="Calibri"/>
        <family val="2"/>
      </rPr>
      <t xml:space="preserve">: Robos, atracos a mano armada, desorden público </t>
    </r>
  </si>
  <si>
    <r>
      <rPr>
        <b/>
        <sz val="11"/>
        <rFont val="Calibri"/>
        <family val="2"/>
        <scheme val="minor"/>
      </rPr>
      <t>Carga laboral:</t>
    </r>
    <r>
      <rPr>
        <sz val="11"/>
        <rFont val="Calibri"/>
        <family val="2"/>
        <scheme val="minor"/>
      </rPr>
      <t xml:space="preserve"> Exigencias contradictorias que generan estrés, además de comunicación ineficaz, ambigüedad del rol, malas relaciones interpersonales.</t>
    </r>
  </si>
  <si>
    <r>
      <t xml:space="preserve">Precipitaciones, lluvias, granizadas. </t>
    </r>
    <r>
      <rPr>
        <sz val="11"/>
        <rFont val="Calibri"/>
        <family val="2"/>
        <scheme val="minor"/>
      </rPr>
      <t xml:space="preserve">Lluvias , granizadas, constantes heladas </t>
    </r>
  </si>
  <si>
    <t>Redaccion de informes, recepción de correspondencia y atención al cliente</t>
  </si>
  <si>
    <t xml:space="preserve">Lesiones en el aparato genético, generando cambios en el número y estructura de los cromosomas  </t>
  </si>
  <si>
    <t xml:space="preserve">Tos, jadeo, afectación al tracto respiratorio, lesiones nasales como atrofia, irritación ocular. </t>
  </si>
  <si>
    <r>
      <t xml:space="preserve">Postura prolongada mantenida: </t>
    </r>
    <r>
      <rPr>
        <sz val="11"/>
        <color theme="1"/>
        <rFont val="Calibri"/>
        <family val="2"/>
        <scheme val="minor"/>
      </rPr>
      <t>Las actividades ejecutadas por la alta gerencia implican una posición sedente prolongada</t>
    </r>
  </si>
  <si>
    <t xml:space="preserve">Dolores en las piernas, dolores dorsales, dolores cervicales </t>
  </si>
  <si>
    <t xml:space="preserve">Tropezones, resbalones, caídas, cortaduras, electrocución, quemaduras por choque eléctrico, incendios, explosiones </t>
  </si>
  <si>
    <t>Hipertensión arterial, enfermedades cardiovasculares, estrés, violencia, acoso laboral, diferentes síndormes como el burnout</t>
  </si>
  <si>
    <t xml:space="preserve">Dolor de garganta,tos seca, resfriados, hipotermia, daños físicos a los sistemas de agua, alcantarillado, energía eléctrica, gas natural, atrapamientos, graves lesiones, entre otros </t>
  </si>
  <si>
    <t>Trastornos oculares: dolor e inflamación en los párpados, fatiga visual, lagrimeo, enrojecimiento, visión alterada, dolores de cabeza</t>
  </si>
  <si>
    <t>Dolores en las piernas, dolores dorsales, dolores cervicales</t>
  </si>
  <si>
    <t>Tendinitis, Síndrome de quervain, síndorme del túnel carpiano</t>
  </si>
  <si>
    <t xml:space="preserve">Lesiones en el aparato genético, generando cambios en el número y estructura de los cromosomas </t>
  </si>
  <si>
    <t xml:space="preserve">Cortes, pinchazos, tropezones, resbalones, caídas, cortaduras, electrocución, quemaduras por choque eléctrico, incendios, explosiones </t>
  </si>
  <si>
    <t xml:space="preserve">Disconfot, hipotermina, malestar general, disminución de la sensibilidad, confusión, pérdida de la coordinación </t>
  </si>
  <si>
    <t>Pérdida temporal de la audición, pérdida permanente de la audición, disminución de la coordinación y concentración, aumenta la tensión, nerviosismo, insomnio, fatiga, afecta la productividad generando ausentismo</t>
  </si>
  <si>
    <t>Tos, jadeo, afectación al tracto respiratorio, lesiones nasales como atrofia, irritación ocular, irritación en la piel , afectación del sistema nervioso</t>
  </si>
  <si>
    <t>Escoliosis y algunos trastornos músculo-esqueléticos</t>
  </si>
  <si>
    <t>Síndrome del túnel Carpiano, dislocasiones, tendinitis, torcduras y distenciones</t>
  </si>
  <si>
    <t xml:space="preserve">Dolores lumbares, cortes o fracturas </t>
  </si>
  <si>
    <t>lesiones, traumatismos, muerte</t>
  </si>
  <si>
    <t xml:space="preserve">Tropezones, resbalones, caídas, cortaduras, infecciones, alergias </t>
  </si>
  <si>
    <t xml:space="preserve">Heridas, lesiones, daños psicológicos, secuestros, extorsiones </t>
  </si>
  <si>
    <t xml:space="preserve">Electrocución, quemaduras por choque eléctrico, incendios, explosiones </t>
  </si>
  <si>
    <t>ninguno</t>
  </si>
  <si>
    <t>niguno</t>
  </si>
  <si>
    <t>remodelación del lugar de trabajo</t>
  </si>
  <si>
    <t>Uso de algunos EPP</t>
  </si>
  <si>
    <t>uso de herramienas mecánicas</t>
  </si>
  <si>
    <t xml:space="preserve">En algunas ocasiones uso de protectores auditivos </t>
  </si>
  <si>
    <t>En algunas ocasiones uso de mascarilla contra vapores</t>
  </si>
  <si>
    <t>uso del Plan de Manejode Tráfico</t>
  </si>
  <si>
    <t>Nivel de Probabilidad NP=(NDxNE)</t>
  </si>
  <si>
    <t xml:space="preserve">Bajo </t>
  </si>
  <si>
    <t>III. Mejorar si es posible. Sería conveniente justificar la inversión y su rentabilidad</t>
  </si>
  <si>
    <t>N.A</t>
  </si>
  <si>
    <r>
      <t xml:space="preserve">Exposición a radiaciones ionizantes: </t>
    </r>
    <r>
      <rPr>
        <sz val="11"/>
        <color theme="1"/>
        <rFont val="Calibri"/>
        <family val="2"/>
        <scheme val="minor"/>
      </rPr>
      <t xml:space="preserve">El gerente está en  exposición al centro de computo de la empresa </t>
    </r>
  </si>
  <si>
    <t xml:space="preserve">Sensibilización acerca del constante uso de estos aparatos </t>
  </si>
  <si>
    <t xml:space="preserve">Sensibilización acerca del constante uso de estos aparatos electrónicos </t>
  </si>
  <si>
    <t xml:space="preserve">Aceptable </t>
  </si>
  <si>
    <t xml:space="preserve">Utilizar otros compuestos químicos que no generen posibles enfermedades </t>
  </si>
  <si>
    <t xml:space="preserve">Instalación de sistemas de ventilación </t>
  </si>
  <si>
    <t>Interpretación del Nivel de Probabilidad</t>
  </si>
  <si>
    <t xml:space="preserve">Cambio de muebles y equipos de oficina, por muebles ergonómicos  </t>
  </si>
  <si>
    <t xml:space="preserve">Señalización y reparaciones locativas de pisos </t>
  </si>
  <si>
    <t xml:space="preserve">No se asigna Valor </t>
  </si>
  <si>
    <t>IV. Mantener las medidas de control existentes, pero se deberian considerar soluciones o mejoras y se deben hacer comprobaciones periódicas para asegurar que el riesgo aún es aceptable</t>
  </si>
  <si>
    <t xml:space="preserve">N.A </t>
  </si>
  <si>
    <t>Implementación de nueva señalización</t>
  </si>
  <si>
    <r>
      <t>Alta carga laboral:</t>
    </r>
    <r>
      <rPr>
        <sz val="11"/>
        <color theme="1"/>
        <rFont val="Calibri"/>
        <family val="2"/>
        <scheme val="minor"/>
      </rPr>
      <t xml:space="preserve">Alta carga mental  </t>
    </r>
  </si>
  <si>
    <t>Tiempo de descanso, tiempos de pausas activas, bajar la carga laboral</t>
  </si>
  <si>
    <t>II. Corregir y adoptar medidas de control de inmediato. Sin embargo suspenda actividades si el nivel de riesgo está por encima o igual de 360</t>
  </si>
  <si>
    <t>Aceptable en control específico</t>
  </si>
  <si>
    <t xml:space="preserve">Remodelación de techos, pisos y paredes </t>
  </si>
  <si>
    <t xml:space="preserve">Capacitaciones sobre movimientos sísmicos </t>
  </si>
  <si>
    <t xml:space="preserve">Alto </t>
  </si>
  <si>
    <t>Aceptable con control específico</t>
  </si>
  <si>
    <t xml:space="preserve">Suministrar a cada empleado con  protectores auditivos ya que la exposición a largo plazo traen graves consecuencias </t>
  </si>
  <si>
    <t>Suministrar a cada empleado con  ropa adecuada para soportar estas condiciones diarias de trabajo</t>
  </si>
  <si>
    <t xml:space="preserve">No aceptable </t>
  </si>
  <si>
    <t xml:space="preserve">Realizar un estudio de iluminación </t>
  </si>
  <si>
    <t xml:space="preserve">Adquirir centros de cómputo con las condiciones ergonómicas adecuadas para cada trabajador </t>
  </si>
  <si>
    <t>Capacitación con respeto al buen uso de estas herramientas de trabajo</t>
  </si>
  <si>
    <t xml:space="preserve">Implementación de dispositivos mecánicos que eliminen la carga por manipulación manual </t>
  </si>
  <si>
    <t>Muy alto</t>
  </si>
  <si>
    <t xml:space="preserve">I. Situación crítica. Suspender actividades hasta que el riesgo esté bajo control. Intervención urgente </t>
  </si>
  <si>
    <t>SI.</t>
  </si>
  <si>
    <t xml:space="preserve">Capacitación urgente para el personal que labora en la parte operativa de la compañía por parte de un profesional de la ciencia de la salud </t>
  </si>
  <si>
    <t xml:space="preserve">Cambiar herramientas obsoletas por herramientas de diseño ergonómico, además de mantener  en excelentes condiciones cada una de estas herramientas </t>
  </si>
  <si>
    <t>Utilizar los elementos de protección adecuados para cada tarea</t>
  </si>
  <si>
    <t>Capacitación urgente para el personal que labora en la parte operativa de la compañía por parte de un profesional de la ciencia de la salud  que oriente acerca de los riesgos que el trabajador está corriendo y una solución integral para cada tarea</t>
  </si>
  <si>
    <t>Implementación de dispositivos mecánicos que eliminen la carga por manipulación manual de cargas</t>
  </si>
  <si>
    <t xml:space="preserve">Utilizar de forma frecuente y segura el Plan de Manejo de Tráfico para evitar cualquier accidente </t>
  </si>
  <si>
    <t>BIOMECÁNICO</t>
  </si>
  <si>
    <t>Descargue de la pintura en diferentes presentaciones (galones, cajas, tambores, contenedores) que llega de los proveedores a las instalaciones de Protraffic S.A.S</t>
  </si>
  <si>
    <t>Área de Cargue y descargue de material</t>
  </si>
  <si>
    <t>Mantenimiento de maquinaria y equipo</t>
  </si>
  <si>
    <t xml:space="preserve">Mantenimiento diario de maquinaria y equipo.                      
Mantenimiento de señales preventivas de tránsito
</t>
  </si>
  <si>
    <t>ÁREA DE CAMPO</t>
  </si>
  <si>
    <t xml:space="preserve">Ejecución de marcas viales </t>
  </si>
  <si>
    <t xml:space="preserve">Encintado de marcas viales a implementar </t>
  </si>
  <si>
    <t xml:space="preserve">Descargue de la pintura en el punto de aplicación (Zona centro) para iniciar la jornada laboral </t>
  </si>
  <si>
    <t xml:space="preserve">Preparación de la pintura </t>
  </si>
  <si>
    <t xml:space="preserve">Aplicación de la pintura en la carpeta asfáltica </t>
  </si>
  <si>
    <t xml:space="preserve">Aceptable con controles específicos </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</si>
</sst>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scheme val="minor"/>
    </font>
    <font>
      <b/>
      <sz val="11"/>
      <color theme="1"/>
      <name val="Calibri"/>
      <family val="2"/>
      <scheme val="minor"/>
    </font>
    <font>
      <b/>
      <sz val="11"/>
      <color theme="1"/>
      <name val="Arial"/>
      <family val="2"/>
    </font>
    <font>
      <b/>
      <sz val="10"/>
      <color theme="1"/>
      <name val="Arial"/>
      <family val="2"/>
    </font>
    <font>
      <b/>
      <sz val="18"/>
      <color theme="1"/>
      <name val="Arial"/>
      <family val="2"/>
    </font>
    <font>
      <b/>
      <sz val="12"/>
      <color theme="1"/>
      <name val="Arial"/>
      <family val="2"/>
    </font>
    <font>
      <sz val="10"/>
      <name val="Arial"/>
      <family val="2"/>
    </font>
    <font>
      <sz val="10"/>
      <color indexed="8"/>
      <name val="Arial"/>
      <family val="2"/>
    </font>
    <font>
      <b/>
      <sz val="10"/>
      <name val="Calibri"/>
      <family val="2"/>
      <scheme val="minor"/>
    </font>
    <font>
      <sz val="10"/>
      <name val="Calibri"/>
      <family val="2"/>
      <scheme val="minor"/>
    </font>
    <font>
      <sz val="12"/>
      <name val="Courier"/>
      <family val="3"/>
    </font>
    <font>
      <sz val="10"/>
      <name val="Calibri"/>
      <family val="2"/>
    </font>
    <font>
      <b/>
      <sz val="10"/>
      <name val="Calibri"/>
      <family val="2"/>
    </font>
    <font>
      <b/>
      <sz val="14"/>
      <color indexed="81"/>
      <name val="Tahoma"/>
      <family val="2"/>
    </font>
    <font>
      <sz val="9"/>
      <color indexed="81"/>
      <name val="Tahoma"/>
      <family val="2"/>
    </font>
    <font>
      <sz val="14"/>
      <color theme="1"/>
      <name val="Calibri"/>
      <family val="2"/>
      <scheme val="minor"/>
    </font>
    <font>
      <b/>
      <sz val="11"/>
      <name val="Calibri"/>
      <family val="2"/>
      <scheme val="minor"/>
    </font>
    <font>
      <sz val="11"/>
      <name val="Calibri"/>
      <family val="2"/>
    </font>
    <font>
      <sz val="11"/>
      <name val="Calibri"/>
      <family val="2"/>
      <scheme val="minor"/>
    </font>
    <font>
      <b/>
      <sz val="12"/>
      <color indexed="81"/>
      <name val="Tahoma"/>
      <family val="2"/>
    </font>
    <font>
      <sz val="12"/>
      <color indexed="81"/>
      <name val="Tahoma"/>
      <family val="2"/>
    </font>
    <font>
      <sz val="14"/>
      <color indexed="81"/>
      <name val="Tahoma"/>
      <family val="2"/>
    </font>
    <font>
      <sz val="11"/>
      <color rgb="FF000000"/>
      <name val="Arial"/>
      <family val="2"/>
    </font>
  </fonts>
  <fills count="14">
    <fill>
      <patternFill patternType="none"/>
    </fill>
    <fill>
      <patternFill patternType="gray125"/>
    </fill>
    <fill>
      <patternFill patternType="solid">
        <fgColor theme="8" tint="0.399975585192419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2" tint="-0.499984740745262"/>
        <bgColor indexed="64"/>
      </patternFill>
    </fill>
    <fill>
      <patternFill patternType="solid">
        <fgColor theme="9" tint="0.59999389629810485"/>
        <bgColor indexed="64"/>
      </patternFill>
    </fill>
    <fill>
      <patternFill patternType="solid">
        <fgColor rgb="FFC1E008"/>
        <bgColor indexed="64"/>
      </patternFill>
    </fill>
    <fill>
      <patternFill patternType="solid">
        <fgColor rgb="FF92D050"/>
        <bgColor indexed="64"/>
      </patternFill>
    </fill>
    <fill>
      <patternFill patternType="solid">
        <fgColor rgb="FFFF000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style="medium">
        <color indexed="64"/>
      </right>
      <top/>
      <bottom/>
      <diagonal/>
    </border>
  </borders>
  <cellStyleXfs count="3">
    <xf numFmtId="0" fontId="0" fillId="0" borderId="0"/>
    <xf numFmtId="0" fontId="10" fillId="0" borderId="0"/>
    <xf numFmtId="0" fontId="6" fillId="0" borderId="0"/>
  </cellStyleXfs>
  <cellXfs count="275">
    <xf numFmtId="0" fontId="0" fillId="0" borderId="0" xfId="0"/>
    <xf numFmtId="0" fontId="0" fillId="0" borderId="0" xfId="0" applyAlignment="1">
      <alignment horizontal="center" vertical="center" wrapText="1"/>
    </xf>
    <xf numFmtId="0" fontId="0" fillId="0" borderId="0" xfId="0" applyAlignment="1">
      <alignment horizontal="center" vertical="center" textRotation="90" wrapText="1"/>
    </xf>
    <xf numFmtId="0" fontId="1" fillId="0" borderId="0" xfId="0" applyFont="1" applyAlignment="1">
      <alignment horizontal="center" vertical="center" wrapText="1"/>
    </xf>
    <xf numFmtId="0" fontId="2" fillId="3" borderId="12" xfId="0" applyFont="1" applyFill="1" applyBorder="1" applyAlignment="1">
      <alignment horizontal="center" vertical="center"/>
    </xf>
    <xf numFmtId="0" fontId="2" fillId="3" borderId="11" xfId="0" applyFont="1" applyFill="1" applyBorder="1" applyAlignment="1">
      <alignment horizontal="center" vertical="center"/>
    </xf>
    <xf numFmtId="0" fontId="7" fillId="5" borderId="1" xfId="0" applyFont="1" applyFill="1" applyBorder="1" applyAlignment="1">
      <alignment horizontal="justify" vertical="center" wrapText="1"/>
    </xf>
    <xf numFmtId="0" fontId="7" fillId="5" borderId="1" xfId="0" applyFont="1" applyFill="1" applyBorder="1" applyAlignment="1">
      <alignment horizontal="center" vertical="center" wrapText="1"/>
    </xf>
    <xf numFmtId="0" fontId="8" fillId="7" borderId="1" xfId="1" applyFont="1" applyFill="1" applyBorder="1" applyAlignment="1" applyProtection="1">
      <alignment horizontal="justify" vertical="center" wrapText="1"/>
      <protection locked="0"/>
    </xf>
    <xf numFmtId="0" fontId="11" fillId="7" borderId="1" xfId="0" applyFont="1" applyFill="1" applyBorder="1" applyAlignment="1">
      <alignment horizontal="justify" vertical="center" wrapText="1"/>
    </xf>
    <xf numFmtId="0" fontId="0" fillId="8" borderId="1" xfId="0" applyFill="1" applyBorder="1" applyAlignment="1">
      <alignment horizontal="center" vertical="center" wrapText="1"/>
    </xf>
    <xf numFmtId="0" fontId="0" fillId="8" borderId="6" xfId="0" applyFill="1" applyBorder="1" applyAlignment="1">
      <alignment horizontal="center" vertical="center" wrapText="1"/>
    </xf>
    <xf numFmtId="0" fontId="1" fillId="8" borderId="6" xfId="0" applyFont="1" applyFill="1" applyBorder="1" applyAlignment="1">
      <alignment horizontal="center" vertical="center" wrapText="1"/>
    </xf>
    <xf numFmtId="0" fontId="1" fillId="8" borderId="1" xfId="0" applyFont="1" applyFill="1" applyBorder="1" applyAlignment="1">
      <alignment horizontal="left" vertical="center" wrapText="1"/>
    </xf>
    <xf numFmtId="0" fontId="1" fillId="8" borderId="1" xfId="0" applyFont="1" applyFill="1" applyBorder="1" applyAlignment="1">
      <alignment horizontal="center" vertical="center" wrapText="1"/>
    </xf>
    <xf numFmtId="0" fontId="0" fillId="7" borderId="1" xfId="0" applyFill="1" applyBorder="1" applyAlignment="1">
      <alignment horizontal="center" vertical="center" wrapText="1"/>
    </xf>
    <xf numFmtId="0" fontId="0" fillId="0" borderId="0" xfId="0" applyBorder="1" applyAlignment="1">
      <alignment horizontal="center" vertical="center" wrapText="1"/>
    </xf>
    <xf numFmtId="0" fontId="0" fillId="7" borderId="1" xfId="0" applyFill="1" applyBorder="1" applyAlignment="1">
      <alignment horizontal="left" vertical="center" wrapText="1"/>
    </xf>
    <xf numFmtId="0" fontId="1" fillId="7" borderId="1" xfId="0" applyFont="1" applyFill="1" applyBorder="1" applyAlignment="1">
      <alignment horizontal="left" vertical="center" wrapText="1"/>
    </xf>
    <xf numFmtId="0" fontId="0" fillId="7" borderId="1" xfId="0" applyFill="1" applyBorder="1" applyAlignment="1">
      <alignment vertical="center" wrapText="1"/>
    </xf>
    <xf numFmtId="0" fontId="0" fillId="8" borderId="1" xfId="0" applyFill="1" applyBorder="1" applyAlignment="1">
      <alignment horizontal="left" vertical="center" wrapText="1"/>
    </xf>
    <xf numFmtId="0" fontId="0" fillId="8" borderId="3" xfId="0" applyFill="1" applyBorder="1" applyAlignment="1">
      <alignment horizontal="center" vertical="center" wrapText="1"/>
    </xf>
    <xf numFmtId="0" fontId="1" fillId="8" borderId="3" xfId="0" applyFont="1" applyFill="1" applyBorder="1" applyAlignment="1">
      <alignment horizontal="left" vertical="center" wrapText="1"/>
    </xf>
    <xf numFmtId="0" fontId="1" fillId="8" borderId="3" xfId="0" applyFont="1" applyFill="1" applyBorder="1" applyAlignment="1">
      <alignment horizontal="center" vertical="center" wrapText="1"/>
    </xf>
    <xf numFmtId="0" fontId="16" fillId="8" borderId="1" xfId="1" applyFont="1" applyFill="1" applyBorder="1" applyAlignment="1" applyProtection="1">
      <alignment horizontal="justify" vertical="center" wrapText="1"/>
      <protection locked="0"/>
    </xf>
    <xf numFmtId="0" fontId="12" fillId="8" borderId="1" xfId="0" applyFont="1" applyFill="1" applyBorder="1" applyAlignment="1">
      <alignment horizontal="justify" vertical="center" wrapText="1"/>
    </xf>
    <xf numFmtId="0" fontId="9" fillId="9" borderId="1" xfId="1" applyFont="1" applyFill="1" applyBorder="1" applyAlignment="1" applyProtection="1">
      <alignment horizontal="justify" vertical="center" wrapText="1"/>
      <protection locked="0"/>
    </xf>
    <xf numFmtId="0" fontId="8" fillId="9" borderId="1" xfId="1" applyFont="1" applyFill="1" applyBorder="1" applyAlignment="1" applyProtection="1">
      <alignment horizontal="justify" vertical="center" wrapText="1"/>
      <protection locked="0"/>
    </xf>
    <xf numFmtId="0" fontId="11" fillId="9" borderId="1" xfId="0" applyFont="1" applyFill="1" applyBorder="1" applyAlignment="1">
      <alignment horizontal="justify" vertical="center" wrapText="1"/>
    </xf>
    <xf numFmtId="0" fontId="16" fillId="7" borderId="1" xfId="1" applyFont="1" applyFill="1" applyBorder="1" applyAlignment="1" applyProtection="1">
      <alignment horizontal="justify" vertical="center" wrapText="1"/>
      <protection locked="0"/>
    </xf>
    <xf numFmtId="0" fontId="12" fillId="7" borderId="1" xfId="0" applyFont="1" applyFill="1" applyBorder="1" applyAlignment="1">
      <alignment horizontal="justify" vertical="center" wrapText="1"/>
    </xf>
    <xf numFmtId="0" fontId="0" fillId="6" borderId="1" xfId="0" applyFill="1" applyBorder="1" applyAlignment="1">
      <alignment horizontal="center" vertical="center" wrapText="1"/>
    </xf>
    <xf numFmtId="0" fontId="0" fillId="6" borderId="1" xfId="0" applyFill="1" applyBorder="1" applyAlignment="1">
      <alignment horizontal="left" vertical="center" wrapText="1"/>
    </xf>
    <xf numFmtId="0" fontId="1" fillId="6" borderId="1" xfId="0" applyFont="1" applyFill="1" applyBorder="1" applyAlignment="1">
      <alignment horizontal="left" vertical="center" wrapText="1"/>
    </xf>
    <xf numFmtId="0" fontId="11" fillId="6" borderId="1" xfId="0" applyFont="1" applyFill="1" applyBorder="1" applyAlignment="1">
      <alignment horizontal="justify" vertical="center" wrapText="1"/>
    </xf>
    <xf numFmtId="0" fontId="16" fillId="6" borderId="1" xfId="1" applyFont="1" applyFill="1" applyBorder="1" applyAlignment="1" applyProtection="1">
      <alignment horizontal="justify" vertical="center" wrapText="1"/>
      <protection locked="0"/>
    </xf>
    <xf numFmtId="0" fontId="8" fillId="6" borderId="1" xfId="1" applyFont="1" applyFill="1" applyBorder="1" applyAlignment="1" applyProtection="1">
      <alignment horizontal="justify" vertical="center" wrapText="1"/>
      <protection locked="0"/>
    </xf>
    <xf numFmtId="0" fontId="12" fillId="6" borderId="1" xfId="0" applyFont="1" applyFill="1" applyBorder="1" applyAlignment="1">
      <alignment horizontal="justify" vertical="center" wrapText="1"/>
    </xf>
    <xf numFmtId="0" fontId="0" fillId="6" borderId="1" xfId="0" applyFill="1" applyBorder="1" applyAlignment="1">
      <alignment vertical="center" wrapText="1"/>
    </xf>
    <xf numFmtId="0" fontId="9" fillId="6" borderId="1" xfId="1" applyFont="1" applyFill="1" applyBorder="1" applyAlignment="1" applyProtection="1">
      <alignment horizontal="justify" vertical="center" wrapText="1"/>
      <protection locked="0"/>
    </xf>
    <xf numFmtId="0" fontId="0" fillId="6" borderId="3" xfId="0" applyFill="1" applyBorder="1" applyAlignment="1">
      <alignment horizontal="center" vertical="center" wrapText="1"/>
    </xf>
    <xf numFmtId="0" fontId="1" fillId="6" borderId="3" xfId="0" applyFont="1" applyFill="1" applyBorder="1" applyAlignment="1">
      <alignment horizontal="left" vertical="center" wrapText="1"/>
    </xf>
    <xf numFmtId="0" fontId="1" fillId="6" borderId="3" xfId="0" applyFont="1" applyFill="1" applyBorder="1" applyAlignment="1">
      <alignment horizontal="center" vertical="center" wrapText="1"/>
    </xf>
    <xf numFmtId="0" fontId="0" fillId="6" borderId="6" xfId="0" applyFill="1" applyBorder="1" applyAlignment="1">
      <alignment horizontal="center" vertical="center" wrapText="1"/>
    </xf>
    <xf numFmtId="0" fontId="0" fillId="10" borderId="3" xfId="0" applyFill="1" applyBorder="1" applyAlignment="1">
      <alignment horizontal="center" vertical="center" wrapText="1"/>
    </xf>
    <xf numFmtId="0" fontId="1" fillId="10" borderId="3" xfId="0" applyFont="1" applyFill="1" applyBorder="1" applyAlignment="1">
      <alignment horizontal="left" vertical="center" wrapText="1"/>
    </xf>
    <xf numFmtId="0" fontId="1" fillId="10" borderId="3" xfId="0" applyFont="1" applyFill="1" applyBorder="1" applyAlignment="1">
      <alignment horizontal="center" vertical="center" wrapText="1"/>
    </xf>
    <xf numFmtId="0" fontId="0" fillId="10" borderId="1" xfId="0" applyFill="1" applyBorder="1" applyAlignment="1">
      <alignment horizontal="center" vertical="center" wrapText="1"/>
    </xf>
    <xf numFmtId="0" fontId="0" fillId="10" borderId="1" xfId="0" applyFill="1" applyBorder="1" applyAlignment="1">
      <alignment horizontal="left" vertical="center" wrapText="1"/>
    </xf>
    <xf numFmtId="0" fontId="1" fillId="10" borderId="1" xfId="0" applyFont="1" applyFill="1" applyBorder="1" applyAlignment="1">
      <alignment horizontal="left" vertical="center" wrapText="1"/>
    </xf>
    <xf numFmtId="0" fontId="11" fillId="10" borderId="1" xfId="0" applyFont="1" applyFill="1" applyBorder="1" applyAlignment="1">
      <alignment horizontal="justify" vertical="center" wrapText="1"/>
    </xf>
    <xf numFmtId="0" fontId="9" fillId="10" borderId="1" xfId="1" applyFont="1" applyFill="1" applyBorder="1" applyAlignment="1" applyProtection="1">
      <alignment horizontal="justify" vertical="center" wrapText="1"/>
      <protection locked="0"/>
    </xf>
    <xf numFmtId="0" fontId="16" fillId="10" borderId="1" xfId="1" applyFont="1" applyFill="1" applyBorder="1" applyAlignment="1" applyProtection="1">
      <alignment horizontal="justify" vertical="center" wrapText="1"/>
      <protection locked="0"/>
    </xf>
    <xf numFmtId="0" fontId="8" fillId="10" borderId="1" xfId="1" applyFont="1" applyFill="1" applyBorder="1" applyAlignment="1" applyProtection="1">
      <alignment horizontal="justify" vertical="center" wrapText="1"/>
      <protection locked="0"/>
    </xf>
    <xf numFmtId="0" fontId="12" fillId="10" borderId="1" xfId="0" applyFont="1" applyFill="1" applyBorder="1" applyAlignment="1">
      <alignment horizontal="justify" vertical="center" wrapText="1"/>
    </xf>
    <xf numFmtId="0" fontId="0" fillId="10" borderId="1" xfId="0" applyFill="1" applyBorder="1" applyAlignment="1">
      <alignment vertical="center" wrapText="1"/>
    </xf>
    <xf numFmtId="0" fontId="0" fillId="10" borderId="6" xfId="0" applyFill="1" applyBorder="1" applyAlignment="1">
      <alignment horizontal="center" vertical="center" wrapText="1"/>
    </xf>
    <xf numFmtId="0" fontId="18" fillId="9" borderId="3" xfId="0" applyFont="1" applyFill="1" applyBorder="1" applyAlignment="1">
      <alignment horizontal="center" vertical="center" wrapText="1"/>
    </xf>
    <xf numFmtId="0" fontId="16" fillId="9" borderId="3" xfId="0" applyFont="1" applyFill="1" applyBorder="1" applyAlignment="1">
      <alignment horizontal="left" vertical="center" wrapText="1"/>
    </xf>
    <xf numFmtId="0" fontId="16" fillId="9" borderId="3" xfId="0" applyFont="1" applyFill="1" applyBorder="1" applyAlignment="1">
      <alignment horizontal="center" vertical="center" wrapText="1"/>
    </xf>
    <xf numFmtId="0" fontId="18" fillId="9" borderId="1" xfId="0" applyFont="1" applyFill="1" applyBorder="1" applyAlignment="1">
      <alignment horizontal="center" vertical="center" wrapText="1"/>
    </xf>
    <xf numFmtId="0" fontId="18" fillId="9" borderId="1" xfId="0" applyFont="1" applyFill="1" applyBorder="1" applyAlignment="1">
      <alignment horizontal="left" vertical="center" wrapText="1"/>
    </xf>
    <xf numFmtId="0" fontId="16" fillId="9" borderId="1" xfId="0" applyFont="1" applyFill="1" applyBorder="1" applyAlignment="1">
      <alignment horizontal="left" vertical="center" wrapText="1"/>
    </xf>
    <xf numFmtId="0" fontId="16" fillId="9" borderId="1" xfId="1" applyFont="1" applyFill="1" applyBorder="1" applyAlignment="1" applyProtection="1">
      <alignment horizontal="justify" vertical="center" wrapText="1"/>
      <protection locked="0"/>
    </xf>
    <xf numFmtId="0" fontId="12" fillId="9" borderId="1" xfId="0" applyFont="1" applyFill="1" applyBorder="1" applyAlignment="1">
      <alignment horizontal="justify" vertical="center" wrapText="1"/>
    </xf>
    <xf numFmtId="0" fontId="18" fillId="9" borderId="1" xfId="0" applyFont="1" applyFill="1" applyBorder="1" applyAlignment="1">
      <alignment vertical="center" wrapText="1"/>
    </xf>
    <xf numFmtId="0" fontId="18" fillId="9" borderId="6" xfId="0" applyFont="1" applyFill="1" applyBorder="1" applyAlignment="1">
      <alignment horizontal="center" vertical="center" wrapText="1"/>
    </xf>
    <xf numFmtId="0" fontId="4" fillId="5" borderId="0" xfId="0" applyFont="1" applyFill="1" applyBorder="1" applyAlignment="1">
      <alignment vertical="center" wrapText="1"/>
    </xf>
    <xf numFmtId="0" fontId="0" fillId="0" borderId="0" xfId="0" applyBorder="1" applyAlignment="1">
      <alignment horizontal="center" vertical="center" textRotation="90" wrapText="1"/>
    </xf>
    <xf numFmtId="0" fontId="18" fillId="11" borderId="1" xfId="0" applyFont="1" applyFill="1" applyBorder="1" applyAlignment="1">
      <alignment horizontal="center" vertical="center" wrapText="1"/>
    </xf>
    <xf numFmtId="0" fontId="18" fillId="11" borderId="1" xfId="0" applyFont="1" applyFill="1" applyBorder="1" applyAlignment="1">
      <alignment horizontal="left" vertical="center" wrapText="1"/>
    </xf>
    <xf numFmtId="0" fontId="16" fillId="11" borderId="1" xfId="0" applyFont="1" applyFill="1" applyBorder="1" applyAlignment="1">
      <alignment horizontal="center" vertical="center" wrapText="1"/>
    </xf>
    <xf numFmtId="0" fontId="16" fillId="11" borderId="1" xfId="0" applyFont="1" applyFill="1" applyBorder="1" applyAlignment="1">
      <alignment horizontal="left" vertical="center" wrapText="1"/>
    </xf>
    <xf numFmtId="0" fontId="11" fillId="11" borderId="1" xfId="0" applyFont="1" applyFill="1" applyBorder="1" applyAlignment="1">
      <alignment horizontal="justify" vertical="center" wrapText="1"/>
    </xf>
    <xf numFmtId="0" fontId="12" fillId="11" borderId="1" xfId="0" applyFont="1" applyFill="1" applyBorder="1" applyAlignment="1">
      <alignment horizontal="justify" vertical="center" wrapText="1"/>
    </xf>
    <xf numFmtId="0" fontId="18" fillId="11" borderId="1" xfId="0" applyFont="1" applyFill="1" applyBorder="1" applyAlignment="1">
      <alignment vertical="center" wrapText="1"/>
    </xf>
    <xf numFmtId="0" fontId="18" fillId="11" borderId="6" xfId="0" applyFont="1" applyFill="1" applyBorder="1" applyAlignment="1">
      <alignment horizontal="center" vertical="center" wrapText="1"/>
    </xf>
    <xf numFmtId="0" fontId="16" fillId="11" borderId="6" xfId="0" applyFont="1" applyFill="1" applyBorder="1" applyAlignment="1">
      <alignment horizontal="center" vertical="center" wrapText="1"/>
    </xf>
    <xf numFmtId="0" fontId="18" fillId="11" borderId="22" xfId="0" applyFont="1" applyFill="1" applyBorder="1" applyAlignment="1">
      <alignment horizontal="center" vertical="center" wrapText="1"/>
    </xf>
    <xf numFmtId="0" fontId="16" fillId="11" borderId="22" xfId="0" applyFont="1" applyFill="1" applyBorder="1" applyAlignment="1">
      <alignment horizontal="left" vertical="center" wrapText="1"/>
    </xf>
    <xf numFmtId="0" fontId="18" fillId="11" borderId="13" xfId="0" applyFont="1" applyFill="1" applyBorder="1" applyAlignment="1">
      <alignment horizontal="center" vertical="center" wrapText="1"/>
    </xf>
    <xf numFmtId="0" fontId="0" fillId="8" borderId="3" xfId="0" applyFill="1" applyBorder="1" applyAlignment="1">
      <alignment vertical="center" wrapText="1"/>
    </xf>
    <xf numFmtId="0" fontId="0" fillId="8" borderId="1" xfId="0" applyFill="1" applyBorder="1" applyAlignment="1">
      <alignment vertical="center" wrapText="1"/>
    </xf>
    <xf numFmtId="0" fontId="0" fillId="6" borderId="3" xfId="0" applyFill="1" applyBorder="1" applyAlignment="1">
      <alignment vertical="center" wrapText="1"/>
    </xf>
    <xf numFmtId="0" fontId="0" fillId="10" borderId="3" xfId="0" applyFill="1" applyBorder="1" applyAlignment="1">
      <alignment vertical="center" wrapText="1"/>
    </xf>
    <xf numFmtId="0" fontId="18" fillId="11" borderId="22" xfId="0" applyFont="1" applyFill="1" applyBorder="1" applyAlignment="1">
      <alignment vertical="center" wrapText="1"/>
    </xf>
    <xf numFmtId="0" fontId="0" fillId="9" borderId="3" xfId="0" applyFill="1" applyBorder="1" applyAlignment="1">
      <alignment vertical="center" wrapText="1"/>
    </xf>
    <xf numFmtId="0" fontId="0" fillId="9" borderId="1" xfId="0" applyFill="1" applyBorder="1" applyAlignment="1">
      <alignment vertical="center" wrapText="1"/>
    </xf>
    <xf numFmtId="0" fontId="0" fillId="9" borderId="1" xfId="0" applyFill="1" applyBorder="1" applyAlignment="1">
      <alignment horizontal="center" vertical="center" wrapText="1"/>
    </xf>
    <xf numFmtId="0" fontId="0" fillId="11" borderId="1" xfId="0" applyFill="1" applyBorder="1" applyAlignment="1">
      <alignment vertical="center" wrapText="1"/>
    </xf>
    <xf numFmtId="0" fontId="0" fillId="11" borderId="1" xfId="0" applyFill="1" applyBorder="1" applyAlignment="1">
      <alignment horizontal="center" vertical="center" wrapText="1"/>
    </xf>
    <xf numFmtId="0" fontId="16" fillId="9" borderId="1"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 fillId="10" borderId="1" xfId="0" applyFont="1" applyFill="1" applyBorder="1" applyAlignment="1">
      <alignment horizontal="center" vertical="center" wrapText="1"/>
    </xf>
    <xf numFmtId="0" fontId="1" fillId="10" borderId="6"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7" borderId="3" xfId="0" applyFont="1" applyFill="1" applyBorder="1" applyAlignment="1">
      <alignment horizontal="left" vertical="center" wrapText="1"/>
    </xf>
    <xf numFmtId="0" fontId="0" fillId="7" borderId="3" xfId="0" applyFill="1" applyBorder="1" applyAlignment="1">
      <alignment vertical="center" wrapText="1"/>
    </xf>
    <xf numFmtId="0" fontId="0" fillId="7" borderId="6" xfId="0" applyFill="1" applyBorder="1" applyAlignment="1">
      <alignment horizontal="center" vertical="center" wrapText="1"/>
    </xf>
    <xf numFmtId="0" fontId="1" fillId="7" borderId="6"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0" fillId="8" borderId="3" xfId="0" applyFill="1" applyBorder="1" applyAlignment="1">
      <alignment vertical="center"/>
    </xf>
    <xf numFmtId="0" fontId="0" fillId="8" borderId="6" xfId="0" applyFill="1" applyBorder="1" applyAlignment="1">
      <alignment vertical="center" wrapText="1"/>
    </xf>
    <xf numFmtId="0" fontId="0" fillId="7" borderId="6" xfId="0" applyFill="1" applyBorder="1" applyAlignment="1">
      <alignment vertical="center" wrapText="1"/>
    </xf>
    <xf numFmtId="0" fontId="0" fillId="6" borderId="6" xfId="0" applyFill="1" applyBorder="1" applyAlignment="1">
      <alignment vertical="center" wrapText="1"/>
    </xf>
    <xf numFmtId="0" fontId="0" fillId="10" borderId="6" xfId="0" applyFill="1" applyBorder="1" applyAlignment="1">
      <alignment vertical="center" wrapText="1"/>
    </xf>
    <xf numFmtId="0" fontId="18" fillId="9" borderId="6" xfId="0" applyFont="1" applyFill="1" applyBorder="1" applyAlignment="1">
      <alignment vertical="center" wrapText="1"/>
    </xf>
    <xf numFmtId="0" fontId="2" fillId="3" borderId="11"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28"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33"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0" fillId="4" borderId="1" xfId="0" applyFill="1" applyBorder="1" applyAlignment="1">
      <alignment horizontal="center" vertical="center" wrapText="1"/>
    </xf>
    <xf numFmtId="0" fontId="0" fillId="12" borderId="3" xfId="0" applyFill="1" applyBorder="1" applyAlignment="1">
      <alignment horizontal="center" vertical="center"/>
    </xf>
    <xf numFmtId="0" fontId="0" fillId="12" borderId="1" xfId="0" applyFill="1" applyBorder="1" applyAlignment="1">
      <alignment horizontal="center" vertical="center" wrapText="1"/>
    </xf>
    <xf numFmtId="0" fontId="0" fillId="5" borderId="3" xfId="0" applyFill="1" applyBorder="1" applyAlignment="1">
      <alignment horizontal="center" vertical="center"/>
    </xf>
    <xf numFmtId="0" fontId="0" fillId="5" borderId="1" xfId="0" applyFill="1" applyBorder="1" applyAlignment="1">
      <alignment horizontal="center" vertical="center" wrapText="1"/>
    </xf>
    <xf numFmtId="0" fontId="0" fillId="5" borderId="6" xfId="0" applyFill="1" applyBorder="1" applyAlignment="1">
      <alignment horizontal="center" vertical="center" wrapText="1"/>
    </xf>
    <xf numFmtId="0" fontId="18" fillId="5" borderId="1"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7" fillId="5" borderId="22" xfId="0" applyFont="1" applyFill="1" applyBorder="1" applyAlignment="1">
      <alignment horizontal="justify"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0" fillId="5" borderId="1" xfId="0" applyFill="1" applyBorder="1" applyAlignment="1">
      <alignment vertical="center" wrapText="1"/>
    </xf>
    <xf numFmtId="0" fontId="0" fillId="5" borderId="15" xfId="0" applyFill="1" applyBorder="1" applyAlignment="1">
      <alignment horizontal="center" vertical="center" wrapText="1"/>
    </xf>
    <xf numFmtId="0" fontId="18" fillId="5" borderId="15" xfId="0" applyFont="1" applyFill="1" applyBorder="1" applyAlignment="1">
      <alignment horizontal="center" vertical="center" wrapText="1"/>
    </xf>
    <xf numFmtId="0" fontId="5" fillId="2" borderId="29" xfId="0" applyFont="1" applyFill="1" applyBorder="1" applyAlignment="1">
      <alignment vertical="center" wrapText="1"/>
    </xf>
    <xf numFmtId="0" fontId="5" fillId="2" borderId="27" xfId="0" applyFont="1" applyFill="1" applyBorder="1" applyAlignment="1">
      <alignment vertical="center" wrapText="1"/>
    </xf>
    <xf numFmtId="0" fontId="18" fillId="4" borderId="1" xfId="0" applyFont="1" applyFill="1" applyBorder="1" applyAlignment="1">
      <alignment horizontal="center" vertical="center" wrapText="1"/>
    </xf>
    <xf numFmtId="0" fontId="18" fillId="4" borderId="22"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5" borderId="0" xfId="0" applyFont="1" applyFill="1" applyBorder="1" applyAlignment="1">
      <alignment horizontal="center" vertical="center" wrapText="1"/>
    </xf>
    <xf numFmtId="0" fontId="0" fillId="13" borderId="1" xfId="0" applyFill="1" applyBorder="1" applyAlignment="1">
      <alignment horizontal="center" vertical="center" wrapText="1"/>
    </xf>
    <xf numFmtId="0" fontId="18" fillId="5" borderId="0" xfId="0" applyFont="1" applyFill="1" applyBorder="1" applyAlignment="1">
      <alignment vertical="center" textRotation="90" wrapText="1"/>
    </xf>
    <xf numFmtId="0" fontId="2" fillId="3" borderId="1" xfId="0" applyFont="1" applyFill="1" applyBorder="1" applyAlignment="1">
      <alignment horizontal="center" vertical="center"/>
    </xf>
    <xf numFmtId="0" fontId="22" fillId="0" borderId="1" xfId="0" applyFont="1" applyBorder="1" applyAlignment="1">
      <alignment horizontal="center" vertical="center" wrapText="1"/>
    </xf>
    <xf numFmtId="0" fontId="18" fillId="5" borderId="1" xfId="0" applyFont="1" applyFill="1" applyBorder="1" applyAlignment="1">
      <alignment horizontal="center" vertical="center" textRotation="90" wrapText="1"/>
    </xf>
    <xf numFmtId="0" fontId="0" fillId="0" borderId="1" xfId="0" applyBorder="1" applyAlignment="1">
      <alignment horizontal="center" vertical="center" textRotation="90"/>
    </xf>
    <xf numFmtId="0" fontId="3" fillId="2" borderId="4"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18" fillId="5" borderId="14" xfId="0" applyFont="1" applyFill="1" applyBorder="1" applyAlignment="1">
      <alignment horizontal="center" vertical="center" textRotation="90" wrapText="1"/>
    </xf>
    <xf numFmtId="0" fontId="0" fillId="0" borderId="15" xfId="0" applyBorder="1" applyAlignment="1">
      <alignment horizontal="center" vertical="center"/>
    </xf>
    <xf numFmtId="0" fontId="0" fillId="0" borderId="15" xfId="0" applyFill="1" applyBorder="1" applyAlignment="1">
      <alignment horizontal="center" vertical="center"/>
    </xf>
    <xf numFmtId="0" fontId="0" fillId="0" borderId="15" xfId="0" applyFill="1" applyBorder="1" applyAlignment="1">
      <alignment horizontal="center" vertical="center" wrapText="1"/>
    </xf>
    <xf numFmtId="0" fontId="22" fillId="0" borderId="6" xfId="0" applyFont="1" applyBorder="1" applyAlignment="1">
      <alignment horizontal="center" vertical="center" wrapText="1"/>
    </xf>
    <xf numFmtId="0" fontId="0" fillId="0" borderId="7" xfId="0" applyFill="1" applyBorder="1" applyAlignment="1">
      <alignment horizontal="center" vertical="center" wrapText="1"/>
    </xf>
    <xf numFmtId="0" fontId="18" fillId="11" borderId="13" xfId="0" applyFont="1" applyFill="1" applyBorder="1" applyAlignment="1">
      <alignment horizontal="center" vertical="center" wrapText="1"/>
    </xf>
    <xf numFmtId="0" fontId="18" fillId="11" borderId="26" xfId="0" applyFont="1" applyFill="1" applyBorder="1" applyAlignment="1">
      <alignment horizontal="center" vertical="center" wrapText="1"/>
    </xf>
    <xf numFmtId="0" fontId="16" fillId="9" borderId="1" xfId="0" applyFont="1" applyFill="1" applyBorder="1" applyAlignment="1">
      <alignment horizontal="center" vertical="center" wrapText="1"/>
    </xf>
    <xf numFmtId="0" fontId="16" fillId="9" borderId="13" xfId="0" applyFont="1" applyFill="1" applyBorder="1" applyAlignment="1">
      <alignment horizontal="center" vertical="center" wrapText="1"/>
    </xf>
    <xf numFmtId="0" fontId="16" fillId="9" borderId="21" xfId="0" applyFont="1" applyFill="1" applyBorder="1" applyAlignment="1">
      <alignment horizontal="center" vertical="center" wrapText="1"/>
    </xf>
    <xf numFmtId="0" fontId="16" fillId="9" borderId="22"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 fillId="10" borderId="1" xfId="0" applyFont="1" applyFill="1" applyBorder="1" applyAlignment="1">
      <alignment horizontal="center" vertical="center" wrapText="1"/>
    </xf>
    <xf numFmtId="0" fontId="1" fillId="10" borderId="13" xfId="0" applyFont="1" applyFill="1" applyBorder="1" applyAlignment="1">
      <alignment horizontal="center" vertical="center" wrapText="1"/>
    </xf>
    <xf numFmtId="0" fontId="1" fillId="10" borderId="21" xfId="0" applyFont="1" applyFill="1" applyBorder="1" applyAlignment="1">
      <alignment horizontal="center" vertical="center" wrapText="1"/>
    </xf>
    <xf numFmtId="0" fontId="1" fillId="10" borderId="22" xfId="0" applyFont="1" applyFill="1" applyBorder="1" applyAlignment="1">
      <alignment horizontal="center" vertical="center" wrapText="1"/>
    </xf>
    <xf numFmtId="0" fontId="1" fillId="10" borderId="6" xfId="0" applyFont="1" applyFill="1" applyBorder="1" applyAlignment="1">
      <alignment horizontal="center" vertical="center" wrapText="1"/>
    </xf>
    <xf numFmtId="0" fontId="0" fillId="9" borderId="13" xfId="0" applyFill="1" applyBorder="1" applyAlignment="1">
      <alignment horizontal="center" vertical="center" wrapText="1"/>
    </xf>
    <xf numFmtId="0" fontId="0" fillId="9" borderId="21" xfId="0" applyFill="1" applyBorder="1" applyAlignment="1">
      <alignment horizontal="center" vertical="center" wrapText="1"/>
    </xf>
    <xf numFmtId="0" fontId="0" fillId="9" borderId="22" xfId="0" applyFill="1" applyBorder="1" applyAlignment="1">
      <alignment horizontal="center" vertical="center" wrapText="1"/>
    </xf>
    <xf numFmtId="0" fontId="0" fillId="9" borderId="26" xfId="0"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18" fillId="11" borderId="20" xfId="0" applyFont="1" applyFill="1" applyBorder="1" applyAlignment="1">
      <alignment horizontal="center" vertical="center" textRotation="90" wrapText="1"/>
    </xf>
    <xf numFmtId="0" fontId="18" fillId="11" borderId="14" xfId="0" applyFont="1" applyFill="1" applyBorder="1" applyAlignment="1">
      <alignment horizontal="center" vertical="center" textRotation="90" wrapText="1"/>
    </xf>
    <xf numFmtId="0" fontId="18" fillId="11" borderId="11" xfId="0" applyFont="1" applyFill="1" applyBorder="1" applyAlignment="1">
      <alignment horizontal="center" vertical="center" textRotation="90" wrapText="1"/>
    </xf>
    <xf numFmtId="0" fontId="18" fillId="11" borderId="5" xfId="0" applyFont="1" applyFill="1" applyBorder="1" applyAlignment="1">
      <alignment horizontal="center" vertical="center" textRotation="90" wrapText="1"/>
    </xf>
    <xf numFmtId="0" fontId="18" fillId="11" borderId="22" xfId="0" applyFont="1" applyFill="1" applyBorder="1" applyAlignment="1">
      <alignment horizontal="center" vertical="center" textRotation="90" wrapText="1"/>
    </xf>
    <xf numFmtId="0" fontId="18" fillId="11" borderId="1" xfId="0" applyFont="1" applyFill="1" applyBorder="1" applyAlignment="1">
      <alignment horizontal="center" vertical="center" textRotation="90" wrapText="1"/>
    </xf>
    <xf numFmtId="0" fontId="18" fillId="11" borderId="13" xfId="0" applyFont="1" applyFill="1" applyBorder="1" applyAlignment="1">
      <alignment horizontal="center" vertical="center" textRotation="90" wrapText="1"/>
    </xf>
    <xf numFmtId="0" fontId="18" fillId="11" borderId="6" xfId="0" applyFont="1" applyFill="1" applyBorder="1" applyAlignment="1">
      <alignment horizontal="center" vertical="center" textRotation="90" wrapText="1"/>
    </xf>
    <xf numFmtId="0" fontId="16" fillId="11" borderId="1" xfId="0" applyFont="1" applyFill="1" applyBorder="1" applyAlignment="1">
      <alignment horizontal="center" vertical="center" wrapText="1"/>
    </xf>
    <xf numFmtId="0" fontId="16" fillId="11" borderId="13" xfId="0" applyFont="1" applyFill="1" applyBorder="1" applyAlignment="1">
      <alignment horizontal="center" vertical="center" wrapText="1"/>
    </xf>
    <xf numFmtId="0" fontId="16" fillId="11" borderId="26" xfId="0" applyFont="1" applyFill="1" applyBorder="1" applyAlignment="1">
      <alignment horizontal="center" vertical="center" wrapText="1"/>
    </xf>
    <xf numFmtId="0" fontId="16" fillId="11" borderId="21" xfId="0" applyFont="1" applyFill="1" applyBorder="1" applyAlignment="1">
      <alignment horizontal="center" vertical="center" wrapText="1"/>
    </xf>
    <xf numFmtId="0" fontId="16" fillId="11" borderId="22" xfId="0" applyFont="1" applyFill="1" applyBorder="1" applyAlignment="1">
      <alignment horizontal="center" vertical="center" wrapText="1"/>
    </xf>
    <xf numFmtId="0" fontId="18" fillId="9" borderId="2" xfId="0" applyFont="1" applyFill="1" applyBorder="1" applyAlignment="1">
      <alignment horizontal="center" vertical="center" textRotation="90" wrapText="1"/>
    </xf>
    <xf numFmtId="0" fontId="18" fillId="9" borderId="14" xfId="0" applyFont="1" applyFill="1" applyBorder="1" applyAlignment="1">
      <alignment horizontal="center" vertical="center" textRotation="90" wrapText="1"/>
    </xf>
    <xf numFmtId="0" fontId="18" fillId="9" borderId="5" xfId="0" applyFont="1" applyFill="1" applyBorder="1" applyAlignment="1">
      <alignment horizontal="center" vertical="center" textRotation="90" wrapText="1"/>
    </xf>
    <xf numFmtId="0" fontId="18" fillId="9" borderId="3" xfId="0" applyFont="1" applyFill="1" applyBorder="1" applyAlignment="1">
      <alignment horizontal="center" vertical="center" textRotation="90" wrapText="1"/>
    </xf>
    <xf numFmtId="0" fontId="18" fillId="9" borderId="1" xfId="0" applyFont="1" applyFill="1" applyBorder="1" applyAlignment="1">
      <alignment horizontal="center" vertical="center" textRotation="90" wrapText="1"/>
    </xf>
    <xf numFmtId="0" fontId="18" fillId="9" borderId="6" xfId="0" applyFont="1" applyFill="1" applyBorder="1" applyAlignment="1">
      <alignment horizontal="center" vertical="center" textRotation="90" wrapText="1"/>
    </xf>
    <xf numFmtId="0" fontId="0" fillId="7" borderId="23" xfId="0" applyFill="1" applyBorder="1" applyAlignment="1">
      <alignment horizontal="center" vertical="center" wrapText="1"/>
    </xf>
    <xf numFmtId="0" fontId="0" fillId="7" borderId="22" xfId="0" applyFill="1" applyBorder="1" applyAlignment="1">
      <alignment horizontal="center" vertical="center" wrapText="1"/>
    </xf>
    <xf numFmtId="0" fontId="0" fillId="10" borderId="2" xfId="0" applyFill="1" applyBorder="1" applyAlignment="1">
      <alignment horizontal="center" vertical="center" textRotation="90" wrapText="1"/>
    </xf>
    <xf numFmtId="0" fontId="0" fillId="10" borderId="14" xfId="0" applyFill="1" applyBorder="1" applyAlignment="1">
      <alignment horizontal="center" vertical="center" textRotation="90" wrapText="1"/>
    </xf>
    <xf numFmtId="0" fontId="0" fillId="10" borderId="5" xfId="0" applyFill="1" applyBorder="1" applyAlignment="1">
      <alignment horizontal="center" vertical="center" textRotation="90" wrapText="1"/>
    </xf>
    <xf numFmtId="0" fontId="0" fillId="10" borderId="3" xfId="0" applyFill="1" applyBorder="1" applyAlignment="1">
      <alignment horizontal="center" vertical="center" textRotation="90" wrapText="1"/>
    </xf>
    <xf numFmtId="0" fontId="0" fillId="10" borderId="1" xfId="0" applyFill="1" applyBorder="1" applyAlignment="1">
      <alignment horizontal="center" vertical="center" textRotation="90" wrapText="1"/>
    </xf>
    <xf numFmtId="0" fontId="0" fillId="10" borderId="6" xfId="0" applyFill="1" applyBorder="1" applyAlignment="1">
      <alignment horizontal="center" vertical="center" textRotation="90" wrapText="1"/>
    </xf>
    <xf numFmtId="0" fontId="8" fillId="8" borderId="13" xfId="1" applyFont="1" applyFill="1" applyBorder="1" applyAlignment="1" applyProtection="1">
      <alignment horizontal="center" vertical="center" wrapText="1"/>
      <protection locked="0"/>
    </xf>
    <xf numFmtId="0" fontId="8" fillId="8" borderId="21" xfId="1" applyFont="1" applyFill="1" applyBorder="1" applyAlignment="1" applyProtection="1">
      <alignment horizontal="center" vertical="center" wrapText="1"/>
      <protection locked="0"/>
    </xf>
    <xf numFmtId="0" fontId="8" fillId="8" borderId="22" xfId="1" applyFont="1" applyFill="1" applyBorder="1" applyAlignment="1" applyProtection="1">
      <alignment horizontal="center" vertical="center" wrapText="1"/>
      <protection locked="0"/>
    </xf>
    <xf numFmtId="0" fontId="1" fillId="7" borderId="21"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13"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22"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0" fillId="6" borderId="2" xfId="0" applyFill="1" applyBorder="1" applyAlignment="1">
      <alignment horizontal="center" vertical="center" textRotation="90" wrapText="1"/>
    </xf>
    <xf numFmtId="0" fontId="0" fillId="6" borderId="14" xfId="0" applyFill="1" applyBorder="1" applyAlignment="1">
      <alignment horizontal="center" vertical="center" textRotation="90" wrapText="1"/>
    </xf>
    <xf numFmtId="0" fontId="0" fillId="6" borderId="5" xfId="0" applyFill="1" applyBorder="1" applyAlignment="1">
      <alignment horizontal="center" vertical="center" textRotation="90" wrapText="1"/>
    </xf>
    <xf numFmtId="0" fontId="0" fillId="6" borderId="3" xfId="0" applyFill="1" applyBorder="1" applyAlignment="1">
      <alignment horizontal="center" vertical="center" textRotation="90" wrapText="1"/>
    </xf>
    <xf numFmtId="0" fontId="0" fillId="6" borderId="1" xfId="0" applyFill="1" applyBorder="1" applyAlignment="1">
      <alignment horizontal="center" vertical="center" textRotation="90" wrapText="1"/>
    </xf>
    <xf numFmtId="0" fontId="0" fillId="6" borderId="6" xfId="0" applyFill="1" applyBorder="1" applyAlignment="1">
      <alignment horizontal="center" vertical="center" textRotation="90" wrapText="1"/>
    </xf>
    <xf numFmtId="0" fontId="0" fillId="7" borderId="3" xfId="0" applyFill="1" applyBorder="1" applyAlignment="1">
      <alignment horizontal="center" vertical="center" textRotation="90" wrapText="1"/>
    </xf>
    <xf numFmtId="0" fontId="0" fillId="7" borderId="1" xfId="0" applyFill="1" applyBorder="1" applyAlignment="1">
      <alignment horizontal="center" vertical="center" textRotation="90" wrapText="1"/>
    </xf>
    <xf numFmtId="0" fontId="0" fillId="7" borderId="6" xfId="0" applyFill="1" applyBorder="1" applyAlignment="1">
      <alignment horizontal="center" vertical="center" textRotation="90" wrapText="1"/>
    </xf>
    <xf numFmtId="0" fontId="0" fillId="7" borderId="23" xfId="0" applyFill="1" applyBorder="1" applyAlignment="1">
      <alignment horizontal="center" vertical="center" textRotation="90" wrapText="1"/>
    </xf>
    <xf numFmtId="0" fontId="0" fillId="7" borderId="21" xfId="0" applyFill="1" applyBorder="1" applyAlignment="1">
      <alignment horizontal="center" vertical="center" textRotation="90" wrapText="1"/>
    </xf>
    <xf numFmtId="0" fontId="0" fillId="7" borderId="26" xfId="0" applyFill="1" applyBorder="1" applyAlignment="1">
      <alignment horizontal="center" vertical="center" textRotation="90" wrapText="1"/>
    </xf>
    <xf numFmtId="0" fontId="0" fillId="8" borderId="2" xfId="0" applyFill="1" applyBorder="1" applyAlignment="1">
      <alignment horizontal="center" vertical="center" textRotation="90" wrapText="1"/>
    </xf>
    <xf numFmtId="0" fontId="0" fillId="8" borderId="14" xfId="0" applyFill="1" applyBorder="1" applyAlignment="1">
      <alignment horizontal="center" vertical="center" textRotation="90" wrapText="1"/>
    </xf>
    <xf numFmtId="0" fontId="0" fillId="8" borderId="5" xfId="0" applyFill="1" applyBorder="1" applyAlignment="1">
      <alignment horizontal="center" vertical="center" textRotation="90" wrapText="1"/>
    </xf>
    <xf numFmtId="0" fontId="15" fillId="8" borderId="3" xfId="0" applyFont="1" applyFill="1" applyBorder="1" applyAlignment="1">
      <alignment horizontal="center" vertical="center" textRotation="90" wrapText="1"/>
    </xf>
    <xf numFmtId="0" fontId="15" fillId="8" borderId="1" xfId="0" applyFont="1" applyFill="1" applyBorder="1" applyAlignment="1">
      <alignment horizontal="center" vertical="center" textRotation="90" wrapText="1"/>
    </xf>
    <xf numFmtId="0" fontId="15" fillId="8" borderId="6" xfId="0" applyFont="1" applyFill="1" applyBorder="1" applyAlignment="1">
      <alignment horizontal="center" vertical="center" textRotation="90" wrapText="1"/>
    </xf>
    <xf numFmtId="0" fontId="0" fillId="7" borderId="30" xfId="0" applyFill="1" applyBorder="1" applyAlignment="1">
      <alignment horizontal="center" vertical="center" textRotation="90" wrapText="1"/>
    </xf>
    <xf numFmtId="0" fontId="0" fillId="7" borderId="19" xfId="0" applyFill="1" applyBorder="1" applyAlignment="1">
      <alignment horizontal="center" vertical="center" textRotation="90" wrapText="1"/>
    </xf>
    <xf numFmtId="0" fontId="0" fillId="7" borderId="31" xfId="0" applyFill="1" applyBorder="1" applyAlignment="1">
      <alignment horizontal="center" vertical="center" textRotation="90" wrapText="1"/>
    </xf>
    <xf numFmtId="0" fontId="5" fillId="2" borderId="20"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8" xfId="0" applyFont="1" applyFill="1" applyBorder="1" applyAlignment="1">
      <alignment horizontal="center" vertical="center" textRotation="90" wrapText="1"/>
    </xf>
    <xf numFmtId="0" fontId="5" fillId="2" borderId="10" xfId="0" applyFont="1" applyFill="1" applyBorder="1" applyAlignment="1">
      <alignment horizontal="center" vertical="center" textRotation="90" wrapText="1"/>
    </xf>
    <xf numFmtId="0" fontId="5" fillId="2" borderId="0" xfId="0" applyFont="1" applyFill="1" applyBorder="1" applyAlignment="1">
      <alignment horizontal="center" vertical="center" textRotation="90" wrapText="1"/>
    </xf>
    <xf numFmtId="0" fontId="5" fillId="2" borderId="9" xfId="0" applyFont="1" applyFill="1" applyBorder="1" applyAlignment="1">
      <alignment horizontal="center" vertical="center" textRotation="90" wrapText="1"/>
    </xf>
    <xf numFmtId="0" fontId="5" fillId="2" borderId="10"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34" xfId="0" applyFont="1" applyFill="1" applyBorder="1" applyAlignment="1">
      <alignment horizontal="center" vertical="center" wrapText="1"/>
    </xf>
    <xf numFmtId="0" fontId="0" fillId="6" borderId="13" xfId="0" applyFill="1" applyBorder="1" applyAlignment="1">
      <alignment horizontal="center" vertical="center" wrapText="1"/>
    </xf>
    <xf numFmtId="0" fontId="0" fillId="6" borderId="21"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26" xfId="0" applyFill="1" applyBorder="1" applyAlignment="1">
      <alignment horizontal="center" vertical="center" wrapText="1"/>
    </xf>
    <xf numFmtId="0" fontId="0" fillId="10" borderId="13" xfId="0" applyFill="1" applyBorder="1" applyAlignment="1">
      <alignment horizontal="center" vertical="center" wrapText="1"/>
    </xf>
    <xf numFmtId="0" fontId="0" fillId="10" borderId="21" xfId="0" applyFill="1" applyBorder="1" applyAlignment="1">
      <alignment horizontal="center" vertical="center" wrapText="1"/>
    </xf>
    <xf numFmtId="0" fontId="0" fillId="10" borderId="22" xfId="0" applyFill="1" applyBorder="1" applyAlignment="1">
      <alignment horizontal="center" vertical="center" wrapText="1"/>
    </xf>
    <xf numFmtId="0" fontId="0" fillId="10" borderId="26" xfId="0" applyFill="1" applyBorder="1" applyAlignment="1">
      <alignment horizontal="center" vertical="center" wrapText="1"/>
    </xf>
    <xf numFmtId="0" fontId="0" fillId="8" borderId="13" xfId="0" applyFill="1" applyBorder="1" applyAlignment="1">
      <alignment horizontal="center" vertical="center" wrapText="1"/>
    </xf>
    <xf numFmtId="0" fontId="0" fillId="8" borderId="21" xfId="0" applyFill="1" applyBorder="1" applyAlignment="1">
      <alignment horizontal="center" vertical="center" wrapText="1"/>
    </xf>
    <xf numFmtId="0" fontId="0" fillId="8" borderId="22" xfId="0" applyFill="1" applyBorder="1" applyAlignment="1">
      <alignment horizontal="center" vertical="center" wrapText="1"/>
    </xf>
    <xf numFmtId="0" fontId="0" fillId="8" borderId="26" xfId="0" applyFill="1" applyBorder="1" applyAlignment="1">
      <alignment horizontal="center" vertical="center" wrapText="1"/>
    </xf>
    <xf numFmtId="0" fontId="0" fillId="7" borderId="13" xfId="0" applyFill="1" applyBorder="1" applyAlignment="1">
      <alignment vertical="center" wrapText="1"/>
    </xf>
    <xf numFmtId="0" fontId="0" fillId="7" borderId="21" xfId="0" applyFill="1" applyBorder="1" applyAlignment="1">
      <alignment vertical="center" wrapText="1"/>
    </xf>
    <xf numFmtId="0" fontId="0" fillId="7" borderId="22" xfId="0" applyFill="1" applyBorder="1" applyAlignment="1">
      <alignment vertical="center" wrapText="1"/>
    </xf>
    <xf numFmtId="0" fontId="0" fillId="7" borderId="26" xfId="0" applyFill="1" applyBorder="1" applyAlignment="1">
      <alignment vertical="center" wrapText="1"/>
    </xf>
    <xf numFmtId="0" fontId="18" fillId="5" borderId="1" xfId="0" applyFont="1" applyFill="1" applyBorder="1" applyAlignment="1">
      <alignment horizontal="center" vertical="center" textRotation="90" wrapText="1"/>
    </xf>
    <xf numFmtId="0" fontId="18" fillId="5" borderId="6" xfId="0" applyFont="1" applyFill="1" applyBorder="1" applyAlignment="1">
      <alignment horizontal="center" vertical="center" textRotation="90" wrapText="1"/>
    </xf>
    <xf numFmtId="0" fontId="0" fillId="0" borderId="1" xfId="0" applyBorder="1" applyAlignment="1">
      <alignment horizontal="center" vertical="center" textRotation="90"/>
    </xf>
    <xf numFmtId="0" fontId="0" fillId="0" borderId="6" xfId="0" applyBorder="1" applyAlignment="1">
      <alignment horizontal="center" vertical="center" textRotation="90"/>
    </xf>
    <xf numFmtId="0" fontId="5" fillId="2" borderId="2" xfId="0" applyFont="1" applyFill="1" applyBorder="1" applyAlignment="1">
      <alignment horizontal="center" vertical="center" textRotation="90" wrapText="1"/>
    </xf>
    <xf numFmtId="0" fontId="5" fillId="2" borderId="14" xfId="0" applyFont="1" applyFill="1" applyBorder="1" applyAlignment="1">
      <alignment horizontal="center" vertical="center" textRotation="90" wrapText="1"/>
    </xf>
    <xf numFmtId="0" fontId="5" fillId="2" borderId="3" xfId="0" applyFont="1" applyFill="1" applyBorder="1" applyAlignment="1">
      <alignment horizontal="center" vertical="center" textRotation="90" wrapText="1"/>
    </xf>
    <xf numFmtId="0" fontId="5" fillId="2" borderId="1" xfId="0" applyFont="1" applyFill="1" applyBorder="1" applyAlignment="1">
      <alignment horizontal="center" vertical="center" textRotation="90" wrapText="1"/>
    </xf>
    <xf numFmtId="0" fontId="18" fillId="5" borderId="14" xfId="0" applyFont="1" applyFill="1" applyBorder="1" applyAlignment="1">
      <alignment horizontal="center" vertical="center" textRotation="90" wrapText="1"/>
    </xf>
    <xf numFmtId="0" fontId="18" fillId="5" borderId="5" xfId="0" applyFont="1" applyFill="1" applyBorder="1" applyAlignment="1">
      <alignment horizontal="center" vertical="center" textRotation="90" wrapText="1"/>
    </xf>
  </cellXfs>
  <cellStyles count="3">
    <cellStyle name="Normal" xfId="0" builtinId="0"/>
    <cellStyle name="Normal 2" xfId="2"/>
    <cellStyle name="Normal_Panorama riesgos Coveñas  OCTUBRE 31 -1800" xfId="1"/>
  </cellStyles>
  <dxfs count="0"/>
  <tableStyles count="0" defaultTableStyle="TableStyleMedium9" defaultPivotStyle="PivotStyleLight16"/>
  <colors>
    <mruColors>
      <color rgb="FFC1E008"/>
      <color rgb="FF99FF66"/>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2</xdr:col>
      <xdr:colOff>29309</xdr:colOff>
      <xdr:row>1</xdr:row>
      <xdr:rowOff>14653</xdr:rowOff>
    </xdr:from>
    <xdr:to>
      <xdr:col>5</xdr:col>
      <xdr:colOff>102577</xdr:colOff>
      <xdr:row>1</xdr:row>
      <xdr:rowOff>1348154</xdr:rowOff>
    </xdr:to>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4578" y="205153"/>
          <a:ext cx="1421422" cy="1333501"/>
        </a:xfrm>
        <a:prstGeom prst="rect">
          <a:avLst/>
        </a:prstGeom>
        <a:ln w="19050">
          <a:solidFill>
            <a:schemeClr val="tx1"/>
          </a:solid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CARACTERIZACION%20ANGEL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sheetName val="Instrucciones Formato"/>
      <sheetName val="Matriz de Riesgos"/>
      <sheetName val="Resumen Matriz"/>
      <sheetName val="CONTROL DE CAMBIOS"/>
      <sheetName val="GESTION ADMINISTRATIVA "/>
      <sheetName val="MANTENIMIENTO"/>
      <sheetName val="Matriz de Peligros"/>
      <sheetName val="GESTION ESTRATEGICA"/>
      <sheetName val="GESTION INTEGRADA "/>
      <sheetName val="PRIORITARIOS EN SALUD "/>
      <sheetName val="OPERACIONES "/>
      <sheetName val="SERVICIOS GENERALES "/>
      <sheetName val="INSTRUCTIVO"/>
      <sheetName val="CARACTERIZACIÓN DE OFICIOS "/>
      <sheetName val="EJEMPL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71"/>
  <sheetViews>
    <sheetView topLeftCell="A63" zoomScale="58" zoomScaleNormal="58" workbookViewId="0">
      <selection activeCell="S63" sqref="S63"/>
    </sheetView>
  </sheetViews>
  <sheetFormatPr baseColWidth="10" defaultRowHeight="15" x14ac:dyDescent="0.25"/>
  <cols>
    <col min="1" max="1" width="6.85546875" style="2" customWidth="1"/>
    <col min="2" max="3" width="5.7109375" style="2" customWidth="1"/>
    <col min="4" max="4" width="7.7109375" style="2" customWidth="1"/>
    <col min="5" max="5" width="6.7109375" style="2" customWidth="1"/>
    <col min="6" max="6" width="39.7109375" style="1" customWidth="1"/>
    <col min="7" max="7" width="21.7109375" style="1" customWidth="1"/>
    <col min="8" max="8" width="21.85546875" style="1" customWidth="1"/>
    <col min="9" max="9" width="15" style="1" customWidth="1"/>
    <col min="10" max="10" width="15.85546875" style="1" customWidth="1"/>
    <col min="11" max="11" width="14" style="1" customWidth="1"/>
    <col min="12" max="12" width="14.140625" style="1" customWidth="1"/>
    <col min="13" max="13" width="14" style="1" customWidth="1"/>
    <col min="14" max="14" width="15.42578125" style="1" customWidth="1"/>
    <col min="15" max="15" width="15.85546875" style="1" customWidth="1"/>
    <col min="16" max="16" width="16.140625" style="1" customWidth="1"/>
    <col min="17" max="17" width="14" style="1" customWidth="1"/>
    <col min="18" max="18" width="22.140625" style="1" customWidth="1"/>
    <col min="19" max="19" width="15.85546875" style="1" customWidth="1"/>
    <col min="20" max="20" width="12.140625" style="1" customWidth="1"/>
    <col min="21" max="21" width="12.85546875" style="1" customWidth="1"/>
    <col min="22" max="22" width="18.5703125" style="1" customWidth="1"/>
    <col min="23" max="23" width="17.7109375" style="1" customWidth="1"/>
    <col min="24" max="24" width="13.140625" style="1" customWidth="1"/>
    <col min="25" max="25" width="21.7109375" style="1" customWidth="1"/>
    <col min="26" max="26" width="18.85546875" style="1" customWidth="1"/>
    <col min="27" max="16384" width="11.42578125" style="1"/>
  </cols>
  <sheetData>
    <row r="1" spans="1:26" ht="15.75" thickBot="1" x14ac:dyDescent="0.3"/>
    <row r="2" spans="1:26" ht="108" customHeight="1" thickBot="1" x14ac:dyDescent="0.3">
      <c r="A2" s="68"/>
      <c r="B2" s="68"/>
      <c r="C2" s="68"/>
      <c r="D2" s="68"/>
      <c r="E2" s="68"/>
      <c r="F2" s="67"/>
      <c r="G2" s="171" t="s">
        <v>40</v>
      </c>
      <c r="H2" s="172"/>
      <c r="I2" s="172"/>
      <c r="J2" s="172"/>
      <c r="K2" s="172"/>
      <c r="L2" s="172"/>
      <c r="M2" s="172"/>
      <c r="N2" s="172"/>
      <c r="O2" s="172"/>
      <c r="P2" s="172"/>
      <c r="Q2" s="172"/>
      <c r="R2" s="173"/>
      <c r="S2" s="67"/>
      <c r="T2" s="16"/>
      <c r="U2" s="16"/>
      <c r="V2" s="16"/>
      <c r="W2" s="16"/>
      <c r="X2" s="16"/>
      <c r="Y2" s="16"/>
      <c r="Z2" s="16"/>
    </row>
    <row r="3" spans="1:26" ht="45" customHeight="1" thickBot="1" x14ac:dyDescent="0.3">
      <c r="A3" s="68"/>
      <c r="B3" s="68"/>
      <c r="C3" s="68"/>
      <c r="D3" s="68"/>
      <c r="E3" s="68"/>
      <c r="F3" s="16"/>
      <c r="G3" s="16"/>
      <c r="H3" s="16"/>
      <c r="I3" s="16"/>
      <c r="J3" s="16"/>
      <c r="K3" s="16"/>
      <c r="L3" s="16"/>
      <c r="M3" s="16"/>
      <c r="N3" s="16"/>
      <c r="O3" s="16"/>
      <c r="P3" s="16"/>
      <c r="Q3" s="16"/>
      <c r="R3" s="16"/>
      <c r="S3" s="16"/>
      <c r="T3" s="16"/>
      <c r="U3" s="16"/>
      <c r="V3" s="16"/>
      <c r="W3" s="16"/>
      <c r="X3" s="16"/>
      <c r="Y3" s="16"/>
      <c r="Z3" s="16"/>
    </row>
    <row r="4" spans="1:26" s="3" customFormat="1" ht="112.5" customHeight="1" thickBot="1" x14ac:dyDescent="0.3">
      <c r="A4" s="242" t="s">
        <v>0</v>
      </c>
      <c r="B4" s="243" t="s">
        <v>1</v>
      </c>
      <c r="C4" s="244" t="s">
        <v>2</v>
      </c>
      <c r="D4" s="243" t="s">
        <v>3</v>
      </c>
      <c r="E4" s="245" t="s">
        <v>4</v>
      </c>
      <c r="F4" s="135" t="s">
        <v>5</v>
      </c>
      <c r="G4" s="136"/>
      <c r="H4" s="246" t="s">
        <v>6</v>
      </c>
      <c r="I4" s="237" t="s">
        <v>7</v>
      </c>
      <c r="J4" s="247"/>
      <c r="K4" s="238"/>
      <c r="L4" s="237" t="s">
        <v>11</v>
      </c>
      <c r="M4" s="247"/>
      <c r="N4" s="247"/>
      <c r="O4" s="247"/>
      <c r="P4" s="247"/>
      <c r="Q4" s="247"/>
      <c r="R4" s="248"/>
      <c r="S4" s="102" t="s">
        <v>17</v>
      </c>
      <c r="T4" s="237" t="s">
        <v>27</v>
      </c>
      <c r="U4" s="238"/>
      <c r="V4" s="239" t="s">
        <v>21</v>
      </c>
      <c r="W4" s="240"/>
      <c r="X4" s="240"/>
      <c r="Y4" s="240"/>
      <c r="Z4" s="241"/>
    </row>
    <row r="5" spans="1:26" s="3" customFormat="1" ht="126.75" customHeight="1" thickBot="1" x14ac:dyDescent="0.3">
      <c r="A5" s="242"/>
      <c r="B5" s="243"/>
      <c r="C5" s="244"/>
      <c r="D5" s="243"/>
      <c r="E5" s="245"/>
      <c r="F5" s="5" t="s">
        <v>28</v>
      </c>
      <c r="G5" s="4" t="s">
        <v>30</v>
      </c>
      <c r="H5" s="246"/>
      <c r="I5" s="109" t="s">
        <v>8</v>
      </c>
      <c r="J5" s="110" t="s">
        <v>9</v>
      </c>
      <c r="K5" s="111" t="s">
        <v>10</v>
      </c>
      <c r="L5" s="112" t="s">
        <v>12</v>
      </c>
      <c r="M5" s="113" t="s">
        <v>13</v>
      </c>
      <c r="N5" s="113" t="s">
        <v>131</v>
      </c>
      <c r="O5" s="113" t="s">
        <v>141</v>
      </c>
      <c r="P5" s="113" t="s">
        <v>14</v>
      </c>
      <c r="Q5" s="119" t="s">
        <v>15</v>
      </c>
      <c r="R5" s="120" t="s">
        <v>16</v>
      </c>
      <c r="S5" s="115" t="s">
        <v>18</v>
      </c>
      <c r="T5" s="112" t="s">
        <v>19</v>
      </c>
      <c r="U5" s="114" t="s">
        <v>20</v>
      </c>
      <c r="V5" s="116" t="s">
        <v>22</v>
      </c>
      <c r="W5" s="117" t="s">
        <v>23</v>
      </c>
      <c r="X5" s="117" t="s">
        <v>24</v>
      </c>
      <c r="Y5" s="117" t="s">
        <v>25</v>
      </c>
      <c r="Z5" s="118" t="s">
        <v>26</v>
      </c>
    </row>
    <row r="6" spans="1:26" ht="105" customHeight="1" thickBot="1" x14ac:dyDescent="0.3">
      <c r="A6" s="228" t="s">
        <v>46</v>
      </c>
      <c r="B6" s="231" t="s">
        <v>43</v>
      </c>
      <c r="C6" s="231" t="s">
        <v>44</v>
      </c>
      <c r="D6" s="231" t="s">
        <v>45</v>
      </c>
      <c r="E6" s="21" t="s">
        <v>31</v>
      </c>
      <c r="F6" s="22" t="s">
        <v>135</v>
      </c>
      <c r="G6" s="23" t="s">
        <v>29</v>
      </c>
      <c r="H6" s="81" t="s">
        <v>101</v>
      </c>
      <c r="I6" s="103" t="s">
        <v>123</v>
      </c>
      <c r="J6" s="103" t="s">
        <v>123</v>
      </c>
      <c r="K6" s="103" t="s">
        <v>123</v>
      </c>
      <c r="L6" s="124">
        <v>2</v>
      </c>
      <c r="M6" s="124">
        <v>2</v>
      </c>
      <c r="N6" s="124">
        <f>L6*M6</f>
        <v>4</v>
      </c>
      <c r="O6" s="124" t="s">
        <v>132</v>
      </c>
      <c r="P6" s="124">
        <v>25</v>
      </c>
      <c r="Q6" s="122">
        <f>N6*P6</f>
        <v>100</v>
      </c>
      <c r="R6" s="129" t="s">
        <v>133</v>
      </c>
      <c r="S6" s="130" t="s">
        <v>37</v>
      </c>
      <c r="T6" s="130">
        <v>2</v>
      </c>
      <c r="U6" s="130" t="s">
        <v>35</v>
      </c>
      <c r="V6" s="130" t="s">
        <v>134</v>
      </c>
      <c r="W6" s="130" t="s">
        <v>134</v>
      </c>
      <c r="X6" s="130" t="s">
        <v>134</v>
      </c>
      <c r="Y6" s="130" t="s">
        <v>137</v>
      </c>
      <c r="Z6" s="131" t="s">
        <v>134</v>
      </c>
    </row>
    <row r="7" spans="1:26" ht="123" customHeight="1" x14ac:dyDescent="0.25">
      <c r="A7" s="229"/>
      <c r="B7" s="232"/>
      <c r="C7" s="232"/>
      <c r="D7" s="232"/>
      <c r="E7" s="10" t="s">
        <v>31</v>
      </c>
      <c r="F7" s="20" t="s">
        <v>33</v>
      </c>
      <c r="G7" s="14" t="s">
        <v>32</v>
      </c>
      <c r="H7" s="82" t="s">
        <v>102</v>
      </c>
      <c r="I7" s="82" t="s">
        <v>123</v>
      </c>
      <c r="J7" s="82" t="s">
        <v>123</v>
      </c>
      <c r="K7" s="82" t="s">
        <v>123</v>
      </c>
      <c r="L7" s="125">
        <v>2</v>
      </c>
      <c r="M7" s="125">
        <v>2</v>
      </c>
      <c r="N7" s="125">
        <f>L7*M7</f>
        <v>4</v>
      </c>
      <c r="O7" s="125" t="s">
        <v>132</v>
      </c>
      <c r="P7" s="125">
        <v>25</v>
      </c>
      <c r="Q7" s="122">
        <f>N7*P7</f>
        <v>100</v>
      </c>
      <c r="R7" s="6" t="s">
        <v>133</v>
      </c>
      <c r="S7" s="125" t="s">
        <v>138</v>
      </c>
      <c r="T7" s="125">
        <v>2</v>
      </c>
      <c r="U7" s="125" t="s">
        <v>35</v>
      </c>
      <c r="V7" s="132" t="s">
        <v>134</v>
      </c>
      <c r="W7" s="125" t="s">
        <v>139</v>
      </c>
      <c r="X7" s="125" t="s">
        <v>140</v>
      </c>
      <c r="Y7" s="125" t="s">
        <v>134</v>
      </c>
      <c r="Z7" s="133" t="s">
        <v>134</v>
      </c>
    </row>
    <row r="8" spans="1:26" ht="93.75" customHeight="1" x14ac:dyDescent="0.25">
      <c r="A8" s="229"/>
      <c r="B8" s="232"/>
      <c r="C8" s="232"/>
      <c r="D8" s="232"/>
      <c r="E8" s="10" t="s">
        <v>31</v>
      </c>
      <c r="F8" s="13" t="s">
        <v>103</v>
      </c>
      <c r="G8" s="14" t="s">
        <v>34</v>
      </c>
      <c r="H8" s="82" t="s">
        <v>104</v>
      </c>
      <c r="I8" s="82" t="s">
        <v>124</v>
      </c>
      <c r="J8" s="82" t="s">
        <v>124</v>
      </c>
      <c r="K8" s="82" t="s">
        <v>123</v>
      </c>
      <c r="L8" s="125">
        <v>2</v>
      </c>
      <c r="M8" s="125">
        <v>1</v>
      </c>
      <c r="N8" s="125">
        <f>L8*M8</f>
        <v>2</v>
      </c>
      <c r="O8" s="125" t="s">
        <v>132</v>
      </c>
      <c r="P8" s="125">
        <v>25</v>
      </c>
      <c r="Q8" s="123">
        <f>P8*N8</f>
        <v>50</v>
      </c>
      <c r="R8" s="125" t="s">
        <v>133</v>
      </c>
      <c r="S8" s="125" t="s">
        <v>138</v>
      </c>
      <c r="T8" s="125">
        <v>2</v>
      </c>
      <c r="U8" s="125" t="s">
        <v>35</v>
      </c>
      <c r="V8" s="125" t="s">
        <v>134</v>
      </c>
      <c r="W8" s="125" t="s">
        <v>134</v>
      </c>
      <c r="X8" s="125" t="s">
        <v>134</v>
      </c>
      <c r="Y8" s="125" t="s">
        <v>142</v>
      </c>
      <c r="Z8" s="133" t="s">
        <v>134</v>
      </c>
    </row>
    <row r="9" spans="1:26" ht="105" customHeight="1" x14ac:dyDescent="0.25">
      <c r="A9" s="229"/>
      <c r="B9" s="232"/>
      <c r="C9" s="232"/>
      <c r="D9" s="232"/>
      <c r="E9" s="10" t="s">
        <v>31</v>
      </c>
      <c r="F9" s="24" t="s">
        <v>63</v>
      </c>
      <c r="G9" s="201" t="s">
        <v>56</v>
      </c>
      <c r="H9" s="257" t="s">
        <v>105</v>
      </c>
      <c r="I9" s="82" t="s">
        <v>123</v>
      </c>
      <c r="J9" s="82" t="s">
        <v>123</v>
      </c>
      <c r="K9" s="82" t="s">
        <v>123</v>
      </c>
      <c r="L9" s="125">
        <v>2</v>
      </c>
      <c r="M9" s="125">
        <v>1</v>
      </c>
      <c r="N9" s="125">
        <f>M9*L9</f>
        <v>2</v>
      </c>
      <c r="O9" s="125" t="s">
        <v>132</v>
      </c>
      <c r="P9" s="125">
        <v>25</v>
      </c>
      <c r="Q9" s="123">
        <f>P9*N9</f>
        <v>50</v>
      </c>
      <c r="R9" s="125" t="s">
        <v>133</v>
      </c>
      <c r="S9" s="125" t="s">
        <v>138</v>
      </c>
      <c r="T9" s="125">
        <v>15</v>
      </c>
      <c r="U9" s="125" t="s">
        <v>35</v>
      </c>
      <c r="V9" s="125" t="s">
        <v>134</v>
      </c>
      <c r="W9" s="125" t="s">
        <v>134</v>
      </c>
      <c r="X9" s="125" t="s">
        <v>134</v>
      </c>
      <c r="Y9" s="125" t="s">
        <v>143</v>
      </c>
      <c r="Z9" s="133" t="s">
        <v>134</v>
      </c>
    </row>
    <row r="10" spans="1:26" ht="163.5" customHeight="1" x14ac:dyDescent="0.25">
      <c r="A10" s="229"/>
      <c r="B10" s="232"/>
      <c r="C10" s="232"/>
      <c r="D10" s="232"/>
      <c r="E10" s="10" t="s">
        <v>31</v>
      </c>
      <c r="F10" s="24" t="s">
        <v>64</v>
      </c>
      <c r="G10" s="202"/>
      <c r="H10" s="258"/>
      <c r="I10" s="82" t="s">
        <v>123</v>
      </c>
      <c r="J10" s="82" t="s">
        <v>123</v>
      </c>
      <c r="K10" s="82" t="s">
        <v>123</v>
      </c>
      <c r="L10" s="125" t="s">
        <v>144</v>
      </c>
      <c r="M10" s="125">
        <v>1</v>
      </c>
      <c r="N10" s="125" t="s">
        <v>134</v>
      </c>
      <c r="O10" s="125" t="s">
        <v>146</v>
      </c>
      <c r="P10" s="125">
        <v>10</v>
      </c>
      <c r="Q10" s="123" t="s">
        <v>134</v>
      </c>
      <c r="R10" s="125" t="s">
        <v>145</v>
      </c>
      <c r="S10" s="125" t="s">
        <v>138</v>
      </c>
      <c r="T10" s="125">
        <v>15</v>
      </c>
      <c r="U10" s="125" t="s">
        <v>35</v>
      </c>
      <c r="V10" s="125" t="s">
        <v>146</v>
      </c>
      <c r="W10" s="125" t="s">
        <v>146</v>
      </c>
      <c r="X10" s="125" t="s">
        <v>146</v>
      </c>
      <c r="Y10" s="125" t="s">
        <v>147</v>
      </c>
      <c r="Z10" s="133" t="s">
        <v>134</v>
      </c>
    </row>
    <row r="11" spans="1:26" ht="81.75" customHeight="1" x14ac:dyDescent="0.25">
      <c r="A11" s="229"/>
      <c r="B11" s="232"/>
      <c r="C11" s="232"/>
      <c r="D11" s="232"/>
      <c r="E11" s="10" t="s">
        <v>31</v>
      </c>
      <c r="F11" s="25" t="s">
        <v>65</v>
      </c>
      <c r="G11" s="203"/>
      <c r="H11" s="259"/>
      <c r="I11" s="82" t="s">
        <v>123</v>
      </c>
      <c r="J11" s="82" t="s">
        <v>123</v>
      </c>
      <c r="K11" s="82" t="s">
        <v>123</v>
      </c>
      <c r="L11" s="125">
        <v>2</v>
      </c>
      <c r="M11" s="125">
        <v>1</v>
      </c>
      <c r="N11" s="125">
        <f>M11*L11</f>
        <v>2</v>
      </c>
      <c r="O11" s="125" t="s">
        <v>132</v>
      </c>
      <c r="P11" s="125">
        <v>25</v>
      </c>
      <c r="Q11" s="123">
        <f>P11*N11</f>
        <v>50</v>
      </c>
      <c r="R11" s="125" t="s">
        <v>133</v>
      </c>
      <c r="S11" s="125" t="s">
        <v>138</v>
      </c>
      <c r="T11" s="125">
        <v>15</v>
      </c>
      <c r="U11" s="125" t="s">
        <v>35</v>
      </c>
      <c r="V11" s="125" t="s">
        <v>134</v>
      </c>
      <c r="W11" s="125" t="s">
        <v>134</v>
      </c>
      <c r="X11" s="125" t="s">
        <v>134</v>
      </c>
      <c r="Y11" s="125" t="s">
        <v>143</v>
      </c>
      <c r="Z11" s="133" t="s">
        <v>134</v>
      </c>
    </row>
    <row r="12" spans="1:26" ht="146.25" customHeight="1" x14ac:dyDescent="0.25">
      <c r="A12" s="229"/>
      <c r="B12" s="232"/>
      <c r="C12" s="232"/>
      <c r="D12" s="232"/>
      <c r="E12" s="10" t="s">
        <v>31</v>
      </c>
      <c r="F12" s="13" t="s">
        <v>148</v>
      </c>
      <c r="G12" s="14" t="s">
        <v>39</v>
      </c>
      <c r="H12" s="10" t="s">
        <v>106</v>
      </c>
      <c r="I12" s="82" t="s">
        <v>123</v>
      </c>
      <c r="J12" s="82" t="s">
        <v>123</v>
      </c>
      <c r="K12" s="82" t="s">
        <v>123</v>
      </c>
      <c r="L12" s="125">
        <v>2</v>
      </c>
      <c r="M12" s="125">
        <v>1</v>
      </c>
      <c r="N12" s="125">
        <f>M12*L12</f>
        <v>2</v>
      </c>
      <c r="O12" s="125" t="s">
        <v>132</v>
      </c>
      <c r="P12" s="125">
        <v>25</v>
      </c>
      <c r="Q12" s="123">
        <f>P12*N12</f>
        <v>50</v>
      </c>
      <c r="R12" s="125" t="s">
        <v>133</v>
      </c>
      <c r="S12" s="125" t="s">
        <v>138</v>
      </c>
      <c r="T12" s="125">
        <v>2</v>
      </c>
      <c r="U12" s="125" t="s">
        <v>35</v>
      </c>
      <c r="V12" s="125" t="s">
        <v>134</v>
      </c>
      <c r="W12" s="125" t="s">
        <v>134</v>
      </c>
      <c r="X12" s="125" t="s">
        <v>134</v>
      </c>
      <c r="Y12" s="125" t="s">
        <v>149</v>
      </c>
      <c r="Z12" s="133" t="s">
        <v>134</v>
      </c>
    </row>
    <row r="13" spans="1:26" ht="129" customHeight="1" x14ac:dyDescent="0.25">
      <c r="A13" s="229"/>
      <c r="B13" s="232"/>
      <c r="C13" s="232"/>
      <c r="D13" s="232"/>
      <c r="E13" s="10" t="s">
        <v>42</v>
      </c>
      <c r="F13" s="13" t="s">
        <v>55</v>
      </c>
      <c r="G13" s="214" t="s">
        <v>41</v>
      </c>
      <c r="H13" s="257" t="s">
        <v>107</v>
      </c>
      <c r="I13" s="82" t="s">
        <v>123</v>
      </c>
      <c r="J13" s="82" t="s">
        <v>123</v>
      </c>
      <c r="K13" s="82" t="s">
        <v>123</v>
      </c>
      <c r="L13" s="125">
        <v>6</v>
      </c>
      <c r="M13" s="125">
        <v>2</v>
      </c>
      <c r="N13" s="125">
        <f>M13*L13</f>
        <v>12</v>
      </c>
      <c r="O13" s="125" t="s">
        <v>38</v>
      </c>
      <c r="P13" s="125">
        <v>25</v>
      </c>
      <c r="Q13" s="121">
        <f>P13*N13</f>
        <v>300</v>
      </c>
      <c r="R13" s="125" t="s">
        <v>150</v>
      </c>
      <c r="S13" s="125" t="s">
        <v>151</v>
      </c>
      <c r="T13" s="125">
        <v>15</v>
      </c>
      <c r="U13" s="125" t="s">
        <v>35</v>
      </c>
      <c r="V13" s="125" t="s">
        <v>146</v>
      </c>
      <c r="W13" s="125" t="s">
        <v>146</v>
      </c>
      <c r="X13" s="125" t="s">
        <v>146</v>
      </c>
      <c r="Y13" s="125" t="s">
        <v>152</v>
      </c>
      <c r="Z13" s="133" t="s">
        <v>134</v>
      </c>
    </row>
    <row r="14" spans="1:26" ht="124.5" customHeight="1" thickBot="1" x14ac:dyDescent="0.3">
      <c r="A14" s="230"/>
      <c r="B14" s="233"/>
      <c r="C14" s="233"/>
      <c r="D14" s="233"/>
      <c r="E14" s="11" t="s">
        <v>42</v>
      </c>
      <c r="F14" s="12" t="s">
        <v>57</v>
      </c>
      <c r="G14" s="215"/>
      <c r="H14" s="260"/>
      <c r="I14" s="104" t="s">
        <v>123</v>
      </c>
      <c r="J14" s="104" t="s">
        <v>123</v>
      </c>
      <c r="K14" s="104" t="s">
        <v>123</v>
      </c>
      <c r="L14" s="125">
        <v>2</v>
      </c>
      <c r="M14" s="125">
        <v>1</v>
      </c>
      <c r="N14" s="125">
        <f>M14*L14</f>
        <v>2</v>
      </c>
      <c r="O14" s="125" t="s">
        <v>132</v>
      </c>
      <c r="P14" s="125">
        <v>25</v>
      </c>
      <c r="Q14" s="123">
        <f>P14*N14</f>
        <v>50</v>
      </c>
      <c r="R14" s="125" t="s">
        <v>133</v>
      </c>
      <c r="S14" s="125" t="s">
        <v>138</v>
      </c>
      <c r="T14" s="125">
        <v>2</v>
      </c>
      <c r="U14" s="125" t="s">
        <v>35</v>
      </c>
      <c r="V14" s="125" t="s">
        <v>134</v>
      </c>
      <c r="W14" s="125" t="s">
        <v>134</v>
      </c>
      <c r="X14" s="125" t="s">
        <v>134</v>
      </c>
      <c r="Y14" s="126" t="s">
        <v>153</v>
      </c>
      <c r="Z14" s="133" t="s">
        <v>134</v>
      </c>
    </row>
    <row r="15" spans="1:26" ht="116.25" customHeight="1" x14ac:dyDescent="0.25">
      <c r="A15" s="234" t="s">
        <v>58</v>
      </c>
      <c r="B15" s="225" t="s">
        <v>47</v>
      </c>
      <c r="C15" s="225" t="s">
        <v>48</v>
      </c>
      <c r="D15" s="222" t="s">
        <v>49</v>
      </c>
      <c r="E15" s="193" t="s">
        <v>51</v>
      </c>
      <c r="F15" s="98" t="s">
        <v>50</v>
      </c>
      <c r="G15" s="211" t="s">
        <v>29</v>
      </c>
      <c r="H15" s="99" t="s">
        <v>101</v>
      </c>
      <c r="I15" s="99" t="s">
        <v>123</v>
      </c>
      <c r="J15" s="99" t="s">
        <v>123</v>
      </c>
      <c r="K15" s="99" t="s">
        <v>123</v>
      </c>
      <c r="L15" s="124">
        <v>2</v>
      </c>
      <c r="M15" s="124">
        <v>2</v>
      </c>
      <c r="N15" s="124">
        <f>L15*M15</f>
        <v>4</v>
      </c>
      <c r="O15" s="124" t="s">
        <v>132</v>
      </c>
      <c r="P15" s="124">
        <v>25</v>
      </c>
      <c r="Q15" s="122">
        <v>100</v>
      </c>
      <c r="R15" s="7" t="s">
        <v>133</v>
      </c>
      <c r="S15" s="130" t="s">
        <v>37</v>
      </c>
      <c r="T15" s="130">
        <v>2</v>
      </c>
      <c r="U15" s="130" t="s">
        <v>35</v>
      </c>
      <c r="V15" s="130" t="s">
        <v>134</v>
      </c>
      <c r="W15" s="130" t="s">
        <v>134</v>
      </c>
      <c r="X15" s="130" t="s">
        <v>134</v>
      </c>
      <c r="Y15" s="130" t="s">
        <v>136</v>
      </c>
      <c r="Z15" s="131" t="s">
        <v>134</v>
      </c>
    </row>
    <row r="16" spans="1:26" ht="125.25" customHeight="1" thickBot="1" x14ac:dyDescent="0.3">
      <c r="A16" s="235"/>
      <c r="B16" s="226"/>
      <c r="C16" s="226"/>
      <c r="D16" s="223"/>
      <c r="E16" s="194"/>
      <c r="F16" s="15" t="s">
        <v>66</v>
      </c>
      <c r="G16" s="205"/>
      <c r="H16" s="19" t="s">
        <v>108</v>
      </c>
      <c r="I16" s="19" t="s">
        <v>125</v>
      </c>
      <c r="J16" s="19" t="s">
        <v>123</v>
      </c>
      <c r="K16" s="19" t="s">
        <v>123</v>
      </c>
      <c r="L16" s="125">
        <v>6</v>
      </c>
      <c r="M16" s="125">
        <v>3</v>
      </c>
      <c r="N16" s="125">
        <f>L16*M16</f>
        <v>18</v>
      </c>
      <c r="O16" s="125" t="s">
        <v>38</v>
      </c>
      <c r="P16" s="125">
        <v>25</v>
      </c>
      <c r="Q16" s="121">
        <f>P16*N16</f>
        <v>450</v>
      </c>
      <c r="R16" s="125" t="s">
        <v>150</v>
      </c>
      <c r="S16" s="125" t="s">
        <v>158</v>
      </c>
      <c r="T16" s="125">
        <v>2</v>
      </c>
      <c r="U16" s="125" t="s">
        <v>35</v>
      </c>
      <c r="V16" s="125" t="s">
        <v>134</v>
      </c>
      <c r="W16" s="125" t="s">
        <v>134</v>
      </c>
      <c r="X16" s="125" t="s">
        <v>134</v>
      </c>
      <c r="Y16" s="125" t="s">
        <v>159</v>
      </c>
      <c r="Z16" s="133" t="s">
        <v>134</v>
      </c>
    </row>
    <row r="17" spans="1:28" ht="110.25" customHeight="1" x14ac:dyDescent="0.25">
      <c r="A17" s="235"/>
      <c r="B17" s="226"/>
      <c r="C17" s="226"/>
      <c r="D17" s="223"/>
      <c r="E17" s="15" t="s">
        <v>51</v>
      </c>
      <c r="F17" s="17" t="s">
        <v>33</v>
      </c>
      <c r="G17" s="97" t="s">
        <v>32</v>
      </c>
      <c r="H17" s="19" t="s">
        <v>102</v>
      </c>
      <c r="I17" s="19" t="s">
        <v>123</v>
      </c>
      <c r="J17" s="19" t="s">
        <v>123</v>
      </c>
      <c r="K17" s="19" t="s">
        <v>123</v>
      </c>
      <c r="L17" s="125">
        <v>2</v>
      </c>
      <c r="M17" s="125">
        <v>2</v>
      </c>
      <c r="N17" s="125">
        <f>L17*M17</f>
        <v>4</v>
      </c>
      <c r="O17" s="125" t="s">
        <v>132</v>
      </c>
      <c r="P17" s="125">
        <v>25</v>
      </c>
      <c r="Q17" s="122">
        <f>N17*P17</f>
        <v>100</v>
      </c>
      <c r="R17" s="6" t="s">
        <v>133</v>
      </c>
      <c r="S17" s="125" t="s">
        <v>138</v>
      </c>
      <c r="T17" s="125">
        <v>2</v>
      </c>
      <c r="U17" s="125" t="s">
        <v>35</v>
      </c>
      <c r="V17" s="132" t="s">
        <v>134</v>
      </c>
      <c r="W17" s="125" t="s">
        <v>139</v>
      </c>
      <c r="X17" s="125" t="s">
        <v>140</v>
      </c>
      <c r="Y17" s="125" t="s">
        <v>134</v>
      </c>
      <c r="Z17" s="133" t="s">
        <v>134</v>
      </c>
      <c r="AA17" s="16"/>
      <c r="AB17" s="16"/>
    </row>
    <row r="18" spans="1:28" ht="80.25" customHeight="1" x14ac:dyDescent="0.25">
      <c r="A18" s="235"/>
      <c r="B18" s="226"/>
      <c r="C18" s="226"/>
      <c r="D18" s="223"/>
      <c r="E18" s="15" t="s">
        <v>31</v>
      </c>
      <c r="F18" s="18" t="s">
        <v>52</v>
      </c>
      <c r="G18" s="212" t="s">
        <v>34</v>
      </c>
      <c r="H18" s="19" t="s">
        <v>109</v>
      </c>
      <c r="I18" s="19" t="s">
        <v>123</v>
      </c>
      <c r="J18" s="19" t="s">
        <v>123</v>
      </c>
      <c r="K18" s="19" t="s">
        <v>123</v>
      </c>
      <c r="L18" s="125">
        <v>2</v>
      </c>
      <c r="M18" s="125">
        <v>1</v>
      </c>
      <c r="N18" s="125">
        <f>L18*M18</f>
        <v>2</v>
      </c>
      <c r="O18" s="125" t="s">
        <v>132</v>
      </c>
      <c r="P18" s="125">
        <v>25</v>
      </c>
      <c r="Q18" s="123">
        <f>P18*N18</f>
        <v>50</v>
      </c>
      <c r="R18" s="125" t="s">
        <v>133</v>
      </c>
      <c r="S18" s="125" t="s">
        <v>138</v>
      </c>
      <c r="T18" s="125">
        <v>2</v>
      </c>
      <c r="U18" s="125" t="s">
        <v>35</v>
      </c>
      <c r="V18" s="125" t="s">
        <v>134</v>
      </c>
      <c r="W18" s="125" t="s">
        <v>134</v>
      </c>
      <c r="X18" s="125" t="s">
        <v>134</v>
      </c>
      <c r="Y18" s="125" t="s">
        <v>142</v>
      </c>
      <c r="Z18" s="133" t="s">
        <v>134</v>
      </c>
      <c r="AA18" s="16"/>
      <c r="AB18" s="16"/>
    </row>
    <row r="19" spans="1:28" ht="126" customHeight="1" x14ac:dyDescent="0.25">
      <c r="A19" s="235"/>
      <c r="B19" s="226"/>
      <c r="C19" s="226"/>
      <c r="D19" s="223"/>
      <c r="E19" s="15" t="s">
        <v>31</v>
      </c>
      <c r="F19" s="9" t="s">
        <v>53</v>
      </c>
      <c r="G19" s="212"/>
      <c r="H19" s="19" t="s">
        <v>110</v>
      </c>
      <c r="I19" s="19" t="s">
        <v>123</v>
      </c>
      <c r="J19" s="19" t="s">
        <v>123</v>
      </c>
      <c r="K19" s="19" t="s">
        <v>123</v>
      </c>
      <c r="L19" s="125">
        <v>2</v>
      </c>
      <c r="M19" s="125">
        <v>3</v>
      </c>
      <c r="N19" s="125">
        <f>L19*M19</f>
        <v>6</v>
      </c>
      <c r="O19" s="125" t="s">
        <v>9</v>
      </c>
      <c r="P19" s="125">
        <v>25</v>
      </c>
      <c r="Q19" s="121">
        <f>P19*N19</f>
        <v>150</v>
      </c>
      <c r="R19" s="125" t="s">
        <v>150</v>
      </c>
      <c r="S19" s="125" t="s">
        <v>155</v>
      </c>
      <c r="T19" s="125">
        <v>2</v>
      </c>
      <c r="U19" s="125" t="s">
        <v>35</v>
      </c>
      <c r="V19" s="125" t="s">
        <v>134</v>
      </c>
      <c r="W19" s="125" t="s">
        <v>134</v>
      </c>
      <c r="X19" s="125" t="s">
        <v>134</v>
      </c>
      <c r="Y19" s="125" t="s">
        <v>160</v>
      </c>
      <c r="Z19" s="133" t="s">
        <v>134</v>
      </c>
      <c r="AA19" s="16"/>
      <c r="AB19" s="16"/>
    </row>
    <row r="20" spans="1:28" ht="86.25" customHeight="1" x14ac:dyDescent="0.25">
      <c r="A20" s="235"/>
      <c r="B20" s="226"/>
      <c r="C20" s="226"/>
      <c r="D20" s="223"/>
      <c r="E20" s="15" t="s">
        <v>70</v>
      </c>
      <c r="F20" s="29" t="s">
        <v>63</v>
      </c>
      <c r="G20" s="204" t="s">
        <v>56</v>
      </c>
      <c r="H20" s="261" t="s">
        <v>105</v>
      </c>
      <c r="I20" s="19" t="s">
        <v>123</v>
      </c>
      <c r="J20" s="19" t="s">
        <v>123</v>
      </c>
      <c r="K20" s="19" t="s">
        <v>123</v>
      </c>
      <c r="L20" s="125">
        <v>2</v>
      </c>
      <c r="M20" s="125">
        <v>1</v>
      </c>
      <c r="N20" s="125">
        <f>M20*L20</f>
        <v>2</v>
      </c>
      <c r="O20" s="125" t="s">
        <v>132</v>
      </c>
      <c r="P20" s="125">
        <v>25</v>
      </c>
      <c r="Q20" s="123">
        <f>P20*N20</f>
        <v>50</v>
      </c>
      <c r="R20" s="125" t="s">
        <v>133</v>
      </c>
      <c r="S20" s="125" t="s">
        <v>138</v>
      </c>
      <c r="T20" s="125">
        <v>15</v>
      </c>
      <c r="U20" s="125" t="s">
        <v>35</v>
      </c>
      <c r="V20" s="125" t="s">
        <v>134</v>
      </c>
      <c r="W20" s="125" t="s">
        <v>134</v>
      </c>
      <c r="X20" s="125" t="s">
        <v>134</v>
      </c>
      <c r="Y20" s="125" t="s">
        <v>143</v>
      </c>
      <c r="Z20" s="133" t="s">
        <v>134</v>
      </c>
      <c r="AA20" s="16"/>
      <c r="AB20" s="16"/>
    </row>
    <row r="21" spans="1:28" ht="174" customHeight="1" x14ac:dyDescent="0.25">
      <c r="A21" s="235"/>
      <c r="B21" s="226"/>
      <c r="C21" s="226"/>
      <c r="D21" s="223"/>
      <c r="E21" s="15" t="s">
        <v>42</v>
      </c>
      <c r="F21" s="8" t="s">
        <v>67</v>
      </c>
      <c r="G21" s="204"/>
      <c r="H21" s="262"/>
      <c r="I21" s="19" t="s">
        <v>123</v>
      </c>
      <c r="J21" s="19" t="s">
        <v>123</v>
      </c>
      <c r="K21" s="19" t="s">
        <v>123</v>
      </c>
      <c r="L21" s="125" t="s">
        <v>144</v>
      </c>
      <c r="M21" s="125">
        <v>1</v>
      </c>
      <c r="N21" s="125" t="s">
        <v>134</v>
      </c>
      <c r="O21" s="125" t="s">
        <v>146</v>
      </c>
      <c r="P21" s="125">
        <v>10</v>
      </c>
      <c r="Q21" s="123" t="s">
        <v>134</v>
      </c>
      <c r="R21" s="125" t="s">
        <v>145</v>
      </c>
      <c r="S21" s="125" t="s">
        <v>138</v>
      </c>
      <c r="T21" s="125">
        <v>15</v>
      </c>
      <c r="U21" s="125" t="s">
        <v>35</v>
      </c>
      <c r="V21" s="125" t="s">
        <v>146</v>
      </c>
      <c r="W21" s="125" t="s">
        <v>146</v>
      </c>
      <c r="X21" s="125" t="s">
        <v>146</v>
      </c>
      <c r="Y21" s="125" t="s">
        <v>147</v>
      </c>
      <c r="Z21" s="133" t="s">
        <v>134</v>
      </c>
      <c r="AA21" s="16"/>
      <c r="AB21" s="16"/>
    </row>
    <row r="22" spans="1:28" ht="102" customHeight="1" x14ac:dyDescent="0.25">
      <c r="A22" s="235"/>
      <c r="B22" s="226"/>
      <c r="C22" s="226"/>
      <c r="D22" s="223"/>
      <c r="E22" s="15" t="s">
        <v>70</v>
      </c>
      <c r="F22" s="30" t="s">
        <v>65</v>
      </c>
      <c r="G22" s="205"/>
      <c r="H22" s="263"/>
      <c r="I22" s="19" t="s">
        <v>123</v>
      </c>
      <c r="J22" s="19" t="s">
        <v>123</v>
      </c>
      <c r="K22" s="19" t="s">
        <v>123</v>
      </c>
      <c r="L22" s="125">
        <v>2</v>
      </c>
      <c r="M22" s="125">
        <v>1</v>
      </c>
      <c r="N22" s="125">
        <f>M22*L22</f>
        <v>2</v>
      </c>
      <c r="O22" s="125" t="s">
        <v>132</v>
      </c>
      <c r="P22" s="125">
        <v>25</v>
      </c>
      <c r="Q22" s="123">
        <f>P22*N22</f>
        <v>50</v>
      </c>
      <c r="R22" s="125" t="s">
        <v>133</v>
      </c>
      <c r="S22" s="125" t="s">
        <v>138</v>
      </c>
      <c r="T22" s="125">
        <v>15</v>
      </c>
      <c r="U22" s="125" t="s">
        <v>35</v>
      </c>
      <c r="V22" s="125" t="s">
        <v>134</v>
      </c>
      <c r="W22" s="125" t="s">
        <v>134</v>
      </c>
      <c r="X22" s="125" t="s">
        <v>134</v>
      </c>
      <c r="Y22" s="125" t="s">
        <v>143</v>
      </c>
      <c r="Z22" s="133" t="s">
        <v>134</v>
      </c>
      <c r="AA22" s="16"/>
      <c r="AB22" s="16"/>
    </row>
    <row r="23" spans="1:28" ht="120" customHeight="1" x14ac:dyDescent="0.25">
      <c r="A23" s="235"/>
      <c r="B23" s="226"/>
      <c r="C23" s="226"/>
      <c r="D23" s="223"/>
      <c r="E23" s="15" t="s">
        <v>31</v>
      </c>
      <c r="F23" s="19" t="s">
        <v>54</v>
      </c>
      <c r="G23" s="97" t="s">
        <v>39</v>
      </c>
      <c r="H23" s="19" t="s">
        <v>106</v>
      </c>
      <c r="I23" s="19" t="s">
        <v>123</v>
      </c>
      <c r="J23" s="19" t="s">
        <v>123</v>
      </c>
      <c r="K23" s="19" t="s">
        <v>123</v>
      </c>
      <c r="L23" s="125">
        <v>2</v>
      </c>
      <c r="M23" s="125">
        <v>1</v>
      </c>
      <c r="N23" s="125">
        <f>M23*L23</f>
        <v>2</v>
      </c>
      <c r="O23" s="125" t="s">
        <v>132</v>
      </c>
      <c r="P23" s="125">
        <v>25</v>
      </c>
      <c r="Q23" s="123">
        <f>P23*N23</f>
        <v>50</v>
      </c>
      <c r="R23" s="125" t="s">
        <v>133</v>
      </c>
      <c r="S23" s="125" t="s">
        <v>138</v>
      </c>
      <c r="T23" s="125">
        <v>2</v>
      </c>
      <c r="U23" s="125" t="s">
        <v>35</v>
      </c>
      <c r="V23" s="125" t="s">
        <v>134</v>
      </c>
      <c r="W23" s="125" t="s">
        <v>134</v>
      </c>
      <c r="X23" s="125" t="s">
        <v>134</v>
      </c>
      <c r="Y23" s="125" t="s">
        <v>149</v>
      </c>
      <c r="Z23" s="133" t="s">
        <v>134</v>
      </c>
      <c r="AA23" s="16"/>
      <c r="AB23" s="16"/>
    </row>
    <row r="24" spans="1:28" ht="137.25" customHeight="1" x14ac:dyDescent="0.25">
      <c r="A24" s="235"/>
      <c r="B24" s="226"/>
      <c r="C24" s="226"/>
      <c r="D24" s="223"/>
      <c r="E24" s="15" t="s">
        <v>42</v>
      </c>
      <c r="F24" s="18" t="s">
        <v>55</v>
      </c>
      <c r="G24" s="212" t="s">
        <v>41</v>
      </c>
      <c r="H24" s="261" t="s">
        <v>107</v>
      </c>
      <c r="I24" s="19" t="s">
        <v>123</v>
      </c>
      <c r="J24" s="19" t="s">
        <v>123</v>
      </c>
      <c r="K24" s="19" t="s">
        <v>123</v>
      </c>
      <c r="L24" s="125">
        <v>6</v>
      </c>
      <c r="M24" s="125">
        <v>2</v>
      </c>
      <c r="N24" s="125">
        <f>M24*L24</f>
        <v>12</v>
      </c>
      <c r="O24" s="125" t="s">
        <v>38</v>
      </c>
      <c r="P24" s="125">
        <v>25</v>
      </c>
      <c r="Q24" s="121">
        <f>P24*N24</f>
        <v>300</v>
      </c>
      <c r="R24" s="125" t="s">
        <v>150</v>
      </c>
      <c r="S24" s="125" t="s">
        <v>151</v>
      </c>
      <c r="T24" s="125">
        <v>15</v>
      </c>
      <c r="U24" s="125" t="s">
        <v>35</v>
      </c>
      <c r="V24" s="125" t="s">
        <v>146</v>
      </c>
      <c r="W24" s="125" t="s">
        <v>146</v>
      </c>
      <c r="X24" s="125" t="s">
        <v>146</v>
      </c>
      <c r="Y24" s="125" t="s">
        <v>152</v>
      </c>
      <c r="Z24" s="133" t="s">
        <v>134</v>
      </c>
      <c r="AA24" s="16"/>
      <c r="AB24" s="16"/>
    </row>
    <row r="25" spans="1:28" ht="109.5" customHeight="1" thickBot="1" x14ac:dyDescent="0.3">
      <c r="A25" s="236"/>
      <c r="B25" s="227"/>
      <c r="C25" s="227"/>
      <c r="D25" s="224"/>
      <c r="E25" s="100" t="s">
        <v>42</v>
      </c>
      <c r="F25" s="101" t="s">
        <v>57</v>
      </c>
      <c r="G25" s="213"/>
      <c r="H25" s="264"/>
      <c r="I25" s="105" t="s">
        <v>123</v>
      </c>
      <c r="J25" s="105" t="s">
        <v>123</v>
      </c>
      <c r="K25" s="105" t="s">
        <v>123</v>
      </c>
      <c r="L25" s="125">
        <v>2</v>
      </c>
      <c r="M25" s="125">
        <v>1</v>
      </c>
      <c r="N25" s="125">
        <f>M25*L25</f>
        <v>2</v>
      </c>
      <c r="O25" s="125" t="s">
        <v>132</v>
      </c>
      <c r="P25" s="125">
        <v>25</v>
      </c>
      <c r="Q25" s="123">
        <f>P25*N25</f>
        <v>50</v>
      </c>
      <c r="R25" s="125" t="s">
        <v>133</v>
      </c>
      <c r="S25" s="125" t="s">
        <v>138</v>
      </c>
      <c r="T25" s="125">
        <v>2</v>
      </c>
      <c r="U25" s="125" t="s">
        <v>35</v>
      </c>
      <c r="V25" s="125" t="s">
        <v>134</v>
      </c>
      <c r="W25" s="125" t="s">
        <v>134</v>
      </c>
      <c r="X25" s="125" t="s">
        <v>134</v>
      </c>
      <c r="Y25" s="126" t="s">
        <v>153</v>
      </c>
      <c r="Z25" s="133" t="s">
        <v>134</v>
      </c>
      <c r="AA25" s="16"/>
      <c r="AB25" s="16"/>
    </row>
    <row r="26" spans="1:28" ht="114.75" customHeight="1" thickBot="1" x14ac:dyDescent="0.3">
      <c r="A26" s="216" t="s">
        <v>59</v>
      </c>
      <c r="B26" s="219" t="s">
        <v>60</v>
      </c>
      <c r="C26" s="219" t="s">
        <v>61</v>
      </c>
      <c r="D26" s="219" t="s">
        <v>100</v>
      </c>
      <c r="E26" s="40" t="s">
        <v>51</v>
      </c>
      <c r="F26" s="41" t="s">
        <v>62</v>
      </c>
      <c r="G26" s="42" t="s">
        <v>29</v>
      </c>
      <c r="H26" s="83" t="s">
        <v>111</v>
      </c>
      <c r="I26" s="83" t="s">
        <v>123</v>
      </c>
      <c r="J26" s="83" t="s">
        <v>123</v>
      </c>
      <c r="K26" s="83" t="s">
        <v>123</v>
      </c>
      <c r="L26" s="124">
        <v>2</v>
      </c>
      <c r="M26" s="124">
        <v>2</v>
      </c>
      <c r="N26" s="124">
        <f>L26*M26</f>
        <v>4</v>
      </c>
      <c r="O26" s="124" t="s">
        <v>132</v>
      </c>
      <c r="P26" s="124">
        <v>25</v>
      </c>
      <c r="Q26" s="122">
        <v>100</v>
      </c>
      <c r="R26" s="7" t="s">
        <v>133</v>
      </c>
      <c r="S26" s="130" t="s">
        <v>37</v>
      </c>
      <c r="T26" s="130">
        <v>2</v>
      </c>
      <c r="U26" s="130" t="s">
        <v>35</v>
      </c>
      <c r="V26" s="130" t="s">
        <v>134</v>
      </c>
      <c r="W26" s="130" t="s">
        <v>134</v>
      </c>
      <c r="X26" s="130" t="s">
        <v>134</v>
      </c>
      <c r="Y26" s="130" t="s">
        <v>136</v>
      </c>
      <c r="Z26" s="131" t="s">
        <v>134</v>
      </c>
    </row>
    <row r="27" spans="1:28" ht="108.75" customHeight="1" x14ac:dyDescent="0.25">
      <c r="A27" s="217"/>
      <c r="B27" s="220"/>
      <c r="C27" s="220"/>
      <c r="D27" s="220"/>
      <c r="E27" s="31" t="s">
        <v>51</v>
      </c>
      <c r="F27" s="32" t="s">
        <v>33</v>
      </c>
      <c r="G27" s="95" t="s">
        <v>32</v>
      </c>
      <c r="H27" s="38" t="s">
        <v>102</v>
      </c>
      <c r="I27" s="38" t="s">
        <v>123</v>
      </c>
      <c r="J27" s="38" t="s">
        <v>123</v>
      </c>
      <c r="K27" s="38" t="s">
        <v>123</v>
      </c>
      <c r="L27" s="125">
        <v>2</v>
      </c>
      <c r="M27" s="125">
        <v>2</v>
      </c>
      <c r="N27" s="125">
        <f>L27*M27</f>
        <v>4</v>
      </c>
      <c r="O27" s="125" t="s">
        <v>132</v>
      </c>
      <c r="P27" s="125">
        <v>25</v>
      </c>
      <c r="Q27" s="122">
        <f>N27*P27</f>
        <v>100</v>
      </c>
      <c r="R27" s="6" t="s">
        <v>133</v>
      </c>
      <c r="S27" s="125" t="s">
        <v>138</v>
      </c>
      <c r="T27" s="125">
        <v>2</v>
      </c>
      <c r="U27" s="125" t="s">
        <v>35</v>
      </c>
      <c r="V27" s="132" t="s">
        <v>134</v>
      </c>
      <c r="W27" s="125" t="s">
        <v>139</v>
      </c>
      <c r="X27" s="125" t="s">
        <v>140</v>
      </c>
      <c r="Y27" s="125" t="s">
        <v>134</v>
      </c>
      <c r="Z27" s="133" t="s">
        <v>134</v>
      </c>
    </row>
    <row r="28" spans="1:28" ht="108.75" customHeight="1" x14ac:dyDescent="0.25">
      <c r="A28" s="217"/>
      <c r="B28" s="220"/>
      <c r="C28" s="220"/>
      <c r="D28" s="220"/>
      <c r="E28" s="31" t="s">
        <v>31</v>
      </c>
      <c r="F28" s="33" t="s">
        <v>68</v>
      </c>
      <c r="G28" s="206" t="s">
        <v>34</v>
      </c>
      <c r="H28" s="38" t="s">
        <v>109</v>
      </c>
      <c r="I28" s="38" t="s">
        <v>123</v>
      </c>
      <c r="J28" s="38" t="s">
        <v>123</v>
      </c>
      <c r="K28" s="38" t="s">
        <v>123</v>
      </c>
      <c r="L28" s="125">
        <v>2</v>
      </c>
      <c r="M28" s="125">
        <v>1</v>
      </c>
      <c r="N28" s="125">
        <f>L28*M28</f>
        <v>2</v>
      </c>
      <c r="O28" s="125" t="s">
        <v>132</v>
      </c>
      <c r="P28" s="125">
        <v>25</v>
      </c>
      <c r="Q28" s="123">
        <f>P28*N28</f>
        <v>50</v>
      </c>
      <c r="R28" s="125" t="s">
        <v>133</v>
      </c>
      <c r="S28" s="125" t="s">
        <v>138</v>
      </c>
      <c r="T28" s="125">
        <v>2</v>
      </c>
      <c r="U28" s="125" t="s">
        <v>35</v>
      </c>
      <c r="V28" s="125" t="s">
        <v>134</v>
      </c>
      <c r="W28" s="125" t="s">
        <v>134</v>
      </c>
      <c r="X28" s="125" t="s">
        <v>134</v>
      </c>
      <c r="Y28" s="125" t="s">
        <v>142</v>
      </c>
      <c r="Z28" s="133" t="s">
        <v>134</v>
      </c>
    </row>
    <row r="29" spans="1:28" ht="126.75" customHeight="1" x14ac:dyDescent="0.25">
      <c r="A29" s="217"/>
      <c r="B29" s="220"/>
      <c r="C29" s="220"/>
      <c r="D29" s="220"/>
      <c r="E29" s="31" t="s">
        <v>31</v>
      </c>
      <c r="F29" s="34" t="s">
        <v>53</v>
      </c>
      <c r="G29" s="206"/>
      <c r="H29" s="38" t="s">
        <v>110</v>
      </c>
      <c r="I29" s="38" t="s">
        <v>123</v>
      </c>
      <c r="J29" s="38" t="s">
        <v>123</v>
      </c>
      <c r="K29" s="38" t="s">
        <v>123</v>
      </c>
      <c r="L29" s="125">
        <v>2</v>
      </c>
      <c r="M29" s="125">
        <v>3</v>
      </c>
      <c r="N29" s="125">
        <f>L29*M29</f>
        <v>6</v>
      </c>
      <c r="O29" s="125" t="s">
        <v>9</v>
      </c>
      <c r="P29" s="125">
        <v>25</v>
      </c>
      <c r="Q29" s="121">
        <f>P29*N29</f>
        <v>150</v>
      </c>
      <c r="R29" s="125" t="s">
        <v>150</v>
      </c>
      <c r="S29" s="125" t="s">
        <v>155</v>
      </c>
      <c r="T29" s="125">
        <v>2</v>
      </c>
      <c r="U29" s="125" t="s">
        <v>35</v>
      </c>
      <c r="V29" s="125" t="s">
        <v>134</v>
      </c>
      <c r="W29" s="125" t="s">
        <v>134</v>
      </c>
      <c r="X29" s="125" t="s">
        <v>134</v>
      </c>
      <c r="Y29" s="125" t="s">
        <v>160</v>
      </c>
      <c r="Z29" s="133" t="s">
        <v>134</v>
      </c>
    </row>
    <row r="30" spans="1:28" ht="92.25" customHeight="1" x14ac:dyDescent="0.25">
      <c r="A30" s="217"/>
      <c r="B30" s="220"/>
      <c r="C30" s="220"/>
      <c r="D30" s="220"/>
      <c r="E30" s="31" t="s">
        <v>70</v>
      </c>
      <c r="F30" s="39" t="s">
        <v>36</v>
      </c>
      <c r="G30" s="207" t="s">
        <v>56</v>
      </c>
      <c r="H30" s="249" t="s">
        <v>112</v>
      </c>
      <c r="I30" s="38" t="s">
        <v>123</v>
      </c>
      <c r="J30" s="38" t="s">
        <v>123</v>
      </c>
      <c r="K30" s="38" t="s">
        <v>123</v>
      </c>
      <c r="L30" s="125">
        <v>2</v>
      </c>
      <c r="M30" s="125">
        <v>2</v>
      </c>
      <c r="N30" s="125">
        <f>L30*M30</f>
        <v>4</v>
      </c>
      <c r="O30" s="125" t="s">
        <v>132</v>
      </c>
      <c r="P30" s="125">
        <v>10</v>
      </c>
      <c r="Q30" s="123">
        <f>P30*N30</f>
        <v>40</v>
      </c>
      <c r="R30" s="125" t="s">
        <v>133</v>
      </c>
      <c r="S30" s="125"/>
      <c r="T30" s="125">
        <v>3</v>
      </c>
      <c r="U30" s="125" t="s">
        <v>35</v>
      </c>
      <c r="V30" s="125" t="s">
        <v>134</v>
      </c>
      <c r="W30" s="125" t="s">
        <v>134</v>
      </c>
      <c r="X30" s="125" t="s">
        <v>134</v>
      </c>
      <c r="Y30" s="125" t="s">
        <v>161</v>
      </c>
      <c r="Z30" s="133" t="s">
        <v>134</v>
      </c>
    </row>
    <row r="31" spans="1:28" ht="81" customHeight="1" x14ac:dyDescent="0.25">
      <c r="A31" s="217"/>
      <c r="B31" s="220"/>
      <c r="C31" s="220"/>
      <c r="D31" s="220"/>
      <c r="E31" s="31" t="s">
        <v>70</v>
      </c>
      <c r="F31" s="35" t="s">
        <v>63</v>
      </c>
      <c r="G31" s="208"/>
      <c r="H31" s="250"/>
      <c r="I31" s="38" t="s">
        <v>123</v>
      </c>
      <c r="J31" s="38" t="s">
        <v>123</v>
      </c>
      <c r="K31" s="38" t="s">
        <v>123</v>
      </c>
      <c r="L31" s="125">
        <v>2</v>
      </c>
      <c r="M31" s="125">
        <v>1</v>
      </c>
      <c r="N31" s="125">
        <f>M31*L31</f>
        <v>2</v>
      </c>
      <c r="O31" s="125" t="s">
        <v>132</v>
      </c>
      <c r="P31" s="125">
        <v>25</v>
      </c>
      <c r="Q31" s="123">
        <f>P31*N31</f>
        <v>50</v>
      </c>
      <c r="R31" s="125" t="s">
        <v>133</v>
      </c>
      <c r="S31" s="125" t="s">
        <v>138</v>
      </c>
      <c r="T31" s="125">
        <v>15</v>
      </c>
      <c r="U31" s="125" t="s">
        <v>35</v>
      </c>
      <c r="V31" s="125" t="s">
        <v>134</v>
      </c>
      <c r="W31" s="125" t="s">
        <v>134</v>
      </c>
      <c r="X31" s="125" t="s">
        <v>134</v>
      </c>
      <c r="Y31" s="125" t="s">
        <v>143</v>
      </c>
      <c r="Z31" s="133" t="s">
        <v>134</v>
      </c>
    </row>
    <row r="32" spans="1:28" ht="168.75" customHeight="1" x14ac:dyDescent="0.25">
      <c r="A32" s="217"/>
      <c r="B32" s="220"/>
      <c r="C32" s="220"/>
      <c r="D32" s="220"/>
      <c r="E32" s="31" t="s">
        <v>42</v>
      </c>
      <c r="F32" s="36" t="s">
        <v>67</v>
      </c>
      <c r="G32" s="208"/>
      <c r="H32" s="250"/>
      <c r="I32" s="38" t="s">
        <v>123</v>
      </c>
      <c r="J32" s="38" t="s">
        <v>123</v>
      </c>
      <c r="K32" s="38" t="s">
        <v>123</v>
      </c>
      <c r="L32" s="125" t="s">
        <v>144</v>
      </c>
      <c r="M32" s="125">
        <v>1</v>
      </c>
      <c r="N32" s="125" t="s">
        <v>134</v>
      </c>
      <c r="O32" s="125" t="s">
        <v>146</v>
      </c>
      <c r="P32" s="125">
        <v>10</v>
      </c>
      <c r="Q32" s="123" t="s">
        <v>134</v>
      </c>
      <c r="R32" s="125" t="s">
        <v>145</v>
      </c>
      <c r="S32" s="125" t="s">
        <v>138</v>
      </c>
      <c r="T32" s="125">
        <v>15</v>
      </c>
      <c r="U32" s="125" t="s">
        <v>35</v>
      </c>
      <c r="V32" s="125" t="s">
        <v>146</v>
      </c>
      <c r="W32" s="125" t="s">
        <v>146</v>
      </c>
      <c r="X32" s="125" t="s">
        <v>146</v>
      </c>
      <c r="Y32" s="125" t="s">
        <v>147</v>
      </c>
      <c r="Z32" s="133" t="s">
        <v>134</v>
      </c>
    </row>
    <row r="33" spans="1:26" ht="92.25" customHeight="1" x14ac:dyDescent="0.25">
      <c r="A33" s="217"/>
      <c r="B33" s="220"/>
      <c r="C33" s="220"/>
      <c r="D33" s="220"/>
      <c r="E33" s="31" t="s">
        <v>31</v>
      </c>
      <c r="F33" s="37" t="s">
        <v>65</v>
      </c>
      <c r="G33" s="209"/>
      <c r="H33" s="251"/>
      <c r="I33" s="38" t="s">
        <v>123</v>
      </c>
      <c r="J33" s="38" t="s">
        <v>123</v>
      </c>
      <c r="K33" s="38" t="s">
        <v>123</v>
      </c>
      <c r="L33" s="125">
        <v>2</v>
      </c>
      <c r="M33" s="125">
        <v>1</v>
      </c>
      <c r="N33" s="125">
        <f>M33*L33</f>
        <v>2</v>
      </c>
      <c r="O33" s="125" t="s">
        <v>132</v>
      </c>
      <c r="P33" s="125">
        <v>25</v>
      </c>
      <c r="Q33" s="123">
        <f>P33*N33</f>
        <v>50</v>
      </c>
      <c r="R33" s="125" t="s">
        <v>133</v>
      </c>
      <c r="S33" s="125" t="s">
        <v>138</v>
      </c>
      <c r="T33" s="125">
        <v>15</v>
      </c>
      <c r="U33" s="125" t="s">
        <v>35</v>
      </c>
      <c r="V33" s="125" t="s">
        <v>134</v>
      </c>
      <c r="W33" s="125" t="s">
        <v>134</v>
      </c>
      <c r="X33" s="125" t="s">
        <v>134</v>
      </c>
      <c r="Y33" s="125" t="s">
        <v>143</v>
      </c>
      <c r="Z33" s="133" t="s">
        <v>134</v>
      </c>
    </row>
    <row r="34" spans="1:26" ht="100.5" customHeight="1" x14ac:dyDescent="0.25">
      <c r="A34" s="217"/>
      <c r="B34" s="220"/>
      <c r="C34" s="220"/>
      <c r="D34" s="220"/>
      <c r="E34" s="31" t="s">
        <v>31</v>
      </c>
      <c r="F34" s="38" t="s">
        <v>69</v>
      </c>
      <c r="G34" s="95" t="s">
        <v>39</v>
      </c>
      <c r="H34" s="31" t="s">
        <v>106</v>
      </c>
      <c r="I34" s="38" t="s">
        <v>123</v>
      </c>
      <c r="J34" s="38" t="s">
        <v>123</v>
      </c>
      <c r="K34" s="38" t="s">
        <v>123</v>
      </c>
      <c r="L34" s="125">
        <v>2</v>
      </c>
      <c r="M34" s="125">
        <v>1</v>
      </c>
      <c r="N34" s="125">
        <f>M34*L34</f>
        <v>2</v>
      </c>
      <c r="O34" s="125" t="s">
        <v>132</v>
      </c>
      <c r="P34" s="125">
        <v>25</v>
      </c>
      <c r="Q34" s="123">
        <f>P34*N34</f>
        <v>50</v>
      </c>
      <c r="R34" s="125" t="s">
        <v>133</v>
      </c>
      <c r="S34" s="125" t="s">
        <v>138</v>
      </c>
      <c r="T34" s="125">
        <v>2</v>
      </c>
      <c r="U34" s="125" t="s">
        <v>35</v>
      </c>
      <c r="V34" s="125" t="s">
        <v>134</v>
      </c>
      <c r="W34" s="125" t="s">
        <v>134</v>
      </c>
      <c r="X34" s="125" t="s">
        <v>134</v>
      </c>
      <c r="Y34" s="125" t="s">
        <v>149</v>
      </c>
      <c r="Z34" s="133" t="s">
        <v>134</v>
      </c>
    </row>
    <row r="35" spans="1:26" ht="117" customHeight="1" x14ac:dyDescent="0.25">
      <c r="A35" s="217"/>
      <c r="B35" s="220"/>
      <c r="C35" s="220"/>
      <c r="D35" s="220"/>
      <c r="E35" s="31" t="s">
        <v>42</v>
      </c>
      <c r="F35" s="33" t="s">
        <v>55</v>
      </c>
      <c r="G35" s="206" t="s">
        <v>41</v>
      </c>
      <c r="H35" s="249" t="s">
        <v>107</v>
      </c>
      <c r="I35" s="38" t="s">
        <v>123</v>
      </c>
      <c r="J35" s="38" t="s">
        <v>123</v>
      </c>
      <c r="K35" s="38" t="s">
        <v>123</v>
      </c>
      <c r="L35" s="125">
        <v>6</v>
      </c>
      <c r="M35" s="125">
        <v>2</v>
      </c>
      <c r="N35" s="125">
        <f>M35*L35</f>
        <v>12</v>
      </c>
      <c r="O35" s="125" t="s">
        <v>38</v>
      </c>
      <c r="P35" s="125">
        <v>25</v>
      </c>
      <c r="Q35" s="121">
        <f>P35*N35</f>
        <v>300</v>
      </c>
      <c r="R35" s="125" t="s">
        <v>150</v>
      </c>
      <c r="S35" s="125" t="s">
        <v>151</v>
      </c>
      <c r="T35" s="125">
        <v>15</v>
      </c>
      <c r="U35" s="125" t="s">
        <v>35</v>
      </c>
      <c r="V35" s="125" t="s">
        <v>146</v>
      </c>
      <c r="W35" s="125" t="s">
        <v>146</v>
      </c>
      <c r="X35" s="125" t="s">
        <v>146</v>
      </c>
      <c r="Y35" s="125" t="s">
        <v>152</v>
      </c>
      <c r="Z35" s="133" t="s">
        <v>134</v>
      </c>
    </row>
    <row r="36" spans="1:26" ht="135" customHeight="1" thickBot="1" x14ac:dyDescent="0.3">
      <c r="A36" s="218"/>
      <c r="B36" s="221"/>
      <c r="C36" s="221"/>
      <c r="D36" s="221"/>
      <c r="E36" s="43" t="s">
        <v>42</v>
      </c>
      <c r="F36" s="96" t="s">
        <v>57</v>
      </c>
      <c r="G36" s="210"/>
      <c r="H36" s="252"/>
      <c r="I36" s="106" t="s">
        <v>123</v>
      </c>
      <c r="J36" s="106" t="s">
        <v>123</v>
      </c>
      <c r="K36" s="106" t="s">
        <v>123</v>
      </c>
      <c r="L36" s="125">
        <v>2</v>
      </c>
      <c r="M36" s="125">
        <v>1</v>
      </c>
      <c r="N36" s="125">
        <f>M36*L36</f>
        <v>2</v>
      </c>
      <c r="O36" s="125" t="s">
        <v>132</v>
      </c>
      <c r="P36" s="125">
        <v>25</v>
      </c>
      <c r="Q36" s="123">
        <f>P36*N36</f>
        <v>50</v>
      </c>
      <c r="R36" s="125" t="s">
        <v>133</v>
      </c>
      <c r="S36" s="125" t="s">
        <v>138</v>
      </c>
      <c r="T36" s="125">
        <v>2</v>
      </c>
      <c r="U36" s="125" t="s">
        <v>35</v>
      </c>
      <c r="V36" s="125" t="s">
        <v>134</v>
      </c>
      <c r="W36" s="125" t="s">
        <v>134</v>
      </c>
      <c r="X36" s="125" t="s">
        <v>134</v>
      </c>
      <c r="Y36" s="126" t="s">
        <v>153</v>
      </c>
      <c r="Z36" s="133" t="s">
        <v>134</v>
      </c>
    </row>
    <row r="37" spans="1:26" ht="130.5" customHeight="1" thickBot="1" x14ac:dyDescent="0.3">
      <c r="A37" s="195" t="s">
        <v>71</v>
      </c>
      <c r="B37" s="198" t="s">
        <v>72</v>
      </c>
      <c r="C37" s="198" t="s">
        <v>73</v>
      </c>
      <c r="D37" s="198" t="s">
        <v>74</v>
      </c>
      <c r="E37" s="44" t="s">
        <v>51</v>
      </c>
      <c r="F37" s="45" t="s">
        <v>62</v>
      </c>
      <c r="G37" s="46" t="s">
        <v>29</v>
      </c>
      <c r="H37" s="84" t="s">
        <v>111</v>
      </c>
      <c r="I37" s="84" t="s">
        <v>123</v>
      </c>
      <c r="J37" s="84" t="s">
        <v>123</v>
      </c>
      <c r="K37" s="84" t="s">
        <v>123</v>
      </c>
      <c r="L37" s="124">
        <v>2</v>
      </c>
      <c r="M37" s="124">
        <v>2</v>
      </c>
      <c r="N37" s="124">
        <f>L37*M37</f>
        <v>4</v>
      </c>
      <c r="O37" s="124" t="s">
        <v>132</v>
      </c>
      <c r="P37" s="124">
        <v>25</v>
      </c>
      <c r="Q37" s="122">
        <v>100</v>
      </c>
      <c r="R37" s="7" t="s">
        <v>133</v>
      </c>
      <c r="S37" s="130" t="s">
        <v>37</v>
      </c>
      <c r="T37" s="130">
        <v>2</v>
      </c>
      <c r="U37" s="130" t="s">
        <v>35</v>
      </c>
      <c r="V37" s="130" t="s">
        <v>134</v>
      </c>
      <c r="W37" s="130" t="s">
        <v>134</v>
      </c>
      <c r="X37" s="130" t="s">
        <v>134</v>
      </c>
      <c r="Y37" s="130" t="s">
        <v>136</v>
      </c>
      <c r="Z37" s="131" t="s">
        <v>134</v>
      </c>
    </row>
    <row r="38" spans="1:26" ht="101.25" customHeight="1" x14ac:dyDescent="0.25">
      <c r="A38" s="196"/>
      <c r="B38" s="199"/>
      <c r="C38" s="199"/>
      <c r="D38" s="199"/>
      <c r="E38" s="47" t="s">
        <v>51</v>
      </c>
      <c r="F38" s="48" t="s">
        <v>33</v>
      </c>
      <c r="G38" s="93" t="s">
        <v>32</v>
      </c>
      <c r="H38" s="55" t="s">
        <v>102</v>
      </c>
      <c r="I38" s="55" t="s">
        <v>123</v>
      </c>
      <c r="J38" s="55" t="s">
        <v>123</v>
      </c>
      <c r="K38" s="55" t="s">
        <v>123</v>
      </c>
      <c r="L38" s="125">
        <v>2</v>
      </c>
      <c r="M38" s="125">
        <v>2</v>
      </c>
      <c r="N38" s="125">
        <f>L38*M38</f>
        <v>4</v>
      </c>
      <c r="O38" s="125" t="s">
        <v>132</v>
      </c>
      <c r="P38" s="125">
        <v>25</v>
      </c>
      <c r="Q38" s="122">
        <f>N38*P38</f>
        <v>100</v>
      </c>
      <c r="R38" s="6" t="s">
        <v>133</v>
      </c>
      <c r="S38" s="125" t="s">
        <v>138</v>
      </c>
      <c r="T38" s="125">
        <v>2</v>
      </c>
      <c r="U38" s="125" t="s">
        <v>35</v>
      </c>
      <c r="V38" s="132" t="s">
        <v>134</v>
      </c>
      <c r="W38" s="125" t="s">
        <v>139</v>
      </c>
      <c r="X38" s="125" t="s">
        <v>140</v>
      </c>
      <c r="Y38" s="125" t="s">
        <v>134</v>
      </c>
      <c r="Z38" s="133" t="s">
        <v>134</v>
      </c>
    </row>
    <row r="39" spans="1:26" ht="94.5" customHeight="1" x14ac:dyDescent="0.25">
      <c r="A39" s="196"/>
      <c r="B39" s="199"/>
      <c r="C39" s="199"/>
      <c r="D39" s="199"/>
      <c r="E39" s="47" t="s">
        <v>31</v>
      </c>
      <c r="F39" s="49" t="s">
        <v>68</v>
      </c>
      <c r="G39" s="162" t="s">
        <v>34</v>
      </c>
      <c r="H39" s="55" t="s">
        <v>109</v>
      </c>
      <c r="I39" s="55" t="s">
        <v>123</v>
      </c>
      <c r="J39" s="55" t="s">
        <v>123</v>
      </c>
      <c r="K39" s="55" t="s">
        <v>123</v>
      </c>
      <c r="L39" s="125">
        <v>2</v>
      </c>
      <c r="M39" s="125">
        <v>1</v>
      </c>
      <c r="N39" s="125">
        <f>L39*M39</f>
        <v>2</v>
      </c>
      <c r="O39" s="125" t="s">
        <v>132</v>
      </c>
      <c r="P39" s="125">
        <v>25</v>
      </c>
      <c r="Q39" s="123">
        <f>P39*N39</f>
        <v>50</v>
      </c>
      <c r="R39" s="125" t="s">
        <v>133</v>
      </c>
      <c r="S39" s="125" t="s">
        <v>138</v>
      </c>
      <c r="T39" s="125">
        <v>2</v>
      </c>
      <c r="U39" s="125" t="s">
        <v>35</v>
      </c>
      <c r="V39" s="125" t="s">
        <v>134</v>
      </c>
      <c r="W39" s="125" t="s">
        <v>134</v>
      </c>
      <c r="X39" s="125" t="s">
        <v>134</v>
      </c>
      <c r="Y39" s="125" t="s">
        <v>142</v>
      </c>
      <c r="Z39" s="133" t="s">
        <v>134</v>
      </c>
    </row>
    <row r="40" spans="1:26" ht="140.25" customHeight="1" x14ac:dyDescent="0.25">
      <c r="A40" s="196"/>
      <c r="B40" s="199"/>
      <c r="C40" s="199"/>
      <c r="D40" s="199"/>
      <c r="E40" s="47" t="s">
        <v>31</v>
      </c>
      <c r="F40" s="50" t="s">
        <v>53</v>
      </c>
      <c r="G40" s="162"/>
      <c r="H40" s="55" t="s">
        <v>110</v>
      </c>
      <c r="I40" s="55" t="s">
        <v>123</v>
      </c>
      <c r="J40" s="55" t="s">
        <v>123</v>
      </c>
      <c r="K40" s="55" t="s">
        <v>123</v>
      </c>
      <c r="L40" s="125">
        <v>2</v>
      </c>
      <c r="M40" s="125">
        <v>3</v>
      </c>
      <c r="N40" s="125">
        <f>L40*M40</f>
        <v>6</v>
      </c>
      <c r="O40" s="125" t="s">
        <v>9</v>
      </c>
      <c r="P40" s="125">
        <v>25</v>
      </c>
      <c r="Q40" s="121">
        <f>P40*N40</f>
        <v>150</v>
      </c>
      <c r="R40" s="125" t="s">
        <v>150</v>
      </c>
      <c r="S40" s="125" t="s">
        <v>155</v>
      </c>
      <c r="T40" s="125">
        <v>2</v>
      </c>
      <c r="U40" s="125" t="s">
        <v>35</v>
      </c>
      <c r="V40" s="125" t="s">
        <v>134</v>
      </c>
      <c r="W40" s="125" t="s">
        <v>134</v>
      </c>
      <c r="X40" s="125" t="s">
        <v>134</v>
      </c>
      <c r="Y40" s="125" t="s">
        <v>160</v>
      </c>
      <c r="Z40" s="133" t="s">
        <v>134</v>
      </c>
    </row>
    <row r="41" spans="1:26" ht="98.25" customHeight="1" x14ac:dyDescent="0.25">
      <c r="A41" s="196"/>
      <c r="B41" s="199"/>
      <c r="C41" s="199"/>
      <c r="D41" s="199"/>
      <c r="E41" s="47" t="s">
        <v>70</v>
      </c>
      <c r="F41" s="51" t="s">
        <v>36</v>
      </c>
      <c r="G41" s="163" t="s">
        <v>56</v>
      </c>
      <c r="H41" s="253" t="s">
        <v>112</v>
      </c>
      <c r="I41" s="55" t="s">
        <v>123</v>
      </c>
      <c r="J41" s="55" t="s">
        <v>123</v>
      </c>
      <c r="K41" s="55" t="s">
        <v>123</v>
      </c>
      <c r="L41" s="125">
        <v>2</v>
      </c>
      <c r="M41" s="125">
        <v>2</v>
      </c>
      <c r="N41" s="125">
        <f>L41*M41</f>
        <v>4</v>
      </c>
      <c r="O41" s="125" t="s">
        <v>132</v>
      </c>
      <c r="P41" s="125">
        <v>10</v>
      </c>
      <c r="Q41" s="123">
        <f>P41*N41</f>
        <v>40</v>
      </c>
      <c r="R41" s="125" t="s">
        <v>133</v>
      </c>
      <c r="S41" s="125"/>
      <c r="T41" s="125">
        <v>3</v>
      </c>
      <c r="U41" s="125" t="s">
        <v>35</v>
      </c>
      <c r="V41" s="125" t="s">
        <v>134</v>
      </c>
      <c r="W41" s="125" t="s">
        <v>134</v>
      </c>
      <c r="X41" s="125" t="s">
        <v>134</v>
      </c>
      <c r="Y41" s="125" t="s">
        <v>161</v>
      </c>
      <c r="Z41" s="133" t="s">
        <v>134</v>
      </c>
    </row>
    <row r="42" spans="1:26" ht="100.5" customHeight="1" x14ac:dyDescent="0.25">
      <c r="A42" s="196"/>
      <c r="B42" s="199"/>
      <c r="C42" s="199"/>
      <c r="D42" s="199"/>
      <c r="E42" s="47" t="s">
        <v>70</v>
      </c>
      <c r="F42" s="52" t="s">
        <v>63</v>
      </c>
      <c r="G42" s="164"/>
      <c r="H42" s="254"/>
      <c r="I42" s="55" t="s">
        <v>123</v>
      </c>
      <c r="J42" s="55" t="s">
        <v>123</v>
      </c>
      <c r="K42" s="55" t="s">
        <v>123</v>
      </c>
      <c r="L42" s="125">
        <v>2</v>
      </c>
      <c r="M42" s="125">
        <v>1</v>
      </c>
      <c r="N42" s="125">
        <f>M42*L42</f>
        <v>2</v>
      </c>
      <c r="O42" s="125" t="s">
        <v>132</v>
      </c>
      <c r="P42" s="125">
        <v>25</v>
      </c>
      <c r="Q42" s="123">
        <f>P42*N42</f>
        <v>50</v>
      </c>
      <c r="R42" s="125" t="s">
        <v>133</v>
      </c>
      <c r="S42" s="125" t="s">
        <v>138</v>
      </c>
      <c r="T42" s="125">
        <v>15</v>
      </c>
      <c r="U42" s="125" t="s">
        <v>35</v>
      </c>
      <c r="V42" s="125" t="s">
        <v>134</v>
      </c>
      <c r="W42" s="125" t="s">
        <v>134</v>
      </c>
      <c r="X42" s="125" t="s">
        <v>134</v>
      </c>
      <c r="Y42" s="125" t="s">
        <v>143</v>
      </c>
      <c r="Z42" s="133" t="s">
        <v>134</v>
      </c>
    </row>
    <row r="43" spans="1:26" ht="180.75" customHeight="1" x14ac:dyDescent="0.25">
      <c r="A43" s="196"/>
      <c r="B43" s="199"/>
      <c r="C43" s="199"/>
      <c r="D43" s="199"/>
      <c r="E43" s="47" t="s">
        <v>42</v>
      </c>
      <c r="F43" s="53" t="s">
        <v>67</v>
      </c>
      <c r="G43" s="164"/>
      <c r="H43" s="254"/>
      <c r="I43" s="55" t="s">
        <v>123</v>
      </c>
      <c r="J43" s="55" t="s">
        <v>123</v>
      </c>
      <c r="K43" s="55" t="s">
        <v>123</v>
      </c>
      <c r="L43" s="125" t="s">
        <v>144</v>
      </c>
      <c r="M43" s="125">
        <v>1</v>
      </c>
      <c r="N43" s="125" t="s">
        <v>134</v>
      </c>
      <c r="O43" s="125" t="s">
        <v>146</v>
      </c>
      <c r="P43" s="125">
        <v>10</v>
      </c>
      <c r="Q43" s="123" t="s">
        <v>134</v>
      </c>
      <c r="R43" s="125" t="s">
        <v>145</v>
      </c>
      <c r="S43" s="125" t="s">
        <v>138</v>
      </c>
      <c r="T43" s="125">
        <v>15</v>
      </c>
      <c r="U43" s="125" t="s">
        <v>35</v>
      </c>
      <c r="V43" s="125" t="s">
        <v>146</v>
      </c>
      <c r="W43" s="125" t="s">
        <v>146</v>
      </c>
      <c r="X43" s="125" t="s">
        <v>146</v>
      </c>
      <c r="Y43" s="125" t="s">
        <v>147</v>
      </c>
      <c r="Z43" s="133" t="s">
        <v>134</v>
      </c>
    </row>
    <row r="44" spans="1:26" ht="100.5" customHeight="1" x14ac:dyDescent="0.25">
      <c r="A44" s="196"/>
      <c r="B44" s="199"/>
      <c r="C44" s="199"/>
      <c r="D44" s="199"/>
      <c r="E44" s="47" t="s">
        <v>31</v>
      </c>
      <c r="F44" s="54" t="s">
        <v>65</v>
      </c>
      <c r="G44" s="165"/>
      <c r="H44" s="255"/>
      <c r="I44" s="55" t="s">
        <v>123</v>
      </c>
      <c r="J44" s="55" t="s">
        <v>123</v>
      </c>
      <c r="K44" s="55" t="s">
        <v>123</v>
      </c>
      <c r="L44" s="125">
        <v>2</v>
      </c>
      <c r="M44" s="125">
        <v>1</v>
      </c>
      <c r="N44" s="125">
        <f>M44*L44</f>
        <v>2</v>
      </c>
      <c r="O44" s="125" t="s">
        <v>132</v>
      </c>
      <c r="P44" s="125">
        <v>25</v>
      </c>
      <c r="Q44" s="123">
        <f>P44*N44</f>
        <v>50</v>
      </c>
      <c r="R44" s="125" t="s">
        <v>133</v>
      </c>
      <c r="S44" s="125" t="s">
        <v>138</v>
      </c>
      <c r="T44" s="125">
        <v>15</v>
      </c>
      <c r="U44" s="125" t="s">
        <v>35</v>
      </c>
      <c r="V44" s="125" t="s">
        <v>134</v>
      </c>
      <c r="W44" s="125" t="s">
        <v>134</v>
      </c>
      <c r="X44" s="125" t="s">
        <v>134</v>
      </c>
      <c r="Y44" s="125" t="s">
        <v>143</v>
      </c>
      <c r="Z44" s="133" t="s">
        <v>134</v>
      </c>
    </row>
    <row r="45" spans="1:26" ht="147.75" customHeight="1" x14ac:dyDescent="0.25">
      <c r="A45" s="196"/>
      <c r="B45" s="199"/>
      <c r="C45" s="199"/>
      <c r="D45" s="199"/>
      <c r="E45" s="47" t="s">
        <v>31</v>
      </c>
      <c r="F45" s="55" t="s">
        <v>75</v>
      </c>
      <c r="G45" s="93" t="s">
        <v>39</v>
      </c>
      <c r="H45" s="47" t="s">
        <v>106</v>
      </c>
      <c r="I45" s="55" t="s">
        <v>123</v>
      </c>
      <c r="J45" s="55" t="s">
        <v>123</v>
      </c>
      <c r="K45" s="55" t="s">
        <v>123</v>
      </c>
      <c r="L45" s="125">
        <v>2</v>
      </c>
      <c r="M45" s="125">
        <v>1</v>
      </c>
      <c r="N45" s="125">
        <f>M45*L45</f>
        <v>2</v>
      </c>
      <c r="O45" s="125" t="s">
        <v>132</v>
      </c>
      <c r="P45" s="125">
        <v>25</v>
      </c>
      <c r="Q45" s="123">
        <f>P45*N45</f>
        <v>50</v>
      </c>
      <c r="R45" s="125" t="s">
        <v>133</v>
      </c>
      <c r="S45" s="125" t="s">
        <v>138</v>
      </c>
      <c r="T45" s="125">
        <v>2</v>
      </c>
      <c r="U45" s="125" t="s">
        <v>35</v>
      </c>
      <c r="V45" s="125" t="s">
        <v>134</v>
      </c>
      <c r="W45" s="125" t="s">
        <v>134</v>
      </c>
      <c r="X45" s="125" t="s">
        <v>134</v>
      </c>
      <c r="Y45" s="125" t="s">
        <v>149</v>
      </c>
      <c r="Z45" s="133" t="s">
        <v>134</v>
      </c>
    </row>
    <row r="46" spans="1:26" ht="127.5" customHeight="1" x14ac:dyDescent="0.25">
      <c r="A46" s="196"/>
      <c r="B46" s="199"/>
      <c r="C46" s="199"/>
      <c r="D46" s="199"/>
      <c r="E46" s="47" t="s">
        <v>42</v>
      </c>
      <c r="F46" s="49" t="s">
        <v>55</v>
      </c>
      <c r="G46" s="162" t="s">
        <v>41</v>
      </c>
      <c r="H46" s="253" t="s">
        <v>107</v>
      </c>
      <c r="I46" s="55" t="s">
        <v>123</v>
      </c>
      <c r="J46" s="55" t="s">
        <v>123</v>
      </c>
      <c r="K46" s="55" t="s">
        <v>123</v>
      </c>
      <c r="L46" s="125">
        <v>6</v>
      </c>
      <c r="M46" s="125">
        <v>2</v>
      </c>
      <c r="N46" s="125">
        <f>M46*L46</f>
        <v>12</v>
      </c>
      <c r="O46" s="125" t="s">
        <v>38</v>
      </c>
      <c r="P46" s="125">
        <v>25</v>
      </c>
      <c r="Q46" s="121">
        <f>P46*N46</f>
        <v>300</v>
      </c>
      <c r="R46" s="125" t="s">
        <v>150</v>
      </c>
      <c r="S46" s="125" t="s">
        <v>151</v>
      </c>
      <c r="T46" s="125">
        <v>15</v>
      </c>
      <c r="U46" s="125" t="s">
        <v>35</v>
      </c>
      <c r="V46" s="125" t="s">
        <v>146</v>
      </c>
      <c r="W46" s="125" t="s">
        <v>146</v>
      </c>
      <c r="X46" s="125" t="s">
        <v>146</v>
      </c>
      <c r="Y46" s="125" t="s">
        <v>152</v>
      </c>
      <c r="Z46" s="133" t="s">
        <v>134</v>
      </c>
    </row>
    <row r="47" spans="1:26" ht="140.25" customHeight="1" thickBot="1" x14ac:dyDescent="0.3">
      <c r="A47" s="197"/>
      <c r="B47" s="200"/>
      <c r="C47" s="200"/>
      <c r="D47" s="200"/>
      <c r="E47" s="56" t="s">
        <v>42</v>
      </c>
      <c r="F47" s="94" t="s">
        <v>57</v>
      </c>
      <c r="G47" s="166"/>
      <c r="H47" s="256"/>
      <c r="I47" s="107" t="s">
        <v>123</v>
      </c>
      <c r="J47" s="107" t="s">
        <v>123</v>
      </c>
      <c r="K47" s="107" t="s">
        <v>123</v>
      </c>
      <c r="L47" s="125">
        <v>2</v>
      </c>
      <c r="M47" s="125">
        <v>1</v>
      </c>
      <c r="N47" s="125">
        <f>M47*L47</f>
        <v>2</v>
      </c>
      <c r="O47" s="125" t="s">
        <v>132</v>
      </c>
      <c r="P47" s="125">
        <v>25</v>
      </c>
      <c r="Q47" s="123">
        <f>P47*N47</f>
        <v>50</v>
      </c>
      <c r="R47" s="125" t="s">
        <v>133</v>
      </c>
      <c r="S47" s="125" t="s">
        <v>138</v>
      </c>
      <c r="T47" s="125">
        <v>2</v>
      </c>
      <c r="U47" s="125" t="s">
        <v>35</v>
      </c>
      <c r="V47" s="125" t="s">
        <v>134</v>
      </c>
      <c r="W47" s="125" t="s">
        <v>134</v>
      </c>
      <c r="X47" s="125" t="s">
        <v>134</v>
      </c>
      <c r="Y47" s="126" t="s">
        <v>153</v>
      </c>
      <c r="Z47" s="133" t="s">
        <v>134</v>
      </c>
    </row>
    <row r="48" spans="1:26" ht="115.5" customHeight="1" thickBot="1" x14ac:dyDescent="0.3">
      <c r="A48" s="187" t="s">
        <v>79</v>
      </c>
      <c r="B48" s="190" t="s">
        <v>80</v>
      </c>
      <c r="C48" s="190" t="s">
        <v>81</v>
      </c>
      <c r="D48" s="190" t="s">
        <v>82</v>
      </c>
      <c r="E48" s="57" t="s">
        <v>51</v>
      </c>
      <c r="F48" s="58" t="s">
        <v>83</v>
      </c>
      <c r="G48" s="59" t="s">
        <v>29</v>
      </c>
      <c r="H48" s="86" t="s">
        <v>111</v>
      </c>
      <c r="I48" s="86" t="s">
        <v>123</v>
      </c>
      <c r="J48" s="86" t="s">
        <v>123</v>
      </c>
      <c r="K48" s="86" t="s">
        <v>123</v>
      </c>
      <c r="L48" s="124">
        <v>2</v>
      </c>
      <c r="M48" s="124">
        <v>2</v>
      </c>
      <c r="N48" s="124">
        <f>L48*M48</f>
        <v>4</v>
      </c>
      <c r="O48" s="124" t="s">
        <v>132</v>
      </c>
      <c r="P48" s="124">
        <v>25</v>
      </c>
      <c r="Q48" s="122">
        <v>100</v>
      </c>
      <c r="R48" s="7" t="s">
        <v>133</v>
      </c>
      <c r="S48" s="130" t="s">
        <v>37</v>
      </c>
      <c r="T48" s="130">
        <v>2</v>
      </c>
      <c r="U48" s="130" t="s">
        <v>35</v>
      </c>
      <c r="V48" s="130" t="s">
        <v>134</v>
      </c>
      <c r="W48" s="130" t="s">
        <v>134</v>
      </c>
      <c r="X48" s="130" t="s">
        <v>134</v>
      </c>
      <c r="Y48" s="130" t="s">
        <v>136</v>
      </c>
      <c r="Z48" s="131" t="s">
        <v>134</v>
      </c>
    </row>
    <row r="49" spans="1:26" ht="114" customHeight="1" x14ac:dyDescent="0.25">
      <c r="A49" s="188"/>
      <c r="B49" s="191"/>
      <c r="C49" s="191"/>
      <c r="D49" s="191"/>
      <c r="E49" s="60" t="s">
        <v>51</v>
      </c>
      <c r="F49" s="61" t="s">
        <v>76</v>
      </c>
      <c r="G49" s="91" t="s">
        <v>32</v>
      </c>
      <c r="H49" s="87" t="s">
        <v>102</v>
      </c>
      <c r="I49" s="87" t="s">
        <v>123</v>
      </c>
      <c r="J49" s="87" t="s">
        <v>123</v>
      </c>
      <c r="K49" s="87" t="s">
        <v>126</v>
      </c>
      <c r="L49" s="125">
        <v>2</v>
      </c>
      <c r="M49" s="125">
        <v>2</v>
      </c>
      <c r="N49" s="125">
        <f>L49*M49</f>
        <v>4</v>
      </c>
      <c r="O49" s="125" t="s">
        <v>132</v>
      </c>
      <c r="P49" s="125">
        <v>25</v>
      </c>
      <c r="Q49" s="122">
        <f>N49*P49</f>
        <v>100</v>
      </c>
      <c r="R49" s="6" t="s">
        <v>133</v>
      </c>
      <c r="S49" s="125" t="s">
        <v>138</v>
      </c>
      <c r="T49" s="125">
        <v>2</v>
      </c>
      <c r="U49" s="125" t="s">
        <v>35</v>
      </c>
      <c r="V49" s="132" t="s">
        <v>134</v>
      </c>
      <c r="W49" s="125" t="s">
        <v>139</v>
      </c>
      <c r="X49" s="125" t="s">
        <v>140</v>
      </c>
      <c r="Y49" s="125" t="s">
        <v>134</v>
      </c>
      <c r="Z49" s="133" t="s">
        <v>134</v>
      </c>
    </row>
    <row r="50" spans="1:26" ht="99" customHeight="1" x14ac:dyDescent="0.25">
      <c r="A50" s="188"/>
      <c r="B50" s="191"/>
      <c r="C50" s="191"/>
      <c r="D50" s="191"/>
      <c r="E50" s="60" t="s">
        <v>31</v>
      </c>
      <c r="F50" s="62" t="s">
        <v>84</v>
      </c>
      <c r="G50" s="157" t="s">
        <v>34</v>
      </c>
      <c r="H50" s="87" t="s">
        <v>109</v>
      </c>
      <c r="I50" s="65" t="s">
        <v>123</v>
      </c>
      <c r="J50" s="65" t="s">
        <v>123</v>
      </c>
      <c r="K50" s="65" t="s">
        <v>123</v>
      </c>
      <c r="L50" s="125">
        <v>2</v>
      </c>
      <c r="M50" s="125">
        <v>1</v>
      </c>
      <c r="N50" s="125">
        <f>L50*M50</f>
        <v>2</v>
      </c>
      <c r="O50" s="125" t="s">
        <v>132</v>
      </c>
      <c r="P50" s="125">
        <v>25</v>
      </c>
      <c r="Q50" s="123">
        <f>P50*N50</f>
        <v>50</v>
      </c>
      <c r="R50" s="125" t="s">
        <v>133</v>
      </c>
      <c r="S50" s="125" t="s">
        <v>138</v>
      </c>
      <c r="T50" s="125">
        <v>2</v>
      </c>
      <c r="U50" s="125" t="s">
        <v>35</v>
      </c>
      <c r="V50" s="125" t="s">
        <v>134</v>
      </c>
      <c r="W50" s="125" t="s">
        <v>134</v>
      </c>
      <c r="X50" s="125" t="s">
        <v>134</v>
      </c>
      <c r="Y50" s="125" t="s">
        <v>142</v>
      </c>
      <c r="Z50" s="133" t="s">
        <v>134</v>
      </c>
    </row>
    <row r="51" spans="1:26" ht="144.75" customHeight="1" x14ac:dyDescent="0.25">
      <c r="A51" s="188"/>
      <c r="B51" s="191"/>
      <c r="C51" s="191"/>
      <c r="D51" s="191"/>
      <c r="E51" s="60" t="s">
        <v>31</v>
      </c>
      <c r="F51" s="28" t="s">
        <v>85</v>
      </c>
      <c r="G51" s="157"/>
      <c r="H51" s="87" t="s">
        <v>110</v>
      </c>
      <c r="I51" s="65" t="s">
        <v>123</v>
      </c>
      <c r="J51" s="65" t="s">
        <v>123</v>
      </c>
      <c r="K51" s="65" t="s">
        <v>123</v>
      </c>
      <c r="L51" s="127">
        <v>6</v>
      </c>
      <c r="M51" s="127">
        <v>2</v>
      </c>
      <c r="N51" s="127">
        <f>M51*L51</f>
        <v>12</v>
      </c>
      <c r="O51" s="127" t="s">
        <v>38</v>
      </c>
      <c r="P51" s="127">
        <v>25</v>
      </c>
      <c r="Q51" s="137">
        <f>P51*N51</f>
        <v>300</v>
      </c>
      <c r="R51" s="127" t="s">
        <v>150</v>
      </c>
      <c r="S51" s="127" t="s">
        <v>155</v>
      </c>
      <c r="T51" s="127">
        <v>1</v>
      </c>
      <c r="U51" s="127" t="s">
        <v>35</v>
      </c>
      <c r="V51" s="127" t="s">
        <v>162</v>
      </c>
      <c r="W51" s="127" t="s">
        <v>134</v>
      </c>
      <c r="X51" s="127" t="s">
        <v>134</v>
      </c>
      <c r="Y51" s="127" t="s">
        <v>134</v>
      </c>
      <c r="Z51" s="127" t="s">
        <v>134</v>
      </c>
    </row>
    <row r="52" spans="1:26" ht="138" customHeight="1" x14ac:dyDescent="0.25">
      <c r="A52" s="188"/>
      <c r="B52" s="191"/>
      <c r="C52" s="191"/>
      <c r="D52" s="191"/>
      <c r="E52" s="60" t="s">
        <v>70</v>
      </c>
      <c r="F52" s="26" t="s">
        <v>36</v>
      </c>
      <c r="G52" s="158" t="s">
        <v>56</v>
      </c>
      <c r="H52" s="167" t="s">
        <v>112</v>
      </c>
      <c r="I52" s="65" t="s">
        <v>123</v>
      </c>
      <c r="J52" s="65" t="s">
        <v>127</v>
      </c>
      <c r="K52" s="65" t="s">
        <v>123</v>
      </c>
      <c r="L52" s="125">
        <v>2</v>
      </c>
      <c r="M52" s="125">
        <v>2</v>
      </c>
      <c r="N52" s="125">
        <f>L52*M52</f>
        <v>4</v>
      </c>
      <c r="O52" s="125" t="s">
        <v>132</v>
      </c>
      <c r="P52" s="125">
        <v>10</v>
      </c>
      <c r="Q52" s="123">
        <f>P52*N52</f>
        <v>40</v>
      </c>
      <c r="R52" s="125" t="s">
        <v>133</v>
      </c>
      <c r="S52" s="125"/>
      <c r="T52" s="125">
        <v>3</v>
      </c>
      <c r="U52" s="125" t="s">
        <v>35</v>
      </c>
      <c r="V52" s="125" t="s">
        <v>134</v>
      </c>
      <c r="W52" s="125" t="s">
        <v>134</v>
      </c>
      <c r="X52" s="125" t="s">
        <v>134</v>
      </c>
      <c r="Y52" s="125" t="s">
        <v>161</v>
      </c>
      <c r="Z52" s="133" t="s">
        <v>134</v>
      </c>
    </row>
    <row r="53" spans="1:26" ht="126.75" customHeight="1" x14ac:dyDescent="0.25">
      <c r="A53" s="188"/>
      <c r="B53" s="191"/>
      <c r="C53" s="191"/>
      <c r="D53" s="191"/>
      <c r="E53" s="60" t="s">
        <v>70</v>
      </c>
      <c r="F53" s="63" t="s">
        <v>63</v>
      </c>
      <c r="G53" s="159"/>
      <c r="H53" s="168"/>
      <c r="I53" s="65" t="s">
        <v>123</v>
      </c>
      <c r="J53" s="65" t="s">
        <v>123</v>
      </c>
      <c r="K53" s="65" t="s">
        <v>123</v>
      </c>
      <c r="L53" s="125">
        <v>2</v>
      </c>
      <c r="M53" s="125">
        <v>1</v>
      </c>
      <c r="N53" s="125">
        <f>M53*L53</f>
        <v>2</v>
      </c>
      <c r="O53" s="125" t="s">
        <v>132</v>
      </c>
      <c r="P53" s="125">
        <v>25</v>
      </c>
      <c r="Q53" s="123">
        <f>P53*N53</f>
        <v>50</v>
      </c>
      <c r="R53" s="125" t="s">
        <v>133</v>
      </c>
      <c r="S53" s="125" t="s">
        <v>138</v>
      </c>
      <c r="T53" s="125">
        <v>15</v>
      </c>
      <c r="U53" s="125" t="s">
        <v>35</v>
      </c>
      <c r="V53" s="125" t="s">
        <v>134</v>
      </c>
      <c r="W53" s="125" t="s">
        <v>134</v>
      </c>
      <c r="X53" s="125" t="s">
        <v>134</v>
      </c>
      <c r="Y53" s="125" t="s">
        <v>143</v>
      </c>
      <c r="Z53" s="133" t="s">
        <v>134</v>
      </c>
    </row>
    <row r="54" spans="1:26" ht="210.75" customHeight="1" x14ac:dyDescent="0.25">
      <c r="A54" s="188"/>
      <c r="B54" s="191"/>
      <c r="C54" s="191"/>
      <c r="D54" s="191"/>
      <c r="E54" s="60" t="s">
        <v>42</v>
      </c>
      <c r="F54" s="27" t="s">
        <v>67</v>
      </c>
      <c r="G54" s="159"/>
      <c r="H54" s="168"/>
      <c r="I54" s="65" t="s">
        <v>123</v>
      </c>
      <c r="J54" s="65" t="s">
        <v>123</v>
      </c>
      <c r="K54" s="65" t="s">
        <v>123</v>
      </c>
      <c r="L54" s="125" t="s">
        <v>144</v>
      </c>
      <c r="M54" s="125">
        <v>1</v>
      </c>
      <c r="N54" s="125" t="s">
        <v>134</v>
      </c>
      <c r="O54" s="125" t="s">
        <v>146</v>
      </c>
      <c r="P54" s="125">
        <v>10</v>
      </c>
      <c r="Q54" s="123" t="s">
        <v>134</v>
      </c>
      <c r="R54" s="125" t="s">
        <v>145</v>
      </c>
      <c r="S54" s="125" t="s">
        <v>138</v>
      </c>
      <c r="T54" s="125">
        <v>15</v>
      </c>
      <c r="U54" s="125" t="s">
        <v>35</v>
      </c>
      <c r="V54" s="125" t="s">
        <v>146</v>
      </c>
      <c r="W54" s="125" t="s">
        <v>146</v>
      </c>
      <c r="X54" s="125" t="s">
        <v>146</v>
      </c>
      <c r="Y54" s="125" t="s">
        <v>147</v>
      </c>
      <c r="Z54" s="133" t="s">
        <v>134</v>
      </c>
    </row>
    <row r="55" spans="1:26" ht="107.25" customHeight="1" x14ac:dyDescent="0.25">
      <c r="A55" s="188"/>
      <c r="B55" s="191"/>
      <c r="C55" s="191"/>
      <c r="D55" s="191"/>
      <c r="E55" s="60" t="s">
        <v>31</v>
      </c>
      <c r="F55" s="64" t="s">
        <v>65</v>
      </c>
      <c r="G55" s="160"/>
      <c r="H55" s="169"/>
      <c r="I55" s="65" t="s">
        <v>123</v>
      </c>
      <c r="J55" s="65" t="s">
        <v>123</v>
      </c>
      <c r="K55" s="65" t="s">
        <v>123</v>
      </c>
      <c r="L55" s="125">
        <v>2</v>
      </c>
      <c r="M55" s="125">
        <v>1</v>
      </c>
      <c r="N55" s="125">
        <f t="shared" ref="N55:N64" si="0">M55*L55</f>
        <v>2</v>
      </c>
      <c r="O55" s="125" t="s">
        <v>132</v>
      </c>
      <c r="P55" s="125">
        <v>25</v>
      </c>
      <c r="Q55" s="123">
        <f>P55*N55</f>
        <v>50</v>
      </c>
      <c r="R55" s="125" t="s">
        <v>133</v>
      </c>
      <c r="S55" s="125" t="s">
        <v>138</v>
      </c>
      <c r="T55" s="125">
        <v>15</v>
      </c>
      <c r="U55" s="125" t="s">
        <v>35</v>
      </c>
      <c r="V55" s="125" t="s">
        <v>134</v>
      </c>
      <c r="W55" s="125" t="s">
        <v>134</v>
      </c>
      <c r="X55" s="125" t="s">
        <v>134</v>
      </c>
      <c r="Y55" s="125" t="s">
        <v>143</v>
      </c>
      <c r="Z55" s="133" t="s">
        <v>134</v>
      </c>
    </row>
    <row r="56" spans="1:26" ht="149.25" customHeight="1" x14ac:dyDescent="0.25">
      <c r="A56" s="188"/>
      <c r="B56" s="191"/>
      <c r="C56" s="191"/>
      <c r="D56" s="191"/>
      <c r="E56" s="60" t="s">
        <v>31</v>
      </c>
      <c r="F56" s="65" t="s">
        <v>77</v>
      </c>
      <c r="G56" s="91" t="s">
        <v>39</v>
      </c>
      <c r="H56" s="88" t="s">
        <v>106</v>
      </c>
      <c r="I56" s="65" t="s">
        <v>123</v>
      </c>
      <c r="J56" s="65" t="s">
        <v>123</v>
      </c>
      <c r="K56" s="65" t="s">
        <v>123</v>
      </c>
      <c r="L56" s="125">
        <v>2</v>
      </c>
      <c r="M56" s="125">
        <v>1</v>
      </c>
      <c r="N56" s="125">
        <f t="shared" si="0"/>
        <v>2</v>
      </c>
      <c r="O56" s="125" t="s">
        <v>132</v>
      </c>
      <c r="P56" s="125">
        <v>25</v>
      </c>
      <c r="Q56" s="123">
        <f>P56*N56</f>
        <v>50</v>
      </c>
      <c r="R56" s="125" t="s">
        <v>133</v>
      </c>
      <c r="S56" s="125" t="s">
        <v>138</v>
      </c>
      <c r="T56" s="125">
        <v>2</v>
      </c>
      <c r="U56" s="125" t="s">
        <v>35</v>
      </c>
      <c r="V56" s="125" t="s">
        <v>134</v>
      </c>
      <c r="W56" s="125" t="s">
        <v>134</v>
      </c>
      <c r="X56" s="125" t="s">
        <v>134</v>
      </c>
      <c r="Y56" s="125" t="s">
        <v>149</v>
      </c>
      <c r="Z56" s="133" t="s">
        <v>134</v>
      </c>
    </row>
    <row r="57" spans="1:26" ht="135.75" customHeight="1" x14ac:dyDescent="0.25">
      <c r="A57" s="188"/>
      <c r="B57" s="191"/>
      <c r="C57" s="191"/>
      <c r="D57" s="191"/>
      <c r="E57" s="60" t="s">
        <v>42</v>
      </c>
      <c r="F57" s="62" t="s">
        <v>78</v>
      </c>
      <c r="G57" s="157" t="s">
        <v>41</v>
      </c>
      <c r="H57" s="167" t="s">
        <v>107</v>
      </c>
      <c r="I57" s="65" t="s">
        <v>123</v>
      </c>
      <c r="J57" s="65" t="s">
        <v>123</v>
      </c>
      <c r="K57" s="65" t="s">
        <v>123</v>
      </c>
      <c r="L57" s="125">
        <v>6</v>
      </c>
      <c r="M57" s="125">
        <v>2</v>
      </c>
      <c r="N57" s="125">
        <f t="shared" si="0"/>
        <v>12</v>
      </c>
      <c r="O57" s="125" t="s">
        <v>38</v>
      </c>
      <c r="P57" s="125">
        <v>25</v>
      </c>
      <c r="Q57" s="121">
        <f>P57*N57</f>
        <v>300</v>
      </c>
      <c r="R57" s="125" t="s">
        <v>150</v>
      </c>
      <c r="S57" s="125" t="s">
        <v>151</v>
      </c>
      <c r="T57" s="125">
        <v>15</v>
      </c>
      <c r="U57" s="125" t="s">
        <v>35</v>
      </c>
      <c r="V57" s="125" t="s">
        <v>146</v>
      </c>
      <c r="W57" s="125" t="s">
        <v>146</v>
      </c>
      <c r="X57" s="125" t="s">
        <v>146</v>
      </c>
      <c r="Y57" s="125" t="s">
        <v>152</v>
      </c>
      <c r="Z57" s="133" t="s">
        <v>134</v>
      </c>
    </row>
    <row r="58" spans="1:26" ht="129" customHeight="1" thickBot="1" x14ac:dyDescent="0.3">
      <c r="A58" s="189"/>
      <c r="B58" s="192"/>
      <c r="C58" s="192"/>
      <c r="D58" s="192"/>
      <c r="E58" s="66" t="s">
        <v>42</v>
      </c>
      <c r="F58" s="92" t="s">
        <v>57</v>
      </c>
      <c r="G58" s="161"/>
      <c r="H58" s="170"/>
      <c r="I58" s="108" t="s">
        <v>123</v>
      </c>
      <c r="J58" s="108" t="s">
        <v>123</v>
      </c>
      <c r="K58" s="108" t="s">
        <v>123</v>
      </c>
      <c r="L58" s="125">
        <v>2</v>
      </c>
      <c r="M58" s="125">
        <v>1</v>
      </c>
      <c r="N58" s="125">
        <f t="shared" si="0"/>
        <v>2</v>
      </c>
      <c r="O58" s="125" t="s">
        <v>132</v>
      </c>
      <c r="P58" s="125">
        <v>25</v>
      </c>
      <c r="Q58" s="123">
        <f>P58*N58</f>
        <v>50</v>
      </c>
      <c r="R58" s="125" t="s">
        <v>133</v>
      </c>
      <c r="S58" s="125" t="s">
        <v>138</v>
      </c>
      <c r="T58" s="125">
        <v>2</v>
      </c>
      <c r="U58" s="125" t="s">
        <v>35</v>
      </c>
      <c r="V58" s="125" t="s">
        <v>134</v>
      </c>
      <c r="W58" s="125" t="s">
        <v>134</v>
      </c>
      <c r="X58" s="125" t="s">
        <v>134</v>
      </c>
      <c r="Y58" s="126" t="s">
        <v>153</v>
      </c>
      <c r="Z58" s="133" t="s">
        <v>134</v>
      </c>
    </row>
    <row r="59" spans="1:26" ht="137.25" customHeight="1" x14ac:dyDescent="0.25">
      <c r="A59" s="174" t="s">
        <v>86</v>
      </c>
      <c r="B59" s="178" t="s">
        <v>87</v>
      </c>
      <c r="C59" s="178" t="s">
        <v>81</v>
      </c>
      <c r="D59" s="178" t="s">
        <v>88</v>
      </c>
      <c r="E59" s="78" t="s">
        <v>51</v>
      </c>
      <c r="F59" s="79" t="s">
        <v>91</v>
      </c>
      <c r="G59" s="185" t="s">
        <v>29</v>
      </c>
      <c r="H59" s="85" t="s">
        <v>113</v>
      </c>
      <c r="I59" s="85" t="s">
        <v>123</v>
      </c>
      <c r="J59" s="85" t="s">
        <v>123</v>
      </c>
      <c r="K59" s="85" t="s">
        <v>123</v>
      </c>
      <c r="L59" s="128">
        <v>2</v>
      </c>
      <c r="M59" s="128">
        <v>4</v>
      </c>
      <c r="N59" s="128">
        <f t="shared" si="0"/>
        <v>8</v>
      </c>
      <c r="O59" s="128" t="s">
        <v>9</v>
      </c>
      <c r="P59" s="128">
        <v>25</v>
      </c>
      <c r="Q59" s="138">
        <f>P59*N59</f>
        <v>200</v>
      </c>
      <c r="R59" s="128" t="s">
        <v>150</v>
      </c>
      <c r="S59" s="127" t="s">
        <v>155</v>
      </c>
      <c r="T59" s="127">
        <v>8</v>
      </c>
      <c r="U59" s="127" t="s">
        <v>35</v>
      </c>
      <c r="V59" s="127" t="s">
        <v>134</v>
      </c>
      <c r="W59" s="127" t="s">
        <v>134</v>
      </c>
      <c r="X59" s="127" t="s">
        <v>134</v>
      </c>
      <c r="Y59" s="127" t="s">
        <v>134</v>
      </c>
      <c r="Z59" s="134" t="s">
        <v>157</v>
      </c>
    </row>
    <row r="60" spans="1:26" ht="227.25" customHeight="1" x14ac:dyDescent="0.25">
      <c r="A60" s="174"/>
      <c r="B60" s="178"/>
      <c r="C60" s="178"/>
      <c r="D60" s="178"/>
      <c r="E60" s="78" t="s">
        <v>89</v>
      </c>
      <c r="F60" s="79" t="s">
        <v>90</v>
      </c>
      <c r="G60" s="186"/>
      <c r="H60" s="85" t="s">
        <v>114</v>
      </c>
      <c r="I60" s="75" t="s">
        <v>123</v>
      </c>
      <c r="J60" s="75" t="s">
        <v>123</v>
      </c>
      <c r="K60" s="75" t="s">
        <v>128</v>
      </c>
      <c r="L60" s="127">
        <v>6</v>
      </c>
      <c r="M60" s="127">
        <v>3</v>
      </c>
      <c r="N60" s="127">
        <f t="shared" si="0"/>
        <v>18</v>
      </c>
      <c r="O60" s="127" t="s">
        <v>154</v>
      </c>
      <c r="P60" s="127">
        <v>60</v>
      </c>
      <c r="Q60" s="139">
        <f>N60*P60</f>
        <v>1080</v>
      </c>
      <c r="R60" s="127" t="s">
        <v>150</v>
      </c>
      <c r="S60" s="127" t="s">
        <v>155</v>
      </c>
      <c r="T60" s="127">
        <v>8</v>
      </c>
      <c r="U60" s="127" t="s">
        <v>35</v>
      </c>
      <c r="V60" s="127" t="s">
        <v>134</v>
      </c>
      <c r="W60" s="127" t="s">
        <v>134</v>
      </c>
      <c r="X60" s="127" t="s">
        <v>134</v>
      </c>
      <c r="Y60" s="127" t="s">
        <v>134</v>
      </c>
      <c r="Z60" s="134" t="s">
        <v>156</v>
      </c>
    </row>
    <row r="61" spans="1:26" ht="160.5" customHeight="1" x14ac:dyDescent="0.25">
      <c r="A61" s="175"/>
      <c r="B61" s="179"/>
      <c r="C61" s="179"/>
      <c r="D61" s="179"/>
      <c r="E61" s="69" t="s">
        <v>51</v>
      </c>
      <c r="F61" s="70" t="s">
        <v>76</v>
      </c>
      <c r="G61" s="71" t="s">
        <v>32</v>
      </c>
      <c r="H61" s="89" t="s">
        <v>115</v>
      </c>
      <c r="I61" s="75" t="s">
        <v>123</v>
      </c>
      <c r="J61" s="75" t="s">
        <v>123</v>
      </c>
      <c r="K61" s="75" t="s">
        <v>129</v>
      </c>
      <c r="L61" s="127">
        <v>6</v>
      </c>
      <c r="M61" s="127">
        <v>3</v>
      </c>
      <c r="N61" s="127">
        <f t="shared" si="0"/>
        <v>18</v>
      </c>
      <c r="O61" s="127" t="s">
        <v>154</v>
      </c>
      <c r="P61" s="127">
        <v>25</v>
      </c>
      <c r="Q61" s="137">
        <f>N61*P61</f>
        <v>450</v>
      </c>
      <c r="R61" s="127" t="s">
        <v>150</v>
      </c>
      <c r="S61" s="127" t="s">
        <v>155</v>
      </c>
      <c r="T61" s="127">
        <v>8</v>
      </c>
      <c r="U61" s="127" t="s">
        <v>35</v>
      </c>
      <c r="V61" s="127" t="s">
        <v>134</v>
      </c>
      <c r="W61" s="127" t="s">
        <v>134</v>
      </c>
      <c r="X61" s="127" t="s">
        <v>134</v>
      </c>
      <c r="Y61" s="127" t="s">
        <v>134</v>
      </c>
      <c r="Z61" s="134" t="s">
        <v>146</v>
      </c>
    </row>
    <row r="62" spans="1:26" ht="147" customHeight="1" x14ac:dyDescent="0.25">
      <c r="A62" s="175"/>
      <c r="B62" s="179"/>
      <c r="C62" s="179"/>
      <c r="D62" s="179"/>
      <c r="E62" s="69" t="s">
        <v>31</v>
      </c>
      <c r="F62" s="72" t="s">
        <v>92</v>
      </c>
      <c r="G62" s="182" t="s">
        <v>34</v>
      </c>
      <c r="H62" s="75" t="s">
        <v>116</v>
      </c>
      <c r="I62" s="75" t="s">
        <v>123</v>
      </c>
      <c r="J62" s="75" t="s">
        <v>123</v>
      </c>
      <c r="K62" s="75" t="s">
        <v>123</v>
      </c>
      <c r="L62" s="127">
        <v>10</v>
      </c>
      <c r="M62" s="127">
        <v>4</v>
      </c>
      <c r="N62" s="127">
        <f t="shared" si="0"/>
        <v>40</v>
      </c>
      <c r="O62" s="127" t="s">
        <v>163</v>
      </c>
      <c r="P62" s="127">
        <v>60</v>
      </c>
      <c r="Q62" s="139">
        <f>P62*N62</f>
        <v>2400</v>
      </c>
      <c r="R62" s="127" t="s">
        <v>164</v>
      </c>
      <c r="S62" s="127" t="s">
        <v>158</v>
      </c>
      <c r="T62" s="127">
        <v>2</v>
      </c>
      <c r="U62" s="127" t="s">
        <v>165</v>
      </c>
      <c r="V62" s="127" t="s">
        <v>146</v>
      </c>
      <c r="W62" s="127" t="s">
        <v>146</v>
      </c>
      <c r="X62" s="127" t="s">
        <v>146</v>
      </c>
      <c r="Y62" s="127" t="s">
        <v>166</v>
      </c>
      <c r="Z62" s="134" t="s">
        <v>134</v>
      </c>
    </row>
    <row r="63" spans="1:26" ht="243" customHeight="1" x14ac:dyDescent="0.25">
      <c r="A63" s="175"/>
      <c r="B63" s="179"/>
      <c r="C63" s="179"/>
      <c r="D63" s="179"/>
      <c r="E63" s="69" t="s">
        <v>31</v>
      </c>
      <c r="F63" s="72" t="s">
        <v>94</v>
      </c>
      <c r="G63" s="182"/>
      <c r="H63" s="75" t="s">
        <v>117</v>
      </c>
      <c r="I63" s="75" t="s">
        <v>123</v>
      </c>
      <c r="J63" s="75" t="s">
        <v>123</v>
      </c>
      <c r="K63" s="75" t="s">
        <v>123</v>
      </c>
      <c r="L63" s="127">
        <v>10</v>
      </c>
      <c r="M63" s="127">
        <v>4</v>
      </c>
      <c r="N63" s="127">
        <f t="shared" si="0"/>
        <v>40</v>
      </c>
      <c r="O63" s="127" t="s">
        <v>163</v>
      </c>
      <c r="P63" s="127">
        <v>60</v>
      </c>
      <c r="Q63" s="139">
        <f>P63*N63</f>
        <v>2400</v>
      </c>
      <c r="R63" s="127" t="s">
        <v>164</v>
      </c>
      <c r="S63" s="127" t="s">
        <v>158</v>
      </c>
      <c r="T63" s="127">
        <v>2</v>
      </c>
      <c r="U63" s="127" t="s">
        <v>165</v>
      </c>
      <c r="V63" s="127" t="s">
        <v>146</v>
      </c>
      <c r="W63" s="127" t="s">
        <v>167</v>
      </c>
      <c r="X63" s="127" t="s">
        <v>146</v>
      </c>
      <c r="Y63" s="127" t="s">
        <v>169</v>
      </c>
      <c r="Z63" s="134" t="s">
        <v>168</v>
      </c>
    </row>
    <row r="64" spans="1:26" ht="162" customHeight="1" x14ac:dyDescent="0.25">
      <c r="A64" s="175"/>
      <c r="B64" s="179"/>
      <c r="C64" s="179"/>
      <c r="D64" s="179"/>
      <c r="E64" s="69" t="s">
        <v>31</v>
      </c>
      <c r="F64" s="73" t="s">
        <v>93</v>
      </c>
      <c r="G64" s="182"/>
      <c r="H64" s="75" t="s">
        <v>118</v>
      </c>
      <c r="I64" s="75" t="s">
        <v>123</v>
      </c>
      <c r="J64" s="75" t="s">
        <v>123</v>
      </c>
      <c r="K64" s="75" t="s">
        <v>123</v>
      </c>
      <c r="L64" s="127">
        <v>6</v>
      </c>
      <c r="M64" s="127">
        <v>4</v>
      </c>
      <c r="N64" s="127">
        <f t="shared" si="0"/>
        <v>24</v>
      </c>
      <c r="O64" s="127" t="s">
        <v>38</v>
      </c>
      <c r="P64" s="127">
        <v>25</v>
      </c>
      <c r="Q64" s="139">
        <f>P64*N64</f>
        <v>600</v>
      </c>
      <c r="R64" s="127" t="s">
        <v>164</v>
      </c>
      <c r="S64" s="127" t="s">
        <v>158</v>
      </c>
      <c r="T64" s="127">
        <v>2</v>
      </c>
      <c r="U64" s="127" t="s">
        <v>35</v>
      </c>
      <c r="V64" s="127" t="s">
        <v>170</v>
      </c>
      <c r="W64" s="127" t="s">
        <v>134</v>
      </c>
      <c r="X64" s="127" t="s">
        <v>134</v>
      </c>
      <c r="Y64" s="127" t="s">
        <v>134</v>
      </c>
      <c r="Z64" s="127" t="s">
        <v>134</v>
      </c>
    </row>
    <row r="65" spans="1:28" ht="141" customHeight="1" x14ac:dyDescent="0.25">
      <c r="A65" s="175"/>
      <c r="B65" s="179"/>
      <c r="C65" s="179"/>
      <c r="D65" s="179"/>
      <c r="E65" s="69"/>
      <c r="F65" s="73" t="s">
        <v>96</v>
      </c>
      <c r="G65" s="183" t="s">
        <v>56</v>
      </c>
      <c r="H65" s="75" t="s">
        <v>119</v>
      </c>
      <c r="I65" s="75" t="s">
        <v>123</v>
      </c>
      <c r="J65" s="75" t="s">
        <v>130</v>
      </c>
      <c r="K65" s="75" t="s">
        <v>123</v>
      </c>
      <c r="L65" s="125">
        <v>6</v>
      </c>
      <c r="M65" s="125">
        <v>3</v>
      </c>
      <c r="N65" s="125">
        <f>L65*M65</f>
        <v>18</v>
      </c>
      <c r="O65" s="125" t="s">
        <v>38</v>
      </c>
      <c r="P65" s="125">
        <v>60</v>
      </c>
      <c r="Q65" s="141">
        <f>P65*N65</f>
        <v>1080</v>
      </c>
      <c r="R65" s="125" t="s">
        <v>164</v>
      </c>
      <c r="S65" s="125" t="s">
        <v>158</v>
      </c>
      <c r="T65" s="125">
        <v>3</v>
      </c>
      <c r="U65" s="125" t="s">
        <v>35</v>
      </c>
      <c r="V65" s="125" t="s">
        <v>134</v>
      </c>
      <c r="W65" s="125" t="s">
        <v>134</v>
      </c>
      <c r="X65" s="125" t="s">
        <v>134</v>
      </c>
      <c r="Y65" s="125" t="s">
        <v>171</v>
      </c>
      <c r="Z65" s="133" t="s">
        <v>134</v>
      </c>
      <c r="AA65" s="140"/>
      <c r="AB65" s="140"/>
    </row>
    <row r="66" spans="1:28" ht="110.25" customHeight="1" x14ac:dyDescent="0.25">
      <c r="A66" s="175"/>
      <c r="B66" s="179"/>
      <c r="C66" s="179"/>
      <c r="D66" s="179"/>
      <c r="E66" s="69"/>
      <c r="F66" s="74" t="s">
        <v>95</v>
      </c>
      <c r="G66" s="185"/>
      <c r="H66" s="75" t="s">
        <v>120</v>
      </c>
      <c r="I66" s="75" t="s">
        <v>123</v>
      </c>
      <c r="J66" s="75" t="s">
        <v>123</v>
      </c>
      <c r="K66" s="75" t="s">
        <v>123</v>
      </c>
      <c r="L66" s="125">
        <v>2</v>
      </c>
      <c r="M66" s="125">
        <v>1</v>
      </c>
      <c r="N66" s="125">
        <f>M66*L66</f>
        <v>2</v>
      </c>
      <c r="O66" s="125" t="s">
        <v>132</v>
      </c>
      <c r="P66" s="125">
        <v>25</v>
      </c>
      <c r="Q66" s="123">
        <f>P66*N66</f>
        <v>50</v>
      </c>
      <c r="R66" s="125" t="s">
        <v>133</v>
      </c>
      <c r="S66" s="125" t="s">
        <v>138</v>
      </c>
      <c r="T66" s="125">
        <v>15</v>
      </c>
      <c r="U66" s="125" t="s">
        <v>35</v>
      </c>
      <c r="V66" s="125" t="s">
        <v>134</v>
      </c>
      <c r="W66" s="125" t="s">
        <v>134</v>
      </c>
      <c r="X66" s="125" t="s">
        <v>134</v>
      </c>
      <c r="Y66" s="125" t="s">
        <v>143</v>
      </c>
      <c r="Z66" s="133" t="s">
        <v>134</v>
      </c>
    </row>
    <row r="67" spans="1:28" ht="210.75" customHeight="1" x14ac:dyDescent="0.25">
      <c r="A67" s="175"/>
      <c r="B67" s="179"/>
      <c r="C67" s="179"/>
      <c r="D67" s="179"/>
      <c r="E67" s="69"/>
      <c r="F67" s="73" t="s">
        <v>97</v>
      </c>
      <c r="G67" s="185"/>
      <c r="H67" s="75" t="s">
        <v>121</v>
      </c>
      <c r="I67" s="75" t="s">
        <v>123</v>
      </c>
      <c r="J67" s="75" t="s">
        <v>123</v>
      </c>
      <c r="K67" s="75" t="s">
        <v>123</v>
      </c>
      <c r="L67" s="125" t="s">
        <v>144</v>
      </c>
      <c r="M67" s="125">
        <v>1</v>
      </c>
      <c r="N67" s="125" t="s">
        <v>134</v>
      </c>
      <c r="O67" s="125" t="s">
        <v>146</v>
      </c>
      <c r="P67" s="125">
        <v>10</v>
      </c>
      <c r="Q67" s="123" t="s">
        <v>134</v>
      </c>
      <c r="R67" s="125" t="s">
        <v>145</v>
      </c>
      <c r="S67" s="125" t="s">
        <v>138</v>
      </c>
      <c r="T67" s="125">
        <v>15</v>
      </c>
      <c r="U67" s="125" t="s">
        <v>35</v>
      </c>
      <c r="V67" s="125" t="s">
        <v>146</v>
      </c>
      <c r="W67" s="125" t="s">
        <v>146</v>
      </c>
      <c r="X67" s="125" t="s">
        <v>146</v>
      </c>
      <c r="Y67" s="125" t="s">
        <v>147</v>
      </c>
      <c r="Z67" s="133" t="s">
        <v>134</v>
      </c>
    </row>
    <row r="68" spans="1:28" ht="139.5" customHeight="1" x14ac:dyDescent="0.25">
      <c r="A68" s="175"/>
      <c r="B68" s="179"/>
      <c r="C68" s="179"/>
      <c r="D68" s="179"/>
      <c r="E68" s="69" t="s">
        <v>31</v>
      </c>
      <c r="F68" s="74" t="s">
        <v>65</v>
      </c>
      <c r="G68" s="186"/>
      <c r="H68" s="75" t="s">
        <v>122</v>
      </c>
      <c r="I68" s="75" t="s">
        <v>123</v>
      </c>
      <c r="J68" s="75" t="s">
        <v>123</v>
      </c>
      <c r="K68" s="75" t="s">
        <v>123</v>
      </c>
      <c r="L68" s="125">
        <v>2</v>
      </c>
      <c r="M68" s="125">
        <v>1</v>
      </c>
      <c r="N68" s="125">
        <f>M68*L68</f>
        <v>2</v>
      </c>
      <c r="O68" s="125" t="s">
        <v>132</v>
      </c>
      <c r="P68" s="125">
        <v>25</v>
      </c>
      <c r="Q68" s="123">
        <f>P68*N68</f>
        <v>50</v>
      </c>
      <c r="R68" s="125" t="s">
        <v>133</v>
      </c>
      <c r="S68" s="125" t="s">
        <v>138</v>
      </c>
      <c r="T68" s="125">
        <v>15</v>
      </c>
      <c r="U68" s="125" t="s">
        <v>35</v>
      </c>
      <c r="V68" s="125" t="s">
        <v>134</v>
      </c>
      <c r="W68" s="125" t="s">
        <v>134</v>
      </c>
      <c r="X68" s="125" t="s">
        <v>134</v>
      </c>
      <c r="Y68" s="125" t="s">
        <v>143</v>
      </c>
      <c r="Z68" s="133" t="s">
        <v>134</v>
      </c>
    </row>
    <row r="69" spans="1:28" ht="165" customHeight="1" x14ac:dyDescent="0.25">
      <c r="A69" s="175"/>
      <c r="B69" s="179"/>
      <c r="C69" s="179"/>
      <c r="D69" s="179"/>
      <c r="E69" s="69" t="s">
        <v>31</v>
      </c>
      <c r="F69" s="75" t="s">
        <v>98</v>
      </c>
      <c r="G69" s="71" t="s">
        <v>39</v>
      </c>
      <c r="H69" s="90" t="s">
        <v>106</v>
      </c>
      <c r="I69" s="75" t="s">
        <v>123</v>
      </c>
      <c r="J69" s="75" t="s">
        <v>123</v>
      </c>
      <c r="K69" s="75" t="s">
        <v>123</v>
      </c>
      <c r="L69" s="125">
        <v>2</v>
      </c>
      <c r="M69" s="125">
        <v>1</v>
      </c>
      <c r="N69" s="125">
        <f>M69*L69</f>
        <v>2</v>
      </c>
      <c r="O69" s="125" t="s">
        <v>132</v>
      </c>
      <c r="P69" s="125">
        <v>25</v>
      </c>
      <c r="Q69" s="123">
        <f>P69*N69</f>
        <v>50</v>
      </c>
      <c r="R69" s="125" t="s">
        <v>133</v>
      </c>
      <c r="S69" s="125" t="s">
        <v>138</v>
      </c>
      <c r="T69" s="125">
        <v>2</v>
      </c>
      <c r="U69" s="125" t="s">
        <v>35</v>
      </c>
      <c r="V69" s="125" t="s">
        <v>134</v>
      </c>
      <c r="W69" s="125" t="s">
        <v>134</v>
      </c>
      <c r="X69" s="125" t="s">
        <v>134</v>
      </c>
      <c r="Y69" s="125" t="s">
        <v>149</v>
      </c>
      <c r="Z69" s="133" t="s">
        <v>134</v>
      </c>
    </row>
    <row r="70" spans="1:28" ht="202.5" customHeight="1" x14ac:dyDescent="0.25">
      <c r="A70" s="176"/>
      <c r="B70" s="180"/>
      <c r="C70" s="180"/>
      <c r="D70" s="180"/>
      <c r="E70" s="80"/>
      <c r="F70" s="72" t="s">
        <v>99</v>
      </c>
      <c r="G70" s="183" t="s">
        <v>41</v>
      </c>
      <c r="H70" s="155" t="s">
        <v>107</v>
      </c>
      <c r="I70" s="75" t="s">
        <v>123</v>
      </c>
      <c r="J70" s="75" t="s">
        <v>123</v>
      </c>
      <c r="K70" s="75" t="s">
        <v>123</v>
      </c>
      <c r="L70" s="125" t="s">
        <v>144</v>
      </c>
      <c r="M70" s="125">
        <v>1</v>
      </c>
      <c r="N70" s="125" t="s">
        <v>134</v>
      </c>
      <c r="O70" s="125" t="s">
        <v>146</v>
      </c>
      <c r="P70" s="125">
        <v>10</v>
      </c>
      <c r="Q70" s="123" t="s">
        <v>134</v>
      </c>
      <c r="R70" s="125" t="s">
        <v>145</v>
      </c>
      <c r="S70" s="125" t="s">
        <v>138</v>
      </c>
      <c r="T70" s="125">
        <v>20</v>
      </c>
      <c r="U70" s="125" t="s">
        <v>35</v>
      </c>
      <c r="V70" s="125" t="s">
        <v>146</v>
      </c>
      <c r="W70" s="125" t="s">
        <v>146</v>
      </c>
      <c r="X70" s="125" t="s">
        <v>146</v>
      </c>
      <c r="Y70" s="125" t="s">
        <v>134</v>
      </c>
      <c r="Z70" s="133" t="s">
        <v>134</v>
      </c>
    </row>
    <row r="71" spans="1:28" ht="104.25" customHeight="1" thickBot="1" x14ac:dyDescent="0.3">
      <c r="A71" s="177"/>
      <c r="B71" s="181"/>
      <c r="C71" s="181"/>
      <c r="D71" s="181"/>
      <c r="E71" s="76" t="s">
        <v>42</v>
      </c>
      <c r="F71" s="77" t="s">
        <v>57</v>
      </c>
      <c r="G71" s="184"/>
      <c r="H71" s="156"/>
      <c r="I71" s="75" t="s">
        <v>123</v>
      </c>
      <c r="J71" s="75" t="s">
        <v>123</v>
      </c>
      <c r="K71" s="75" t="s">
        <v>123</v>
      </c>
      <c r="L71" s="125">
        <v>2</v>
      </c>
      <c r="M71" s="125">
        <v>1</v>
      </c>
      <c r="N71" s="125">
        <f>M71*L71</f>
        <v>2</v>
      </c>
      <c r="O71" s="125" t="s">
        <v>132</v>
      </c>
      <c r="P71" s="125">
        <v>25</v>
      </c>
      <c r="Q71" s="123">
        <f>P71*N71</f>
        <v>50</v>
      </c>
      <c r="R71" s="125" t="s">
        <v>133</v>
      </c>
      <c r="S71" s="125" t="s">
        <v>138</v>
      </c>
      <c r="T71" s="125">
        <v>2</v>
      </c>
      <c r="U71" s="125" t="s">
        <v>35</v>
      </c>
      <c r="V71" s="125" t="s">
        <v>134</v>
      </c>
      <c r="W71" s="125" t="s">
        <v>134</v>
      </c>
      <c r="X71" s="125" t="s">
        <v>134</v>
      </c>
      <c r="Y71" s="126" t="s">
        <v>153</v>
      </c>
      <c r="Z71" s="133" t="s">
        <v>134</v>
      </c>
    </row>
  </sheetData>
  <mergeCells count="66">
    <mergeCell ref="H30:H33"/>
    <mergeCell ref="H35:H36"/>
    <mergeCell ref="H41:H44"/>
    <mergeCell ref="H46:H47"/>
    <mergeCell ref="H9:H11"/>
    <mergeCell ref="H13:H14"/>
    <mergeCell ref="H20:H22"/>
    <mergeCell ref="H24:H25"/>
    <mergeCell ref="T4:U4"/>
    <mergeCell ref="V4:Z4"/>
    <mergeCell ref="A4:A5"/>
    <mergeCell ref="B4:B5"/>
    <mergeCell ref="C4:C5"/>
    <mergeCell ref="D4:D5"/>
    <mergeCell ref="E4:E5"/>
    <mergeCell ref="H4:H5"/>
    <mergeCell ref="I4:K4"/>
    <mergeCell ref="L4:R4"/>
    <mergeCell ref="A6:A14"/>
    <mergeCell ref="B6:B14"/>
    <mergeCell ref="C6:C14"/>
    <mergeCell ref="D6:D14"/>
    <mergeCell ref="B15:B25"/>
    <mergeCell ref="A15:A25"/>
    <mergeCell ref="A26:A36"/>
    <mergeCell ref="B26:B36"/>
    <mergeCell ref="D26:D36"/>
    <mergeCell ref="D15:D25"/>
    <mergeCell ref="C26:C36"/>
    <mergeCell ref="C15:C25"/>
    <mergeCell ref="C37:C47"/>
    <mergeCell ref="D37:D47"/>
    <mergeCell ref="G9:G11"/>
    <mergeCell ref="G20:G22"/>
    <mergeCell ref="G28:G29"/>
    <mergeCell ref="G30:G33"/>
    <mergeCell ref="G35:G36"/>
    <mergeCell ref="G15:G16"/>
    <mergeCell ref="G18:G19"/>
    <mergeCell ref="G24:G25"/>
    <mergeCell ref="G13:G14"/>
    <mergeCell ref="G2:R2"/>
    <mergeCell ref="A59:A71"/>
    <mergeCell ref="B59:B71"/>
    <mergeCell ref="C59:C71"/>
    <mergeCell ref="D59:D71"/>
    <mergeCell ref="G62:G64"/>
    <mergeCell ref="G70:G71"/>
    <mergeCell ref="G59:G60"/>
    <mergeCell ref="G65:G68"/>
    <mergeCell ref="A48:A58"/>
    <mergeCell ref="B48:B58"/>
    <mergeCell ref="C48:C58"/>
    <mergeCell ref="D48:D58"/>
    <mergeCell ref="E15:E16"/>
    <mergeCell ref="A37:A47"/>
    <mergeCell ref="B37:B47"/>
    <mergeCell ref="H70:H71"/>
    <mergeCell ref="G50:G51"/>
    <mergeCell ref="G52:G55"/>
    <mergeCell ref="G57:G58"/>
    <mergeCell ref="G39:G40"/>
    <mergeCell ref="G41:G44"/>
    <mergeCell ref="G46:G47"/>
    <mergeCell ref="H52:H55"/>
    <mergeCell ref="H57:H58"/>
  </mergeCells>
  <printOptions horizontalCentered="1" verticalCentered="1"/>
  <pageMargins left="0.39370078740157483" right="0.39370078740157483" top="0.39370078740157483" bottom="0.39370078740157483" header="0.31496062992125984" footer="0.31496062992125984"/>
  <pageSetup scale="80" orientation="landscape"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G18"/>
  <sheetViews>
    <sheetView tabSelected="1" zoomScale="70" zoomScaleNormal="70" workbookViewId="0">
      <selection activeCell="L27" sqref="L27"/>
    </sheetView>
  </sheetViews>
  <sheetFormatPr baseColWidth="10" defaultRowHeight="15" x14ac:dyDescent="0.25"/>
  <cols>
    <col min="2" max="2" width="5.5703125" customWidth="1"/>
    <col min="3" max="3" width="6.42578125" customWidth="1"/>
    <col min="4" max="4" width="12.28515625" customWidth="1"/>
    <col min="5" max="5" width="21.42578125" customWidth="1"/>
    <col min="6" max="6" width="16.5703125" customWidth="1"/>
    <col min="7" max="7" width="15.85546875" customWidth="1"/>
  </cols>
  <sheetData>
    <row r="5" spans="2:7" ht="15.75" thickBot="1" x14ac:dyDescent="0.3"/>
    <row r="6" spans="2:7" ht="119.25" customHeight="1" x14ac:dyDescent="0.25">
      <c r="B6" s="269" t="s">
        <v>0</v>
      </c>
      <c r="C6" s="271" t="s">
        <v>1</v>
      </c>
      <c r="D6" s="271" t="s">
        <v>3</v>
      </c>
      <c r="E6" s="240" t="s">
        <v>5</v>
      </c>
      <c r="F6" s="240"/>
      <c r="G6" s="147" t="s">
        <v>17</v>
      </c>
    </row>
    <row r="7" spans="2:7" ht="25.5" x14ac:dyDescent="0.25">
      <c r="B7" s="270"/>
      <c r="C7" s="272"/>
      <c r="D7" s="272"/>
      <c r="E7" s="143" t="s">
        <v>28</v>
      </c>
      <c r="F7" s="143" t="s">
        <v>30</v>
      </c>
      <c r="G7" s="148" t="s">
        <v>18</v>
      </c>
    </row>
    <row r="8" spans="2:7" ht="159.75" customHeight="1" x14ac:dyDescent="0.25">
      <c r="B8" s="149" t="s">
        <v>86</v>
      </c>
      <c r="C8" s="145" t="s">
        <v>174</v>
      </c>
      <c r="D8" s="145" t="s">
        <v>88</v>
      </c>
      <c r="E8" s="144" t="s">
        <v>173</v>
      </c>
      <c r="F8" s="146" t="s">
        <v>172</v>
      </c>
      <c r="G8" s="150" t="s">
        <v>158</v>
      </c>
    </row>
    <row r="9" spans="2:7" ht="315.75" customHeight="1" x14ac:dyDescent="0.25">
      <c r="B9" s="149" t="s">
        <v>86</v>
      </c>
      <c r="C9" s="145" t="s">
        <v>175</v>
      </c>
      <c r="D9" s="145" t="s">
        <v>88</v>
      </c>
      <c r="E9" s="144" t="s">
        <v>176</v>
      </c>
      <c r="F9" s="146" t="s">
        <v>172</v>
      </c>
      <c r="G9" s="150" t="s">
        <v>158</v>
      </c>
    </row>
    <row r="10" spans="2:7" ht="168" customHeight="1" x14ac:dyDescent="0.25">
      <c r="B10" s="273" t="s">
        <v>177</v>
      </c>
      <c r="C10" s="265" t="s">
        <v>178</v>
      </c>
      <c r="D10" s="265" t="s">
        <v>88</v>
      </c>
      <c r="E10" s="144" t="s">
        <v>179</v>
      </c>
      <c r="F10" s="267" t="s">
        <v>172</v>
      </c>
      <c r="G10" s="150" t="s">
        <v>158</v>
      </c>
    </row>
    <row r="11" spans="2:7" ht="79.5" customHeight="1" x14ac:dyDescent="0.25">
      <c r="B11" s="273"/>
      <c r="C11" s="265"/>
      <c r="D11" s="265"/>
      <c r="E11" s="144" t="s">
        <v>180</v>
      </c>
      <c r="F11" s="267"/>
      <c r="G11" s="151" t="s">
        <v>158</v>
      </c>
    </row>
    <row r="12" spans="2:7" ht="57" customHeight="1" x14ac:dyDescent="0.25">
      <c r="B12" s="273"/>
      <c r="C12" s="265"/>
      <c r="D12" s="265"/>
      <c r="E12" s="144" t="s">
        <v>181</v>
      </c>
      <c r="F12" s="267"/>
      <c r="G12" s="152" t="s">
        <v>183</v>
      </c>
    </row>
    <row r="13" spans="2:7" ht="60.75" customHeight="1" thickBot="1" x14ac:dyDescent="0.3">
      <c r="B13" s="274"/>
      <c r="C13" s="266"/>
      <c r="D13" s="266"/>
      <c r="E13" s="153" t="s">
        <v>182</v>
      </c>
      <c r="F13" s="268"/>
      <c r="G13" s="154" t="s">
        <v>183</v>
      </c>
    </row>
    <row r="14" spans="2:7" x14ac:dyDescent="0.25">
      <c r="B14" s="142"/>
      <c r="C14" s="142"/>
      <c r="D14" s="142"/>
    </row>
    <row r="15" spans="2:7" x14ac:dyDescent="0.25">
      <c r="B15" s="142"/>
      <c r="C15" s="142"/>
      <c r="D15" s="142"/>
    </row>
    <row r="16" spans="2:7" x14ac:dyDescent="0.25">
      <c r="B16" s="142"/>
      <c r="C16" s="142"/>
      <c r="D16" s="142"/>
    </row>
    <row r="17" spans="2:4" x14ac:dyDescent="0.25">
      <c r="B17" s="142"/>
      <c r="C17" s="142"/>
      <c r="D17" s="142"/>
    </row>
    <row r="18" spans="2:4" x14ac:dyDescent="0.25">
      <c r="B18" s="142"/>
      <c r="C18" s="142"/>
      <c r="D18" s="142"/>
    </row>
  </sheetData>
  <mergeCells count="8">
    <mergeCell ref="D10:D13"/>
    <mergeCell ref="F10:F13"/>
    <mergeCell ref="B6:B7"/>
    <mergeCell ref="C6:C7"/>
    <mergeCell ref="D6:D7"/>
    <mergeCell ref="E6:F6"/>
    <mergeCell ref="B10:B13"/>
    <mergeCell ref="C10:C1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MATRIZ DE RIESGOS PROTRAFFIC</vt:lpstr>
      <vt:lpstr>RESUMEN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 de Windows</cp:lastModifiedBy>
  <cp:lastPrinted>2011-09-08T22:43:39Z</cp:lastPrinted>
  <dcterms:created xsi:type="dcterms:W3CDTF">2011-09-08T22:12:46Z</dcterms:created>
  <dcterms:modified xsi:type="dcterms:W3CDTF">2019-02-26T18:50:32Z</dcterms:modified>
</cp:coreProperties>
</file>