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ownloads\Proyecto de grado\"/>
    </mc:Choice>
  </mc:AlternateContent>
  <bookViews>
    <workbookView xWindow="0" yWindow="0" windowWidth="28800" windowHeight="11730" firstSheet="2" activeTab="2"/>
  </bookViews>
  <sheets>
    <sheet name="Actividades y familias" sheetId="5" r:id="rId1"/>
    <sheet name="Resumen de tiempos" sheetId="10" r:id="rId2"/>
    <sheet name="Distribucón del portafolio" sheetId="13" r:id="rId3"/>
    <sheet name="Unidades fabricadas 2022" sheetId="11" r:id="rId4"/>
    <sheet name="PNC" sheetId="6" r:id="rId5"/>
    <sheet name="Indicadores de medición" sheetId="14" r:id="rId6"/>
    <sheet name="Lista de programación" sheetId="7" r:id="rId7"/>
    <sheet name="Fabricación prueba piloto" sheetId="1" r:id="rId8"/>
  </sheets>
  <definedNames>
    <definedName name="_xlnm._FilterDatabase" localSheetId="7" hidden="1">'Fabricación prueba piloto'!$A$1:$D$894</definedName>
  </definedNames>
  <calcPr calcId="162913"/>
  <pivotCaches>
    <pivotCache cacheId="14" r:id="rId9"/>
    <pivotCache cacheId="19" r:id="rId10"/>
    <pivotCache cacheId="24" r:id="rId11"/>
    <pivotCache cacheId="31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3" l="1"/>
  <c r="F6" i="13"/>
  <c r="F5" i="13"/>
  <c r="F4" i="13"/>
  <c r="J3" i="13"/>
  <c r="K6" i="1" l="1"/>
  <c r="K15" i="1"/>
  <c r="K14" i="1"/>
  <c r="K13" i="1"/>
  <c r="K12" i="1"/>
  <c r="K11" i="1"/>
  <c r="K10" i="1"/>
  <c r="K9" i="1"/>
  <c r="K8" i="1"/>
  <c r="K7" i="1"/>
  <c r="K16" i="1" l="1"/>
</calcChain>
</file>

<file path=xl/sharedStrings.xml><?xml version="1.0" encoding="utf-8"?>
<sst xmlns="http://schemas.openxmlformats.org/spreadsheetml/2006/main" count="10469" uniqueCount="1198">
  <si>
    <t>LUNES</t>
  </si>
  <si>
    <t>MARTES</t>
  </si>
  <si>
    <t>MIERCOLES</t>
  </si>
  <si>
    <t>JUEVES</t>
  </si>
  <si>
    <t>VIERNES</t>
  </si>
  <si>
    <t>SEMANA 1</t>
  </si>
  <si>
    <t>SEMANA 2</t>
  </si>
  <si>
    <t>TURNO DIA</t>
  </si>
  <si>
    <t>TURNO NOCHE</t>
  </si>
  <si>
    <t>TOTAL</t>
  </si>
  <si>
    <t>REPROCESO</t>
  </si>
  <si>
    <t>SCRAP</t>
  </si>
  <si>
    <t>PNC</t>
  </si>
  <si>
    <t>Familias de actividades</t>
  </si>
  <si>
    <t>Familias de producto</t>
  </si>
  <si>
    <t>Todas con politex y tela.</t>
  </si>
  <si>
    <t>1. Cambio de guata y espumas</t>
  </si>
  <si>
    <t>Gribetz 2</t>
  </si>
  <si>
    <t>Pocesado, espuma</t>
  </si>
  <si>
    <t>2. Cambio de tela y politex</t>
  </si>
  <si>
    <t>Gribetz 3</t>
  </si>
  <si>
    <t>Espuma, guata</t>
  </si>
  <si>
    <t>Dos espumas, guata</t>
  </si>
  <si>
    <t>Guata</t>
  </si>
  <si>
    <t>Espuma</t>
  </si>
  <si>
    <t>3. Cortar tapas</t>
  </si>
  <si>
    <t>Atlanta</t>
  </si>
  <si>
    <t>Dos espumas, algodón</t>
  </si>
  <si>
    <t>Espuma, guata, algodón</t>
  </si>
  <si>
    <t>Dos espumas</t>
  </si>
  <si>
    <t>4. Otras actividades relacionadas</t>
  </si>
  <si>
    <t>Mammut</t>
  </si>
  <si>
    <t>Espuma, algodón</t>
  </si>
  <si>
    <t>Tres espumas</t>
  </si>
  <si>
    <t>Algodón</t>
  </si>
  <si>
    <t>Cambio de guata y espumas</t>
  </si>
  <si>
    <t>Acercar nuevo rollo a la máquina</t>
  </si>
  <si>
    <t>Cortar tapas</t>
  </si>
  <si>
    <t xml:space="preserve">Cortar retazos </t>
  </si>
  <si>
    <t>Destapar (Quitar plástico aplica para rollo continuo y guata)</t>
  </si>
  <si>
    <t>Operar máquina hasta la médida indicada (bajar acolchado)</t>
  </si>
  <si>
    <t>Parar maquina tomar herramienta (llave, hombre solo) ir al lugar del cambio</t>
  </si>
  <si>
    <t>Cortar</t>
  </si>
  <si>
    <t>Desajustar los seguros (Ambos lados)</t>
  </si>
  <si>
    <t>Tomar tapa y ubicar</t>
  </si>
  <si>
    <t>Bajar portarollo</t>
  </si>
  <si>
    <t>Buscar y poner etiqueta</t>
  </si>
  <si>
    <t>Sacar el cartón centro del rollo y llevarlo al puesto (aplica para rollo pegado)</t>
  </si>
  <si>
    <t>Otras actividades relacionadas</t>
  </si>
  <si>
    <t>Poner sellos en las etiquetas</t>
  </si>
  <si>
    <t>Mover rollo nuevo a la posición ideal para montaje</t>
  </si>
  <si>
    <t>Revisar orden de fabricación</t>
  </si>
  <si>
    <t>Poner el rollo en el portarollo</t>
  </si>
  <si>
    <t>Separar etiquetas por diseños</t>
  </si>
  <si>
    <t>Subir el portarollo en los soportes (ambos lados)</t>
  </si>
  <si>
    <t>Enhebrar</t>
  </si>
  <si>
    <t>Cortar trozo de cartón del centro sobrante (aplica para rollos pegados)</t>
  </si>
  <si>
    <t>Cambiar hilos o agujas</t>
  </si>
  <si>
    <t>Asegurar soportes (ambos lados)</t>
  </si>
  <si>
    <t>Halar tela</t>
  </si>
  <si>
    <t>Poner pegante en el borde del rollo anterior (aplica solo para espumas)</t>
  </si>
  <si>
    <t>Marcar tapas sobrantes</t>
  </si>
  <si>
    <t>Pegar o empalmar en caso de la guata</t>
  </si>
  <si>
    <t>Buscar tapas para pasar a la siguiente sección</t>
  </si>
  <si>
    <t>Cambio de tela y politex</t>
  </si>
  <si>
    <t>Parar máquina y desplazarse al cambio</t>
  </si>
  <si>
    <t>Buscar entre las tapas hechas</t>
  </si>
  <si>
    <t>Cortar tela del rollo anterior (aplica para tela)</t>
  </si>
  <si>
    <t>Hacer orden de reserva</t>
  </si>
  <si>
    <t>Sacar rollo anterior de la maquina (en caso del politex cartón del centro)</t>
  </si>
  <si>
    <t>Pasar orden de reserva a compañero</t>
  </si>
  <si>
    <t>Desplazarse a llevar rollo al rack (aplica para tela)</t>
  </si>
  <si>
    <t>Cambiar diseño</t>
  </si>
  <si>
    <t>Afilar cuchilla</t>
  </si>
  <si>
    <t>Introducir en la maquina nuevo rollo a usar</t>
  </si>
  <si>
    <t>Asegurar nuevo rollo en la maquina</t>
  </si>
  <si>
    <t>Buscar y cambiar diseño</t>
  </si>
  <si>
    <t>MAMUT</t>
  </si>
  <si>
    <t>Tela</t>
  </si>
  <si>
    <t>Politex</t>
  </si>
  <si>
    <t>FAMILIAS DE ACTIVIDADES DETALLADAS</t>
  </si>
  <si>
    <t>Medir y cortar trozo de tela a usar en algunos casos (rollo muy pesado, aplica para rollo de tela)</t>
  </si>
  <si>
    <t>Las colchonetas de la Gribetz 3 y la Mammut llevan unicamente tela en ambas caras y espuma de 5cm.</t>
  </si>
  <si>
    <t>Diseños varian entre 5 y 10 minutos dependiendo de variables que influyen en la velocidad de la máquina</t>
  </si>
  <si>
    <t>Espuma 1</t>
  </si>
  <si>
    <t>Espuma 2</t>
  </si>
  <si>
    <t>Asumiendo</t>
  </si>
  <si>
    <t>Aprox.</t>
  </si>
  <si>
    <t>Hora de alistamientos matutinos, hojas de reserva, ordenes de producción, etiqueta</t>
  </si>
  <si>
    <t>Minutos en capacidad disponible</t>
  </si>
  <si>
    <t>Acolchado</t>
  </si>
  <si>
    <t>Montaje  de rollos para una sola tapa</t>
  </si>
  <si>
    <t>Sin paras por ruptura del hilo, ni cambios de hilo</t>
  </si>
  <si>
    <t>Disponibilidad de materias primas en el puesto de trabajo</t>
  </si>
  <si>
    <t>Diseños varian entre 3 y 5 minutos dependiendo de variables que influyen en la velocidad de la máquina</t>
  </si>
  <si>
    <t>Funcionamiento correcto de la máquina y las cuchillas</t>
  </si>
  <si>
    <t>Tiempo asumido para dos tapas ya que la mayoria son colchones se componen de dos tapas</t>
  </si>
  <si>
    <t>Procesado</t>
  </si>
  <si>
    <t>Espuma 3</t>
  </si>
  <si>
    <t>Tiempo /Familias de producto</t>
  </si>
  <si>
    <t>Familia 1</t>
  </si>
  <si>
    <t>Familia 2</t>
  </si>
  <si>
    <t>Familia 3</t>
  </si>
  <si>
    <t>Familia 4</t>
  </si>
  <si>
    <t>Familia 5</t>
  </si>
  <si>
    <t>Unidades diarias</t>
  </si>
  <si>
    <t>Etiquetas de fila</t>
  </si>
  <si>
    <t>Cuenta de NC DETECTADA</t>
  </si>
  <si>
    <t>ACOL ATL</t>
  </si>
  <si>
    <t>Maquina</t>
  </si>
  <si>
    <t>Capacidad</t>
  </si>
  <si>
    <t>Tiempo</t>
  </si>
  <si>
    <t>GRIBET 2</t>
  </si>
  <si>
    <t>GRIBET 3</t>
  </si>
  <si>
    <t>Total general</t>
  </si>
  <si>
    <t>FECHA</t>
  </si>
  <si>
    <t>MATERIAL</t>
  </si>
  <si>
    <t>NC DETECTADA</t>
  </si>
  <si>
    <t>MAQUINA</t>
  </si>
  <si>
    <t>COLCHON MICA LONDON_140*190</t>
  </si>
  <si>
    <t>TAPA FALTA DE REMATE</t>
  </si>
  <si>
    <t>COLCHON ECLIPSE_100*190</t>
  </si>
  <si>
    <t>COLCHON TWIN BED MASTER JUNIOR_110*182</t>
  </si>
  <si>
    <t>COLCHON T MASTER ONE ZONAS MARC_160*190</t>
  </si>
  <si>
    <t>COLCHON PREMIUM TOP SPT_200*200</t>
  </si>
  <si>
    <t>COLCHON PLUTON TOP_140*190</t>
  </si>
  <si>
    <t>COLCHON ESENCIAL BLUE_140*190</t>
  </si>
  <si>
    <t>COLCHON AMERICAN SILVER PT_120*190</t>
  </si>
  <si>
    <t>COLCHON AMERICAN SILVER PT_140*190</t>
  </si>
  <si>
    <t>COLCHON SATURNO_140*190</t>
  </si>
  <si>
    <t>COLCHON TWIN BED_100*200</t>
  </si>
  <si>
    <t>COLCHON ECLIPSE_140*190</t>
  </si>
  <si>
    <t>COLCHON KATHERINE PLUSH BT_200*200</t>
  </si>
  <si>
    <t>COLCHON MASTER CELEBRITY DC_200*200</t>
  </si>
  <si>
    <t>COLCHON ZONA CREACION PLUS MARC_160*190</t>
  </si>
  <si>
    <t>COLCHON PLUTON TOP_100*190</t>
  </si>
  <si>
    <t>COLCHON SUPERLAMINADO PLUS_120*190</t>
  </si>
  <si>
    <t>COLCHON FERGUS_140*190</t>
  </si>
  <si>
    <t>COLCHON PLUTON TOP_120*190</t>
  </si>
  <si>
    <t>COLCHON MASTER FAME_140*190</t>
  </si>
  <si>
    <t>COLCHON T MASTER ONE ZONAS MARC_200*200</t>
  </si>
  <si>
    <t>COLCHON NEPTUNO_100*190</t>
  </si>
  <si>
    <t>COLCHON AMATISTA PLUSH_160*190</t>
  </si>
  <si>
    <t>COLCHON ZONA CREACION PLUS MARC_140*190</t>
  </si>
  <si>
    <t>COLCHON ZONA CREACION PLUS MARC_200*200</t>
  </si>
  <si>
    <t>COL PS BALANCE PILLOW TOP II_120*190</t>
  </si>
  <si>
    <t>COL PS BALANCE PILLOW TOP II_200*200</t>
  </si>
  <si>
    <t>COLCHON INSPIRACION_200*200</t>
  </si>
  <si>
    <t>COL PS TRELLEBURG II PT_200*200</t>
  </si>
  <si>
    <t>COL PS BALANCE PILLOW TOP II_160*190</t>
  </si>
  <si>
    <t>COL PS TRELLEBURG II PT_140*190</t>
  </si>
  <si>
    <t>COL PS BALANCE FIRM II_100*190</t>
  </si>
  <si>
    <t>COLCHON MASTER PRESTIGE ODIN_160*190</t>
  </si>
  <si>
    <t>COLCHON GALAXIA UNITOP DUAL_160*190</t>
  </si>
  <si>
    <t>COLCHON GALAXIA UNITOP SUAVE_140*190</t>
  </si>
  <si>
    <t>COLCHON AMERICAN SILVER PT_200*200</t>
  </si>
  <si>
    <t>COLCHON SIRIUS PLUSH_200*200</t>
  </si>
  <si>
    <t>COLCHON BELLAMY_160*190</t>
  </si>
  <si>
    <t>COLCHON AMERICAN SILVER TT_140*190</t>
  </si>
  <si>
    <t>COLCHON AMERICAN CLASS PT_140*190</t>
  </si>
  <si>
    <t>COLCHON AMERICAN CLASS PT_100*190</t>
  </si>
  <si>
    <t>COLCHON MASTER PRESTIGE ODIN_140*190</t>
  </si>
  <si>
    <t>COLCHON NOVA GOLD_140*190</t>
  </si>
  <si>
    <t>COLCHON GALAXIA UNITOP DUAL_140*190</t>
  </si>
  <si>
    <t>COL PS BALANCE FIRM II_200*200</t>
  </si>
  <si>
    <t>COLCHON URANO_120*190</t>
  </si>
  <si>
    <t>COLCHON URANO_100*190</t>
  </si>
  <si>
    <t>COLCHON SATELITE_120*190</t>
  </si>
  <si>
    <t>COLCHON URANO_090*190</t>
  </si>
  <si>
    <t>COLCHON BELLAMY_200*200</t>
  </si>
  <si>
    <t>COLCHON SUPERLAMINADO PLUS_140*190</t>
  </si>
  <si>
    <t>COLCHON AMERICAN HOTELERO_160*200</t>
  </si>
  <si>
    <t>COL MEDIT SUITE OF NON FLIP_100*200</t>
  </si>
  <si>
    <t>COLCHON CLASSIC MAST HOTEL NF_160*190</t>
  </si>
  <si>
    <t>COLCHON MERCURIO UNITOP_140*190</t>
  </si>
  <si>
    <t>COLCHON ECLIPSE_120*190</t>
  </si>
  <si>
    <t>COLCHON JUNIOR_100*190</t>
  </si>
  <si>
    <t>COLCHON AMERICAN CLASS PT_120*190</t>
  </si>
  <si>
    <t>COLCHON AMERICAN CLASS PT_200*200</t>
  </si>
  <si>
    <t>COLCHON DARCY_160*190</t>
  </si>
  <si>
    <t>COLCHON TWIN BED MASTER JUNIOR_090*182</t>
  </si>
  <si>
    <t>COLCHON GALAXIA GOLD_140*190</t>
  </si>
  <si>
    <t>COL PS TRELLEBURG II PT_160*190</t>
  </si>
  <si>
    <t>COLCHON ZONA VIVA PLUS MARC 3Z_200*200</t>
  </si>
  <si>
    <t>COLCHON HAMILTON_160*190</t>
  </si>
  <si>
    <t>COLCHON MASTER PRESTIGE ODIN_200*200</t>
  </si>
  <si>
    <t>COLCHON ESENCIAL_100*190</t>
  </si>
  <si>
    <t>COLCHON ESENCIAL ONE_140*190</t>
  </si>
  <si>
    <t>COLCHON CLASSIC HOTEL NF_100*190</t>
  </si>
  <si>
    <t>COLCHON ZAFIRO_200*200</t>
  </si>
  <si>
    <t>COLCHON TWIN BED MASTER JUNIOR_130*182</t>
  </si>
  <si>
    <t>COLCHON MASTER FAME_160*190</t>
  </si>
  <si>
    <t>COLCHON NICK_140*190</t>
  </si>
  <si>
    <t>COLCHON TWIN BED_140*200</t>
  </si>
  <si>
    <t>COLCHON TWIN BED_120*190</t>
  </si>
  <si>
    <t>COLCHON MASTER PRESTIGE ODIN_120*190</t>
  </si>
  <si>
    <t>COLCHON BS SAND_120*190</t>
  </si>
  <si>
    <t>COLCHON BELLAMY_140*190</t>
  </si>
  <si>
    <t>COLCHON T MASTER ONE ZONAS MARC_140*190</t>
  </si>
  <si>
    <t>COLCHON GALAXIA UNITOP SUAVE_160*190</t>
  </si>
  <si>
    <t>COLCHON GALAXIA UNITOP FIRME_140*190</t>
  </si>
  <si>
    <t>COLCHON AMERICAN BEST DREAM SPT_200*200</t>
  </si>
  <si>
    <t>COLCHON MERCURIO TOP_140*190</t>
  </si>
  <si>
    <t>COLCHON BRITANY L FIRM_140*190</t>
  </si>
  <si>
    <t>COLCHON ZAFIRO_120*190</t>
  </si>
  <si>
    <t>COL PS STANDALE EUT II_200*200</t>
  </si>
  <si>
    <t>COLCHON FERGUS PLUSH_140*190</t>
  </si>
  <si>
    <t>COLCHON Z VITAL PLUS BioC MAR 3Z_200*200</t>
  </si>
  <si>
    <t>COLCHON SATELITE_100*190</t>
  </si>
  <si>
    <t>COLCHON ESENCIAL ROSE_120*190</t>
  </si>
  <si>
    <t>COLCHON AMERICAN SILVER PT_100*190</t>
  </si>
  <si>
    <t>COLCHON VENUS_160*190</t>
  </si>
  <si>
    <t>COLCHON MICA SANTORINI_120*190</t>
  </si>
  <si>
    <t>COLCHON GALAXIA GOLD_200*200</t>
  </si>
  <si>
    <t>COLCHON SATURNO ONE_200*200</t>
  </si>
  <si>
    <t>COLCHON MERCURIO TOP_200*200</t>
  </si>
  <si>
    <t>COLCHON ORTOPEDICO_100*190</t>
  </si>
  <si>
    <t>COLCHON SATURNO_160*190</t>
  </si>
  <si>
    <t>COLCHON MEMOREX UNITOP_200*200</t>
  </si>
  <si>
    <t>COLCHON ECLIPSE_090*190</t>
  </si>
  <si>
    <t>COLCHON AMERICAN SILVER TT_120*190</t>
  </si>
  <si>
    <t>COLCHON SIRIUS PLUSH_160*190</t>
  </si>
  <si>
    <t>COLCHONETA CELESTIAL_100*190</t>
  </si>
  <si>
    <t>COLCHON AMBERLYN_160*190</t>
  </si>
  <si>
    <t>COLCHON ZAFIRO_160*190</t>
  </si>
  <si>
    <t>COLCHON SIRIUS PLUSH_140*190</t>
  </si>
  <si>
    <t>COL MEDIT SUITE OF NON FLIP_200*200</t>
  </si>
  <si>
    <t>COLCHON MASTER FAME_120*190</t>
  </si>
  <si>
    <t>COLCHON AMERICAN CLASS PT_160*190</t>
  </si>
  <si>
    <t>COLCHON AMERICAN BEST DREAM EUT_160*190</t>
  </si>
  <si>
    <t>TAPA PICADA/ROTA</t>
  </si>
  <si>
    <t>COLCHON ZAFIRO_140*190</t>
  </si>
  <si>
    <t>COLCHON AMERICAN SILVER TT_160*190</t>
  </si>
  <si>
    <t>COLCHON GALAXIA GOLD_160*190</t>
  </si>
  <si>
    <t>COLCHON ZONA CREACION PLUS MARC_120*200</t>
  </si>
  <si>
    <t>COLCHON PREMIUM TOP EUT_200*200</t>
  </si>
  <si>
    <t>COLCHON PREMIUM TOP SPT_160*190</t>
  </si>
  <si>
    <t>COLCHON SATURNO ONE_160*190</t>
  </si>
  <si>
    <t>COLCHON PREMIUM TOP EUT_160*190</t>
  </si>
  <si>
    <t>COLCHON BS BOLTON PLUS_160*190</t>
  </si>
  <si>
    <t>COLCHON ESENCIAL BLUE_120*190</t>
  </si>
  <si>
    <t>COLCHON T MASTER ONE ZONAS MARC_120*190</t>
  </si>
  <si>
    <t>COLCHON ESENCIAL PLUS_140*190</t>
  </si>
  <si>
    <t>COLCHON FERGUS PLUSH_200*200</t>
  </si>
  <si>
    <t>COLCHON JUNIOR_120*190</t>
  </si>
  <si>
    <t>COLCHON PREMIUM TOP SPT_140*190</t>
  </si>
  <si>
    <t>COLCHON MASTER FAME_100*190</t>
  </si>
  <si>
    <t>COLCHON PREMIUM TOP SPT_120*190</t>
  </si>
  <si>
    <t>COLCHON AMBERLYN_200*200</t>
  </si>
  <si>
    <t>COLCHON AMERICAN BEST DREAM SPT_160*190</t>
  </si>
  <si>
    <t>COLCHON URANO TOP_140*190</t>
  </si>
  <si>
    <t>COLCHON AMERICAN SILVER PT_160*190</t>
  </si>
  <si>
    <t>COLCHON MASTER FAME_200*200</t>
  </si>
  <si>
    <t>COLCHON K-MATIC S-300_140*200</t>
  </si>
  <si>
    <t>COLCHON ZONA VIVA PLUS MARC 3Z_140*190</t>
  </si>
  <si>
    <t>COLCHON AMERICAN BEST DREAM SPT_140*190</t>
  </si>
  <si>
    <t>COLCHON URANO_140*190</t>
  </si>
  <si>
    <t>COLCHON PREMIER HOTELERO_160*190</t>
  </si>
  <si>
    <t>COLCHON PREMIER HOTELERO_140*190</t>
  </si>
  <si>
    <t>COLCHON NOVA GOLD_200*200</t>
  </si>
  <si>
    <t>COLCHON MERCURIO UNITOP_120*190</t>
  </si>
  <si>
    <t>COLCHON FERGUS PLUSH_100*190</t>
  </si>
  <si>
    <t>COLCHON MARFIL PLUS_140*190</t>
  </si>
  <si>
    <t>COLCHON MARFIL PLUS_160*190</t>
  </si>
  <si>
    <t>COLCHON ESENCIAL ONE_120*190</t>
  </si>
  <si>
    <t>COLCHON ZONA VIVA PLUS MARC 3Z_160*190</t>
  </si>
  <si>
    <t>COLCHON PREMIER HOTELERO_090*200</t>
  </si>
  <si>
    <t>COLCHON JUNIOR_140*190</t>
  </si>
  <si>
    <t>VENA EN LA ESPUMA</t>
  </si>
  <si>
    <t>COLCHON JUNIOR STAR HOTEL_090*190</t>
  </si>
  <si>
    <t>COLCHON URANO UNITOP DUAL_120*190</t>
  </si>
  <si>
    <t>COLCHON TWIN BED_100*190</t>
  </si>
  <si>
    <t>COLCHON PREMIER HOTELERO_160*200</t>
  </si>
  <si>
    <t>COLCHON PREMIER HOTELERO_090*190*22</t>
  </si>
  <si>
    <t>COLCHON LOWELL_140*190</t>
  </si>
  <si>
    <t>COLCHON FERGUS PLUSH_160*190</t>
  </si>
  <si>
    <t>COLCHON FERGUS_160*190</t>
  </si>
  <si>
    <t>COLCHON BS BOLTON PLUS_140*190</t>
  </si>
  <si>
    <t>COLCHON MASTER PRESTIGE ODIN_100*190</t>
  </si>
  <si>
    <t>COLCHON Z VITAL BioC MARC 3Z_140*190</t>
  </si>
  <si>
    <t>COLCHON Z VITAL BioC MARC 3Z_160*190</t>
  </si>
  <si>
    <t>COLCHON BELLAMY_100*190</t>
  </si>
  <si>
    <t>COLCHON ESENCIAL BLUE_100*190</t>
  </si>
  <si>
    <t>TAPA SUCIA/MANCHADA</t>
  </si>
  <si>
    <t>19 abril 2022</t>
  </si>
  <si>
    <t>COLCHON URANO UNITOP DUAL_100*190</t>
  </si>
  <si>
    <t>COLCHON VENUS_140*190</t>
  </si>
  <si>
    <t>COLCHON VITAL HOTELERO_160*200</t>
  </si>
  <si>
    <t>COLCHON KATHERINE L FIRM BT_160*190</t>
  </si>
  <si>
    <t>COLCHON MERCURIO TOP_160*190</t>
  </si>
  <si>
    <t>TAPA ARRUGADA</t>
  </si>
  <si>
    <t>COLCHON PREMIER DOBLE PILLOW_100*190</t>
  </si>
  <si>
    <t>COLCHON PREMIER DOBLE PILLOW_120*190</t>
  </si>
  <si>
    <t>COLCHON SATURNO ONE_100*190</t>
  </si>
  <si>
    <t>COLCHON AGATA PLUS_140*190</t>
  </si>
  <si>
    <t>COLCHON ZONA VIVA PLUS MARC 3Z_100*190</t>
  </si>
  <si>
    <t>COLCHON URANO UNITOP DUAL_140*190</t>
  </si>
  <si>
    <t>COLCHON AMERICANO A-CINCO_100*190</t>
  </si>
  <si>
    <t>COLCHON JADE PLUS_120*190</t>
  </si>
  <si>
    <t>COLCHON AMERICAN SILVER TT_200*200</t>
  </si>
  <si>
    <t>DISEÑO TORCIDO</t>
  </si>
  <si>
    <t>COLCHON ESENCIAL_140*190</t>
  </si>
  <si>
    <t>COLCHON GALAXY TOP_140*190</t>
  </si>
  <si>
    <t>COLCHON AMATISTA PLUSH_200*200</t>
  </si>
  <si>
    <t>COLCHON VENUS_200*200</t>
  </si>
  <si>
    <t>COLCHON SATURNO ONE_140*190</t>
  </si>
  <si>
    <t>COLCHON TU COLCHON_200*200</t>
  </si>
  <si>
    <t>COL H SIGNATURE RESERVE SUITE_140*200*38</t>
  </si>
  <si>
    <t>COLCHON ZONA CREACION PLUS MARC_140*200</t>
  </si>
  <si>
    <t>COLCHON AMATISTA FIRM_200*200</t>
  </si>
  <si>
    <t>COLCHON NICK_120*190</t>
  </si>
  <si>
    <t>COLCHON MICA LONDON_120*190</t>
  </si>
  <si>
    <t>COLCHON Z VITAL PLUS BioC MAR 3Z_160*190</t>
  </si>
  <si>
    <t>COLCHON ZONA CREACION PLUS MARC_120*190</t>
  </si>
  <si>
    <t>COLCHON MICA MILAN_160*190</t>
  </si>
  <si>
    <t>COL PS BALANCE PILLOW TOP II_140*200</t>
  </si>
  <si>
    <t>COLCHON JUNIOR_070*130</t>
  </si>
  <si>
    <t>COLCHON Z VITAL BioC MARC 3Z_200*200</t>
  </si>
  <si>
    <t>COL H SIGNATURE RESERVE SUITE_200*200*38</t>
  </si>
  <si>
    <t>COLCHON TWIN BED_140*190</t>
  </si>
  <si>
    <t>COL MEDIT SUITE OF NON FLIP_120*200</t>
  </si>
  <si>
    <t>COLCHON AMERICAN BEST DREAM EUT_140*190</t>
  </si>
  <si>
    <t>COLCHON MICA MILAN_120*200</t>
  </si>
  <si>
    <t>COLCHON MICA MILAN_140*200</t>
  </si>
  <si>
    <t>COLCHON ESENCIAL ROSE_140*190</t>
  </si>
  <si>
    <t>COLCHON AMBERLYN_100*190</t>
  </si>
  <si>
    <t>COLCHON AMERICAN BEST DREAM EUT_200*200</t>
  </si>
  <si>
    <t>COL PS BALANCE FIRM II_120*190</t>
  </si>
  <si>
    <t>COLCHON MAGNIFICENT_200*200</t>
  </si>
  <si>
    <t>COLCHON BRITANY L FIRM_160*190</t>
  </si>
  <si>
    <t>COLCHON AMERICANO A-CINCO_140*190</t>
  </si>
  <si>
    <t>COL PS BALANCE FIRM II_140*190</t>
  </si>
  <si>
    <t>COLCHON COSMOFLEX_160*190</t>
  </si>
  <si>
    <t>COLCHON AMERICAN GOLDEN ORTOPEDI_100*190</t>
  </si>
  <si>
    <t>COLCHON SEAMUS_200*200</t>
  </si>
  <si>
    <t>COL PS BALANCE PILLOW TOP II_100*200</t>
  </si>
  <si>
    <t>COLCHON BS BOLTON PLUS_120*190</t>
  </si>
  <si>
    <t>COLCHON AMERICANO A-CINCO_160*190</t>
  </si>
  <si>
    <t>COLCHON ORTOPEDICO_200*200</t>
  </si>
  <si>
    <t>COLCHON AMERICAN BEST DREAM EUT_100*190</t>
  </si>
  <si>
    <t>COLCHON SATURNO ONE_120*190</t>
  </si>
  <si>
    <t>COLCHON ZONA VIVA PLUS MARC 3Z_120*190</t>
  </si>
  <si>
    <t>COLCHON MICA SANTORINI_140*190</t>
  </si>
  <si>
    <t>SALTO EN PUNTADA DE SEG</t>
  </si>
  <si>
    <t>COLCHON MICA PRAGA_140*190</t>
  </si>
  <si>
    <t>COLCHON VENUS TOP_160*190</t>
  </si>
  <si>
    <t>COLCHON MEMOREX UNITOP_160*190</t>
  </si>
  <si>
    <t>COLCHON MICA PRAGA_100*190</t>
  </si>
  <si>
    <t>COLCHON PREMIER DOBLE PILLOW_140*190</t>
  </si>
  <si>
    <t>COLCHON SUPERLAMINADO PLUS_100*190</t>
  </si>
  <si>
    <t>COLCHON GEMA PLUS_100*190</t>
  </si>
  <si>
    <t>COLCHON PREMIER HOTELERO_100*200*22</t>
  </si>
  <si>
    <t>COLCHON ESENCIAL_120*190</t>
  </si>
  <si>
    <t>COLCHON SATELITE_140*190</t>
  </si>
  <si>
    <t>COLCHON SUEÑO DE LUNA_090*190</t>
  </si>
  <si>
    <t>COLCHON PREMIER HOTELERO_100*200</t>
  </si>
  <si>
    <t>COLCHON GALAXIA GOLD_120*190</t>
  </si>
  <si>
    <t>COLCHON SATURNO_120*190</t>
  </si>
  <si>
    <t>COLCHONETA CELESTIAL_120*190</t>
  </si>
  <si>
    <t>COLCHON GALAXIA UNITOP FIRME_160*190</t>
  </si>
  <si>
    <t>COLCHON SATURNO_100*190</t>
  </si>
  <si>
    <t>COLCHON SEAMUS_120*190</t>
  </si>
  <si>
    <t>COLCHON PREMIER HOTELERO_100*190*22</t>
  </si>
  <si>
    <t>COL MEDIT SUITE OF NON FLIP_140*200</t>
  </si>
  <si>
    <t>COLCHON SIMMONS LINCOLN_160*190</t>
  </si>
  <si>
    <t>COLCHON T MASTER ONE ZONAS MARC_160*200</t>
  </si>
  <si>
    <t>COLCHON MEMOREX UNITOP_140*190</t>
  </si>
  <si>
    <t>COL MEDIT SUITE OF NON FLIP_180*200</t>
  </si>
  <si>
    <t>COLCHON CLASSIC HOTEL NF_140*190</t>
  </si>
  <si>
    <t>COLCHON URANO UNITOP DUAL_090*190</t>
  </si>
  <si>
    <t>COLCHON ESENCIAL ONE_100*190</t>
  </si>
  <si>
    <t>COLCHON SEAMUS_140*190</t>
  </si>
  <si>
    <t>COLCHON MASTER CELEBRITY DC_100*190</t>
  </si>
  <si>
    <t>COLCHON GALAXIA UNITOP FIRME_120*190</t>
  </si>
  <si>
    <t>COLCHON MASTER CELEBRITY DC_120*190</t>
  </si>
  <si>
    <t>COLCHON BS BOLTON_140*190</t>
  </si>
  <si>
    <t>COL PS TRELLEBURG II PT_160*200</t>
  </si>
  <si>
    <t>COLCHON EXCLUSIVE_200*200</t>
  </si>
  <si>
    <t>COLCHON VENUS TOP_140*190</t>
  </si>
  <si>
    <t>COLCHON GALAXIA UNITOP SUAVE_120*190</t>
  </si>
  <si>
    <t>COLCHON ZONA CREACION PLUS MARC_160*200</t>
  </si>
  <si>
    <t>9 agosto 2022</t>
  </si>
  <si>
    <t>COLCHON MASTER CELEBRITY NF_160*190</t>
  </si>
  <si>
    <t>COLCHON SUEÑO DE LUNA_140*190</t>
  </si>
  <si>
    <t>COLCHON MERCURIO TOP_120*190</t>
  </si>
  <si>
    <t>COLCHON MASTER CELEBRITY DC_140*190</t>
  </si>
  <si>
    <t>COLCHON MICA PRAGA_120*190</t>
  </si>
  <si>
    <t>18 agosto 2022</t>
  </si>
  <si>
    <t>COL SUITE DREAMS MC_180*200*32</t>
  </si>
  <si>
    <t>COLCHON SIMMONS LINCOLN_120*190</t>
  </si>
  <si>
    <t>COL SUITE DREAMS MC_140*200*32</t>
  </si>
  <si>
    <t>COLCHON JUNIOR_090*190</t>
  </si>
  <si>
    <t>COLCHON PREMIER DOBLE PILLOW_160*190</t>
  </si>
  <si>
    <t>COLCHON URANO TOP_120*190</t>
  </si>
  <si>
    <t>COLCHON PREMIUM PLUS_100*200</t>
  </si>
  <si>
    <t>COLCHON COSMOFLEX TOP_200*200</t>
  </si>
  <si>
    <t>COLCHON TITANIUM ORO S-630_100*200</t>
  </si>
  <si>
    <t>COLCHON GALAXY TOP_120*190</t>
  </si>
  <si>
    <t>COLCHON TWIN BED_120*200</t>
  </si>
  <si>
    <t>COLCHON Z VITAL PLUS BioC MAR 3Z_100*200</t>
  </si>
  <si>
    <t>COLCHON MICA PRAGA_140*200</t>
  </si>
  <si>
    <t>COL PS STANDALE EUT II_160*190</t>
  </si>
  <si>
    <t>COLCHON MICA MILAN_140*190</t>
  </si>
  <si>
    <t>COLCHON PREMIUM TOP EUT_140*190</t>
  </si>
  <si>
    <t>COLCHON SATURNO TOP_140*190</t>
  </si>
  <si>
    <t>COL PS ELKINS II FIRM_160*190</t>
  </si>
  <si>
    <t>COLCHON ORTOPEDICO_160*190</t>
  </si>
  <si>
    <t>COLCHON PREMIER HOTELERO_100*190</t>
  </si>
  <si>
    <t>COLCHON AMATISTA FIRM_160*190</t>
  </si>
  <si>
    <t>COLCHON KATHERINE L FIRM BT_140*190</t>
  </si>
  <si>
    <t>COLCHON PREMIER HOTELERO_090*200*22</t>
  </si>
  <si>
    <t>COLCHON GALAXY TOP_160*190</t>
  </si>
  <si>
    <t>COLCHON PREMIER HOTEL PLUS_140*200</t>
  </si>
  <si>
    <t>COLCHON MICA MILAN_200*200</t>
  </si>
  <si>
    <t>COLCHON ZONA CREACION PLUS MARC_100*200</t>
  </si>
  <si>
    <t>COLCHON SUEÑO DE LUNA_100*190</t>
  </si>
  <si>
    <t>COLCHON TOP MASTER ONE ODIN_200*200</t>
  </si>
  <si>
    <t>COLCHON AMER HOTEL PILLOW IHG_160*200</t>
  </si>
  <si>
    <t>COLCHON STAR BLUE TOP PLUS_140*190</t>
  </si>
  <si>
    <t>COLCHON TWIN BED MASTER JUNIOR_100*190</t>
  </si>
  <si>
    <t>COLCHON MERCURIO TOP_100*190</t>
  </si>
  <si>
    <t>COLCHON ZONA VIVA PLUS MARC 3Z_160*200</t>
  </si>
  <si>
    <t>COLCHON SATURNO UNITOP_140*190</t>
  </si>
  <si>
    <t>COLCHON SIMMONS WALTON_200*200</t>
  </si>
  <si>
    <t>COLCHON NEPTUNO_140*190</t>
  </si>
  <si>
    <t>COLCHON TOP MASTER ONE ODIN_140*190</t>
  </si>
  <si>
    <t>COLCHON MICA MILAN_100*200</t>
  </si>
  <si>
    <t>COLCHON PREMIER HOTELERO_120*190</t>
  </si>
  <si>
    <t>COLCHON CLASSIC MAST HOTEL NF_200*200</t>
  </si>
  <si>
    <t>COLCHON TOP MASTER ONE ODIN_160*190</t>
  </si>
  <si>
    <t>COL PS STANDALE EUT II_160*200</t>
  </si>
  <si>
    <t>COLCHON PREMIER HOTELERO_090*190</t>
  </si>
  <si>
    <t>COLCHON TITANIUM ORO CE_140*200</t>
  </si>
  <si>
    <t>COLCHON AGATA PLUS_120*190</t>
  </si>
  <si>
    <t>COLCHON COSMOFLEX UNITOP_120*190</t>
  </si>
  <si>
    <t>COLCHON JUPITER ONE_140*190</t>
  </si>
  <si>
    <t>COLCHON BS BOLTON PLUS_100*190</t>
  </si>
  <si>
    <t>COLCHON MICA SANTORINI_100*190</t>
  </si>
  <si>
    <t>COLCHON ESENCIAL ROSE_100*190</t>
  </si>
  <si>
    <t>COLCHON AMERICAN HOTEL PLUSH IHG_200*200</t>
  </si>
  <si>
    <t>COLCHON MICA PRAGA_120*200</t>
  </si>
  <si>
    <t>COLCHON AMERICAN HOTEL PLUSH IHG_140*200</t>
  </si>
  <si>
    <t>COLCHON VITAL HOTELERO_120*200</t>
  </si>
  <si>
    <t>COLCHON VITAL HOTELERO_180*200</t>
  </si>
  <si>
    <t>COLCHON NEPTUNO_120*190</t>
  </si>
  <si>
    <t>TELA IMPERFECTA</t>
  </si>
  <si>
    <t>COLCHON Z VITAL PLUS BioC MAR 3Z_160*200</t>
  </si>
  <si>
    <t>COLCHON CLASSIC HOTEL NF_120*190</t>
  </si>
  <si>
    <t>COLCHON SATURNO UNITOP_160*190</t>
  </si>
  <si>
    <t>COLCHON TU COLCHON_140*190</t>
  </si>
  <si>
    <t>COLCHON HAMILTON_140*190</t>
  </si>
  <si>
    <t>COLCHON SATURNO UNITOP_120*190</t>
  </si>
  <si>
    <t>COLCHON AMERICANO A-CINCO_200*200</t>
  </si>
  <si>
    <t>COLCHON K-MATIC S-300_120*200</t>
  </si>
  <si>
    <t>Fecha</t>
  </si>
  <si>
    <t>Ped.clte.</t>
  </si>
  <si>
    <t>Orden</t>
  </si>
  <si>
    <t>Material</t>
  </si>
  <si>
    <t>Texto breve de material</t>
  </si>
  <si>
    <t>MatC</t>
  </si>
  <si>
    <t>PstoTbjo</t>
  </si>
  <si>
    <t>CPN</t>
  </si>
  <si>
    <t>Obs Pos</t>
  </si>
  <si>
    <t>KANBAN</t>
  </si>
  <si>
    <t>CAPACIDAD</t>
  </si>
  <si>
    <t>A PARTIR DE</t>
  </si>
  <si>
    <t>AVANCE</t>
  </si>
  <si>
    <t>COL COMFORT MEDITATE SUITE NF_180*200</t>
  </si>
  <si>
    <t>**</t>
  </si>
  <si>
    <t>ELABORAR CON TELA BEAUTYREST PREGUNTAR POR TELA A ORLEY Y ANGELA CHIRIVI- EMPACAR CON DOBLE PLASTICO, SILICA GEL Y BABEL BURBUJA.</t>
  </si>
  <si>
    <t>ACOLCHADO</t>
  </si>
  <si>
    <t>COLCHON GALAXIA GOLD_090*190</t>
  </si>
  <si>
    <t>PEDIDO COORDINADORA POR FAVOR EMPACAR  EN DOBLE PLASTICO  CON ESQUINEROSDE CARTON O YUMBOLON</t>
  </si>
  <si>
    <t>COLCHON MERCURIO UNITOP_160*190</t>
  </si>
  <si>
    <t>COLCHON NEPTUNO TOP_140*190</t>
  </si>
  <si>
    <t>COLCHON STELAR ESPECIAL_100*190</t>
  </si>
  <si>
    <t>COLCHON SIMMONS GOLD_140*190</t>
  </si>
  <si>
    <t>REVISION GENERAL DE COMPONENTES INTERNOS CAMBIO DE TAPIZADOS Y AJUSTE DE FORRO</t>
  </si>
  <si>
    <t>REVISION GERNAL DE COMPONENTES INTERNSO CAMBIO DE UR CON REFUERZOS LATERALES Y AJSUTE DE FORRO</t>
  </si>
  <si>
    <t>COL COMFORT MEDITATE SUITE NF_200*200</t>
  </si>
  <si>
    <t>COLCHON HAMILTON_120*190</t>
  </si>
  <si>
    <t>COLCHON JUPITER ONE_120*190</t>
  </si>
  <si>
    <t>COLCHON SATURNO UNITOP_100*190</t>
  </si>
  <si>
    <t>100*180*</t>
  </si>
  <si>
    <t>POR FAVOR CONFIRMO MEDIDAS100 ANCHO180 LARGO</t>
  </si>
  <si>
    <t>A</t>
  </si>
  <si>
    <t>TURNO</t>
  </si>
  <si>
    <t>UNIDADES</t>
  </si>
  <si>
    <t>%</t>
  </si>
  <si>
    <t>1ER</t>
  </si>
  <si>
    <t>HORAS PROGRAMADAS</t>
  </si>
  <si>
    <t>2DO</t>
  </si>
  <si>
    <t>UND POR HORA</t>
  </si>
  <si>
    <t>UND POR OPERARIO</t>
  </si>
  <si>
    <t>DIA</t>
  </si>
  <si>
    <t>NOCHE</t>
  </si>
  <si>
    <t>SEMANA</t>
  </si>
  <si>
    <t>COLCHON</t>
  </si>
  <si>
    <t>Etiquetas de columna</t>
  </si>
  <si>
    <t>Cuenta de DIA</t>
  </si>
  <si>
    <t>Descripción</t>
  </si>
  <si>
    <t>Cantidad</t>
  </si>
  <si>
    <t>Grupo HR</t>
  </si>
  <si>
    <t>PTBO</t>
  </si>
  <si>
    <t>COLCHON AMER STYLE C.E._100*200</t>
  </si>
  <si>
    <t>COLCHONETA NATUR LATEX_100*190</t>
  </si>
  <si>
    <t>COLCHONETA NATUR LATEX_120*190</t>
  </si>
  <si>
    <t>COLCHONETA NATUR LATEX_140*190</t>
  </si>
  <si>
    <t>COLCHONETA NATUR LATEX_140*200</t>
  </si>
  <si>
    <t>COLCHONETA NATUR LATEX_160*190</t>
  </si>
  <si>
    <t>COLCHONETA NATUR LATEX_200*200</t>
  </si>
  <si>
    <t>COL SERTAPEDIC SAPH SUITE NOFLIP_140*200</t>
  </si>
  <si>
    <t>COL PERF SLEEP ELITE SUITE_120*200</t>
  </si>
  <si>
    <t>COLCHON CLASSIC MAST HOTEL NF_140*190</t>
  </si>
  <si>
    <t>COLCHON CLASSIC MAST HOTEL NF_180*200</t>
  </si>
  <si>
    <t>COL PERF SLEE CORPORATE SUITE NF_140*200</t>
  </si>
  <si>
    <t>COL PERF SLEE CORPORATE SUITE NF_180*200</t>
  </si>
  <si>
    <t>COLCHON AMER STYLE C.E._120*200</t>
  </si>
  <si>
    <t>COL P S REEDSWORTH FIRM_160*200</t>
  </si>
  <si>
    <t>COL P S REEDSWORTH FIRM_160*190</t>
  </si>
  <si>
    <t>COL P S REEDSWORTH SP ELITE_160*200</t>
  </si>
  <si>
    <t>COLCHONETA TRUE RESPONSE ISERIES_100*190</t>
  </si>
  <si>
    <t>COLCHONETA TRUE RESPONSE ISERIES_120*190</t>
  </si>
  <si>
    <t>COLCHONETA TRUE RESPONSE ISERIES_140*190</t>
  </si>
  <si>
    <t>COLCHONETA TRUE RESPONSE ISERIES_160*190</t>
  </si>
  <si>
    <t>COLCHONETA TRUE RESPONSE ISERIES_200*200</t>
  </si>
  <si>
    <t>COLCHON PREMIER DOBLE PILLOW_100*200</t>
  </si>
  <si>
    <t>COLCHON PREMIER DOBLE PILLOW_160*200</t>
  </si>
  <si>
    <t>COLCHON PREMIER DOBLE PILLOW_180*190</t>
  </si>
  <si>
    <t>COLCHON PREMIER DOBLE PILLOW_180*200</t>
  </si>
  <si>
    <t>COLCHON PREMIER DOBLE PILLOW_200*200</t>
  </si>
  <si>
    <t>COLCHON MUESTRA</t>
  </si>
  <si>
    <t>COLCHON DARCY_100*190</t>
  </si>
  <si>
    <t>COLCHON DARCY_120*190</t>
  </si>
  <si>
    <t>COLCHON DARCY_140*190</t>
  </si>
  <si>
    <t>COLCHON KANE_100*190</t>
  </si>
  <si>
    <t>COLCHON KANE_120*190</t>
  </si>
  <si>
    <t>COLCHON KANE_140*190</t>
  </si>
  <si>
    <t>COLCHON BRITANY PLUSH_100*190</t>
  </si>
  <si>
    <t>COLCHON BRITANY PLUSH_140*190</t>
  </si>
  <si>
    <t>COLCHON BRITANY PLUSH_160*190</t>
  </si>
  <si>
    <t>COLCHON BRITANY PLUSH_200*200</t>
  </si>
  <si>
    <t>COLCHON BRITANY L FIRM_100*190</t>
  </si>
  <si>
    <t>COLCHON BRITANY L FIRM_200*200</t>
  </si>
  <si>
    <t>COLCHON KATHERINE PLUSH BT_100*190</t>
  </si>
  <si>
    <t>COLCHON KATHERINE PLUSH BT_140*190</t>
  </si>
  <si>
    <t>COLCHON KATHERINE PLUSH BT_160*190</t>
  </si>
  <si>
    <t>COLCHON EVERNU_140*200</t>
  </si>
  <si>
    <t>COLCHON EVERNU_160*200</t>
  </si>
  <si>
    <t>COLCHON EVERNU_180*200</t>
  </si>
  <si>
    <t>COLCHON TU COLCHON_120*190</t>
  </si>
  <si>
    <t>COLCHON TU COLCHON_100*190</t>
  </si>
  <si>
    <t>COLCHON TU COLCHON_100*200</t>
  </si>
  <si>
    <t>COLCHON TU COLCHON_160*190</t>
  </si>
  <si>
    <t>COLCHON TU COLCHON_180*190</t>
  </si>
  <si>
    <t>COLCHON INSPIRACION_100*190</t>
  </si>
  <si>
    <t>COLCHON INSPIRACION_160*190</t>
  </si>
  <si>
    <t>COLCHON PARK HYATT FIRM_140*200</t>
  </si>
  <si>
    <t>COL PERF SLEE CORPORATE SUITE NF_120*200</t>
  </si>
  <si>
    <t>COL SERTAPEDIC SAPH SUITE NOFLIP_120*200</t>
  </si>
  <si>
    <t>COL PERF SLEE CORPORATE SUITE NF_100*200</t>
  </si>
  <si>
    <t>COL H SIGNATURE RESERVE SUITE_180*200*38</t>
  </si>
  <si>
    <t>COL H SIGNATURE RESERVE SUITE_160*200*38</t>
  </si>
  <si>
    <t>COL H SIGNATURE RESERVE SUITE_100*200*38</t>
  </si>
  <si>
    <t>COLCHONETA JUNIOR STAR NF_100*190*14</t>
  </si>
  <si>
    <t>COLCHONETA TRUE RESPONSE INSTIT_140*200</t>
  </si>
  <si>
    <t>COLCHON PARK HYATT_140*200*32</t>
  </si>
  <si>
    <t>COLCHON SIRIUS_100*190</t>
  </si>
  <si>
    <t>COLCHON SIRIUS_140*190</t>
  </si>
  <si>
    <t>COLCHON SIRIUS_160*190</t>
  </si>
  <si>
    <t>COLCHON SIRIUS_200*200</t>
  </si>
  <si>
    <t>COLCHON ZAFIRO_100*190</t>
  </si>
  <si>
    <t>COLCHONETA CELESTIAL_090*190</t>
  </si>
  <si>
    <t>COLCHONETA ANTIESTRES_100*190</t>
  </si>
  <si>
    <t>COLCHONETA ANTIESTRES_120*190</t>
  </si>
  <si>
    <t>COLCHONETA ANTIESTRES_140*190</t>
  </si>
  <si>
    <t>COLCHONETA ANTIESTRES_160*190</t>
  </si>
  <si>
    <t>COLCHONETA ANTIESTRES_200*200</t>
  </si>
  <si>
    <t>COLCHON COSMOFLEX TOP_120*190</t>
  </si>
  <si>
    <t>COLCHON COSMOFLEX TOP_140*190</t>
  </si>
  <si>
    <t>COLCHON COSMOFLEX TOP_160*190</t>
  </si>
  <si>
    <t>COLCHON ESENCIAL PLUS_100*190</t>
  </si>
  <si>
    <t>COLCHON ESENCIAL PLUS_120*190</t>
  </si>
  <si>
    <t>COLCHON GALAXY TOP_200*200</t>
  </si>
  <si>
    <t>COLCHON SATURNO TOP_100*190</t>
  </si>
  <si>
    <t>COLCHON SATURNO TOP_120*190</t>
  </si>
  <si>
    <t>COLCHON SATURNO TOP_160*190</t>
  </si>
  <si>
    <t>COLCHON SUEÑO DE LUNA_120*190</t>
  </si>
  <si>
    <t>COLCHON K-MATIC S-300_100*200</t>
  </si>
  <si>
    <t>COLCHON TITANIUM ORO S-630_120*200</t>
  </si>
  <si>
    <t>COLCHON TITANIUM ORO S-630_140*200</t>
  </si>
  <si>
    <t>COLCHON K-MATIC G-20_100*200</t>
  </si>
  <si>
    <t>COLCHON K-MATIC G-20_120*200</t>
  </si>
  <si>
    <t>COLCHON MASTER CELEBRITY NF_100*190</t>
  </si>
  <si>
    <t>COLCHON MASTER CELEBRITY NF_120*190</t>
  </si>
  <si>
    <t>COLCHON MASTER CELEBRITY NF_140*190</t>
  </si>
  <si>
    <t>COLCHON MASTER CELEBRITY NF_200*200</t>
  </si>
  <si>
    <t>COLCHON BS GREY_100*190</t>
  </si>
  <si>
    <t>COLCHON BS GREY_140*190</t>
  </si>
  <si>
    <t>COLCHON BS BEAN_100*190</t>
  </si>
  <si>
    <t>COLCHON BS BEAN_120*190</t>
  </si>
  <si>
    <t>COLCHON BS BEAN_140*190</t>
  </si>
  <si>
    <t>COLCHON BS BEAN_160*190</t>
  </si>
  <si>
    <t>COLCHON BS BEAN_200*200</t>
  </si>
  <si>
    <t>COLCHON BS FREY_100*190</t>
  </si>
  <si>
    <t>COLCHON BS FREY_120*190</t>
  </si>
  <si>
    <t>COLCHON BS FREY_140*190</t>
  </si>
  <si>
    <t>COLCHON BS FREY_160*190</t>
  </si>
  <si>
    <t>COLCHON BS FREY_200*200</t>
  </si>
  <si>
    <t>COLCHON MASTER KING HOTEL_160*200 </t>
  </si>
  <si>
    <t>COLCHON BS BOLTON_100*190</t>
  </si>
  <si>
    <t>COLCHON BS BOLTON_120*190</t>
  </si>
  <si>
    <t>COLCHON BS BOLTON_160*190</t>
  </si>
  <si>
    <t>COLCHON BS BOLTON PLUS_200*200</t>
  </si>
  <si>
    <t>COLCHON TITANIUM ORO CE_100*200</t>
  </si>
  <si>
    <t>COLCHON NATURAL ALGODON 5Z CS_200*200</t>
  </si>
  <si>
    <t>COLCHON NATURAL FLOR AZAHA 5Z CS_140*190</t>
  </si>
  <si>
    <t>COLCHON NATURAL FLOR AZAHA 5Z CS_200*200</t>
  </si>
  <si>
    <t>COLCHON NATURAL LATEX 5Z CS_100*200</t>
  </si>
  <si>
    <t>COLCHON NATURAL LATEX 5Z CS_160*190</t>
  </si>
  <si>
    <t>COLCHON NATURAL LATEX 5Z CS_200*200</t>
  </si>
  <si>
    <t>COLCHON NATURAL SOYA 5Z CS_140*190</t>
  </si>
  <si>
    <t>COLCHON NATURAL SOYA 5Z CS_160*190</t>
  </si>
  <si>
    <t>COLCHON NATURAL SOYA 5Z CS_200*200</t>
  </si>
  <si>
    <t>COLCHON NATURAL SOYA SPT 5Z_160*190</t>
  </si>
  <si>
    <t>COLCHON NATURAL SOYA SPT 5Z_100*200</t>
  </si>
  <si>
    <t>COL PS STANDALE SPT II_160*200</t>
  </si>
  <si>
    <t>COLCHON TITANIUM ORO CE_120*200</t>
  </si>
  <si>
    <t>COLCHON BS TARLY_140*190</t>
  </si>
  <si>
    <t>COLCHON BS MORMONT_140*190</t>
  </si>
  <si>
    <t>COLCHON BS MARTELL FIRM_140*190</t>
  </si>
  <si>
    <t>COLCHON BS MARTELL PLUSH_120*190</t>
  </si>
  <si>
    <t>COLCHON BS MARTELL PLUSH_140*190</t>
  </si>
  <si>
    <t>COLCHON BS SNOW_140*190</t>
  </si>
  <si>
    <t>COLCHON BS LANNISTER FIRM_140*190</t>
  </si>
  <si>
    <t>COLCHON BS STARK_140*190</t>
  </si>
  <si>
    <t>COLCHON BS STARK_160*190</t>
  </si>
  <si>
    <t>COL SP MALLOY FIRM_200*200</t>
  </si>
  <si>
    <t>COL MEDITATE SUIT II NF MARRIOTT_140*200</t>
  </si>
  <si>
    <t>COLCHON PREMIUM TOP SPT VIRO_140*190</t>
  </si>
  <si>
    <t>COLCHON AMER BEST DREAM EUT VIRO_160*190</t>
  </si>
  <si>
    <t>COLCHON GEMA PLUS_120*190</t>
  </si>
  <si>
    <t>COLCHON GEMA PLUS_140*190</t>
  </si>
  <si>
    <t>COLCHON JADE PLUS_100*190</t>
  </si>
  <si>
    <t>COLCHON JADE PLUS_140*190</t>
  </si>
  <si>
    <t>COLCHON JADE PLUS_160*190</t>
  </si>
  <si>
    <t>COLCHON MARFIL PLUS_100*190</t>
  </si>
  <si>
    <t>COLCHON AGATA PLUS_100*190</t>
  </si>
  <si>
    <t>COLCHON MARFIL PLUS_120*190</t>
  </si>
  <si>
    <t>COLCHON AGATA PLUS_160*190</t>
  </si>
  <si>
    <t>COLCHON ADELE PLUS_100*190</t>
  </si>
  <si>
    <t>COLCHON AGATA PLUS_200*200</t>
  </si>
  <si>
    <t>COLCHON ADELE PLUS_120*190</t>
  </si>
  <si>
    <t>COLCHON ADELE PLUS_140*190</t>
  </si>
  <si>
    <t>COLCHON ADELE PLUS_160*190</t>
  </si>
  <si>
    <t>COLCHON ADELE PLUS_200*200</t>
  </si>
  <si>
    <t>COLCHON MARFIL PLUS_200*200</t>
  </si>
  <si>
    <t>COLCHON HARMONY PLUS_140*190</t>
  </si>
  <si>
    <t>COLCHON HARMONY PLUS_160*190</t>
  </si>
  <si>
    <t>COLCHON HARMONY PLUS_200*200</t>
  </si>
  <si>
    <t>COLCHON STAR BLUE PLUS_120*190</t>
  </si>
  <si>
    <t>COLCHON STAR BLUE PLUS_140*190</t>
  </si>
  <si>
    <t>COLCHON STAR BLUE PLUS_160*190</t>
  </si>
  <si>
    <t>COLCHON STAR BLUE PLUS_200*200</t>
  </si>
  <si>
    <t>COLCHON STAR BLUE TOP PLUS_120*190</t>
  </si>
  <si>
    <t>COLCHON STAR BLUE TOP PLUS_200*200</t>
  </si>
  <si>
    <t>COLCHON STAR BLUE TOP PLUS_160*190</t>
  </si>
  <si>
    <t>COLCHON SATURNO_090*190</t>
  </si>
  <si>
    <t>COLCHON SATURNO_200*200</t>
  </si>
  <si>
    <t>COLCHON CUNA_070*130</t>
  </si>
  <si>
    <t>COLCHON MERCURIO TOP_090*190</t>
  </si>
  <si>
    <t>COLCHON URANO TOP_090*190</t>
  </si>
  <si>
    <t>COLCHON URANO TOP_100*190</t>
  </si>
  <si>
    <t>COLCHON URANO TOP_160*190</t>
  </si>
  <si>
    <t>COLCHON URANO TOP_200*200</t>
  </si>
  <si>
    <t>COLCHON MERCURIO UNITOP_090*190</t>
  </si>
  <si>
    <t>COLCHON MERCURIO UNITOP_100*190</t>
  </si>
  <si>
    <t>COLCHON T MASTER ONE ZONAS MARC_100*190</t>
  </si>
  <si>
    <t>COLCHON T MASTER ONE ZONAS MARC_100*200</t>
  </si>
  <si>
    <t>COLCHON T MASTER ONE ZONAS MARC_120*200</t>
  </si>
  <si>
    <t>COLCHON T MASTER ONE ZONAS MARC_140*200</t>
  </si>
  <si>
    <t>COLCHON SIMMONS GOLD_160*190</t>
  </si>
  <si>
    <t>COLCHON SIMMONS GOLD_200*200</t>
  </si>
  <si>
    <t>COLCHON URANO UNITOP DUAL_160*190</t>
  </si>
  <si>
    <t>COLCHON ZONA VIVA PLUS MARC 3Z_100*200</t>
  </si>
  <si>
    <t>COLCHON ZONA VIVA PLUS MARC 3Z_120*200</t>
  </si>
  <si>
    <t>COLCHON ZONA VIVA PLUS MARC 3Z_140*200</t>
  </si>
  <si>
    <t>COLCHON VENUS TOP_120*190</t>
  </si>
  <si>
    <t>COLCHON VENUS TOP_200*200</t>
  </si>
  <si>
    <t>COLCHON AMERICANO A-CINCO_120*190</t>
  </si>
  <si>
    <t>COLCHON ZONA CREACION PLUS MARC_100*190</t>
  </si>
  <si>
    <t>COLCHON HAMILTON_100*190</t>
  </si>
  <si>
    <t>COLCHON HAMILTON_200*200</t>
  </si>
  <si>
    <t>COLCHON MICA TOKIO_090*190</t>
  </si>
  <si>
    <t>COLCHON MICA TOKIO_100*190</t>
  </si>
  <si>
    <t>COLCHON MICA TOKIO_120*190</t>
  </si>
  <si>
    <t>COLCHON MICA TOKIO_140*190</t>
  </si>
  <si>
    <t>COLCHON MICA TOKIO_160*190</t>
  </si>
  <si>
    <t>COLCHON PREMIER HOTELERO_120*190*22</t>
  </si>
  <si>
    <t>COLCHON PREMIER HOTELERO_140*190*22</t>
  </si>
  <si>
    <t>COLCHON PREMIER HOTELERO_140*200*22</t>
  </si>
  <si>
    <t>COLCHON SUPERLAMINADO PLUS_090*190</t>
  </si>
  <si>
    <t>COLCHON SUPERLAMINADO PLUS_160*190</t>
  </si>
  <si>
    <t>COLCHON PREMIER HOTELERO_140*200</t>
  </si>
  <si>
    <t>COLCHON PREMIER HOTELERO_180*190</t>
  </si>
  <si>
    <t>COLCHON PREMIER HOTELERO_200*200</t>
  </si>
  <si>
    <t>COLCHON VENUS_090*190</t>
  </si>
  <si>
    <t>COLCHON VENUS_100*190</t>
  </si>
  <si>
    <t>COLCHON VENUS_120*190</t>
  </si>
  <si>
    <t>COL PS BALANCE PILLOW TOP II_100*190</t>
  </si>
  <si>
    <t>COL PS BALANCE PILLOW TOP II_140*190</t>
  </si>
  <si>
    <t>COL PS BALANCE PILLOW TOP II_160*200</t>
  </si>
  <si>
    <t>COLCHON AMERICAN SILVER TT_100*190</t>
  </si>
  <si>
    <t>COLCHON MICA LONDON_100*190</t>
  </si>
  <si>
    <t>COLCHON MICA LONDON_160*190</t>
  </si>
  <si>
    <t>COLCHON AMATISTA PLUSH_120*190</t>
  </si>
  <si>
    <t>COLCHON AMATISTA PLUSH_140*190</t>
  </si>
  <si>
    <t>COLCHON AMATISTA FIRM_100*190</t>
  </si>
  <si>
    <t>COLCHON AMATISTA FIRM_120*190</t>
  </si>
  <si>
    <t>COLCHON AMATISTA FIRM_140*190</t>
  </si>
  <si>
    <t>COLCHON TWIN BED_090*190</t>
  </si>
  <si>
    <t>COLCHON PREMIUM TOP SPT_100*190</t>
  </si>
  <si>
    <t>COLCHON PREMIUM TOP EUT_100*190</t>
  </si>
  <si>
    <t>COLCHON PREMIUM TOP EUT_120*190</t>
  </si>
  <si>
    <t>COL MEDIT SUITE OF NF - MARRIOTT_140*200</t>
  </si>
  <si>
    <t>COLCHON TWIN BED MASTER JUNIOR_140*190</t>
  </si>
  <si>
    <t>COLCHON CLASSIC HOTEL NF II_100*200</t>
  </si>
  <si>
    <t>COLCHON CLASSIC HOTEL NF II_120*200</t>
  </si>
  <si>
    <t>COLCHON CLASSIC HOTEL NF II_140*200</t>
  </si>
  <si>
    <t>COLCHON CLASSIC HOTEL NF II_160*200</t>
  </si>
  <si>
    <t>COLCHON CLASSIC HOTEL NF II_180*200</t>
  </si>
  <si>
    <t>COLCHON CLASSIC HOTEL NF II_200*200</t>
  </si>
  <si>
    <t>COLCHON NICK_100*190</t>
  </si>
  <si>
    <t>COLCHON NICK_160*190</t>
  </si>
  <si>
    <t>COLCHON NICK_200*200</t>
  </si>
  <si>
    <t>COL MEDIT SUITE PLUS OF NF_140*200*38</t>
  </si>
  <si>
    <t>COLCHON SIRIUS PLUSH_100*190</t>
  </si>
  <si>
    <t>COLCHON SIRIUS PLUSH_120*190</t>
  </si>
  <si>
    <t>COLCHON AMERICAN BEST DREAM SPT_100*190</t>
  </si>
  <si>
    <t>COLCHON AMERICAN BEST DREAM SPT_120*190</t>
  </si>
  <si>
    <t>COLCHON AMERICAN BEST DREAM EUT_120*190</t>
  </si>
  <si>
    <t>COLCHON AMERICAN GOLDEN ORTOPEDI_120*190</t>
  </si>
  <si>
    <t>COLCHON AMERICAN GOLDEN ORTOPEDI_140*190</t>
  </si>
  <si>
    <t>COLCHON CLASSIC HOTEL NF_090*190</t>
  </si>
  <si>
    <t>COLCHON AMERICAN GOLDEN ORTOPEDI_160*190</t>
  </si>
  <si>
    <t>COLCHON AMERICAN GOLDEN ORTOPEDI_200*200</t>
  </si>
  <si>
    <t>COLCHON CLASSIC HOTEL NF_090*200</t>
  </si>
  <si>
    <t>COLCHON CLASSIC HOTEL NF_100*200</t>
  </si>
  <si>
    <t>COLCHON CLASSIC HOTEL NF_120*200</t>
  </si>
  <si>
    <t>COLCHON MICA PRAGA_100*200</t>
  </si>
  <si>
    <t>COLCHON CLASSIC HOTEL NF_140*200</t>
  </si>
  <si>
    <t>COLCHON CLASSIC HOTEL NF_160*190</t>
  </si>
  <si>
    <t>COLCHON CLASSIC HOTEL NF_160*200</t>
  </si>
  <si>
    <t>COLCHON CLASSIC HOTEL NF_180*190</t>
  </si>
  <si>
    <t>COLCHON CLASSIC HOTEL NF_180*200</t>
  </si>
  <si>
    <t>COLCHON CLASSIC HOTEL NF_200*200</t>
  </si>
  <si>
    <t>COLCHON MICA SANTORINI_100*200</t>
  </si>
  <si>
    <t>COLCHON MICA SANTORINI_120*200</t>
  </si>
  <si>
    <t>COLCHON MICA SANTORINI_140*200</t>
  </si>
  <si>
    <t>COLCHON GALAXIA GOLD_100*190</t>
  </si>
  <si>
    <t>COLCHON MICA MILAN_100*190</t>
  </si>
  <si>
    <t>COLCHON MICA MILAN_120*190</t>
  </si>
  <si>
    <t>COLCHON JUPITER ONE_090*190</t>
  </si>
  <si>
    <t>COLCHON JUPITER ONE_100*190</t>
  </si>
  <si>
    <t>COLCHON NEPTUNO TOP_100*190</t>
  </si>
  <si>
    <t>COLCHON NEPTUNO TOP_120*190</t>
  </si>
  <si>
    <t>COLCHON ORTOPEDICO_090*190</t>
  </si>
  <si>
    <t>COLCHON ORTOPEDICO_120*190</t>
  </si>
  <si>
    <t>COLCHON ORTOPEDICO_140*190</t>
  </si>
  <si>
    <t>COLCHON COSMOFLEX UNITOP_090*190</t>
  </si>
  <si>
    <t>COLCHON COSMOFLEX UNITOP_100*190</t>
  </si>
  <si>
    <t>COLCHON COSMOFLEX UNITOP_140*190</t>
  </si>
  <si>
    <t>COLCHON COSMOFLEX UNITOP_160*190</t>
  </si>
  <si>
    <t>COL MEDITATE SUIT II NF MARRIOTT_200*200</t>
  </si>
  <si>
    <t>NO</t>
  </si>
  <si>
    <t>NOO</t>
  </si>
  <si>
    <t>COL PERF SLEE CORPORATE SUITE NF_200*200</t>
  </si>
  <si>
    <t>COL PERF SLEEP ELITE SUITE_140*200</t>
  </si>
  <si>
    <t>COL PERF SLEEP ELITE SUITE_200*200</t>
  </si>
  <si>
    <t>COL PS BALANCE FIRM_160*200</t>
  </si>
  <si>
    <t>COL REAL LUXURY FIRM_140*200</t>
  </si>
  <si>
    <t>COL REAL LUXURY SPT_180*200</t>
  </si>
  <si>
    <t>COL SERTAPEDIC SAPH SUITE NOFLIP_100*200</t>
  </si>
  <si>
    <t>COL SERTAPEDIC SAPH SUITE NOFLIP_160*200</t>
  </si>
  <si>
    <t>COL SERTAPEDIC SAPH SUITE NOFLIP_200*200</t>
  </si>
  <si>
    <t>COL ST SUNRISE FIRM_100*190</t>
  </si>
  <si>
    <t>COL ST SUNRISE FIRM_140*190</t>
  </si>
  <si>
    <t>COL ST SUNRISE FIRM_140*200</t>
  </si>
  <si>
    <t>COL ST SUNRISE FIRM_160*190</t>
  </si>
  <si>
    <t>COLCHON JUNIOR STAR HOTEL_100*190</t>
  </si>
  <si>
    <t>COLCHON JUNIOR STAR HOTEL_100*200</t>
  </si>
  <si>
    <t>COLCHON JUNIOR STAR HOTEL_140*190</t>
  </si>
  <si>
    <t>COL MEDIT SUITE OF NON FLIP_160*200</t>
  </si>
  <si>
    <t>COLCHON BS GREY_120*190</t>
  </si>
  <si>
    <t>COLCHON CLASSIC MAST HOTEL NF_100*190</t>
  </si>
  <si>
    <t>COLCHONETA CELESTIAL_140*190</t>
  </si>
  <si>
    <t>COLCHONETA CELESTIAL_160*190</t>
  </si>
  <si>
    <t>COLCHONETA CELESTIAL_200*200</t>
  </si>
  <si>
    <t>COLCHON MICA_100*190</t>
  </si>
  <si>
    <t>COLCHON BASTIDOR MICA F BED_095*178</t>
  </si>
  <si>
    <t>COLCHON MASTER CELEBRITY DC_160*190</t>
  </si>
  <si>
    <t>COLCHON BELLAMY_120*190</t>
  </si>
  <si>
    <t>COLCHON HELIKE_100*190</t>
  </si>
  <si>
    <t>COLCHON HELIKE_120*190</t>
  </si>
  <si>
    <t>COLCHON HELIKE_140*190</t>
  </si>
  <si>
    <t>COLCHON SATURNO UNITOP_090*190</t>
  </si>
  <si>
    <t>COLCHON SEAMUS_100*190</t>
  </si>
  <si>
    <t>COLCHON SEAMUS_160*190</t>
  </si>
  <si>
    <t>COL PS ELKINS II FIRM_100*190</t>
  </si>
  <si>
    <t>COL PS ELKINS II FIRM_100*200</t>
  </si>
  <si>
    <t>COL PS ELKINS II FIRM_120*190</t>
  </si>
  <si>
    <t>COL PS ELKINS II FIRM_140*190</t>
  </si>
  <si>
    <t>COL PS ELKINS II FIRM_140*200</t>
  </si>
  <si>
    <t>COL PS ELKINS II FIRM_160*200</t>
  </si>
  <si>
    <t>COL PS ELKINS II FIRM_200*200</t>
  </si>
  <si>
    <t>COLCHON MAGNIFICENT_140*190</t>
  </si>
  <si>
    <t>COLCHON MAGNIFICENT_160*190</t>
  </si>
  <si>
    <t>COLCHON C-CLASS EUT_100*190</t>
  </si>
  <si>
    <t>COLCHON C-CLASS EUT_140*190</t>
  </si>
  <si>
    <t>COLCHON C-CLASS EUT_160*190</t>
  </si>
  <si>
    <t>COLCHON C-CLASS EUT_200*200</t>
  </si>
  <si>
    <t>COLCHON C-CLASS_100*190</t>
  </si>
  <si>
    <t>COLCHON C-CLASS_140*190</t>
  </si>
  <si>
    <t>COLCHON C-CLASS_160*190</t>
  </si>
  <si>
    <t>COLCHON C-CLASS_200*200</t>
  </si>
  <si>
    <t>COLCHON DIAMOND PILLOW TOP_100*190</t>
  </si>
  <si>
    <t>COLCHON DIAMOND PILLOW TOP_140*190</t>
  </si>
  <si>
    <t>COLCHON DIAMOND PILLOW TOP_160*190</t>
  </si>
  <si>
    <t>COLCHON DIAMOND PILLOW TOP_200*200</t>
  </si>
  <si>
    <t>COLCHON DIAMOND CLASSIC TOP_100*190</t>
  </si>
  <si>
    <t>COLCHONETA NATUR SOYA_100*190</t>
  </si>
  <si>
    <t>COLCHON DIAMOND CLASSIC TOP_140*190</t>
  </si>
  <si>
    <t>COLCHON DIAMOND CLASSIC TOP_160*190</t>
  </si>
  <si>
    <t>COLCHONETA NATUR SOYA_100*200</t>
  </si>
  <si>
    <t>COLCHONETA NATUR SOYA_120*190</t>
  </si>
  <si>
    <t>COLCHONETA NATUR SOYA_140*190</t>
  </si>
  <si>
    <t>COLCHONETA NATUR SOYA_140*200</t>
  </si>
  <si>
    <t>COLCHONETA NATUR SOYA_160*190</t>
  </si>
  <si>
    <t>COLCHONETA NATUR SOYA_160*200</t>
  </si>
  <si>
    <t>COLCHON VITAL HOTELERO_100*200</t>
  </si>
  <si>
    <t>COLCHONETA NATUR SOYA_200*200</t>
  </si>
  <si>
    <t>COLCHON PREMIER HOTEL PLUS_100*200</t>
  </si>
  <si>
    <t>COLCHON PREMIER HOTEL PLUS_120*200</t>
  </si>
  <si>
    <t>COLCHON VITAL HOTELERO_140*200</t>
  </si>
  <si>
    <t>COLCHON VITAL HOTELERO_200*200</t>
  </si>
  <si>
    <t>COLCHON PREMIER HOTEL PLUS_160*200</t>
  </si>
  <si>
    <t>COLCHON PREMIER HOTEL PLUS_200*200</t>
  </si>
  <si>
    <t>COLCHON FERGUS PLUSH_120*190</t>
  </si>
  <si>
    <t>COLCHON EMERALD BAY PT_100*190</t>
  </si>
  <si>
    <t>COLCHON EMERALD BAY PT_140*190</t>
  </si>
  <si>
    <t>COLCHON EMERALD BAY PT_160*190</t>
  </si>
  <si>
    <t>COLCHON EMERALD BAY PT_200*200</t>
  </si>
  <si>
    <t>COLCHON CAYMAN_100*190</t>
  </si>
  <si>
    <t>COLCHON CAYMAN_140*190</t>
  </si>
  <si>
    <t>COLCHON CAYMAN_160*190</t>
  </si>
  <si>
    <t>COLCHON CAYMAN_200*200</t>
  </si>
  <si>
    <t>COLCHON SELECT FIRM_100*190</t>
  </si>
  <si>
    <t>COLCHON SELECT FIRM_120*190</t>
  </si>
  <si>
    <t>COLCHON SELECT FIRM_140*190</t>
  </si>
  <si>
    <t>COLCHON SELECT FIRM_160*190</t>
  </si>
  <si>
    <t>COLCHON SELECT FIRM_200*200</t>
  </si>
  <si>
    <t>COLCHON SELECT TT_100*190</t>
  </si>
  <si>
    <t>COLCHON SELECT TT_120*190</t>
  </si>
  <si>
    <t>COLCHON SELECT TT_140*190</t>
  </si>
  <si>
    <t>COLCHON SELECT TT_160*190</t>
  </si>
  <si>
    <t>COLCHON SELECT TT_200*200</t>
  </si>
  <si>
    <t>COLCHON SELECT PT_100*190</t>
  </si>
  <si>
    <t>COLCHON SELECT PT_120*190</t>
  </si>
  <si>
    <t>COLCHON SELECT PT_140*190</t>
  </si>
  <si>
    <t>COLCHON SELECT PT_160*190</t>
  </si>
  <si>
    <t>COLCHON SELECT PT_200*200</t>
  </si>
  <si>
    <t>COLCHON TOP MASTER ONE ODIN_100*190</t>
  </si>
  <si>
    <t>COLCHON TOP MASTER ONE ODIN_120*190</t>
  </si>
  <si>
    <t>COLCHON ZONA VIVA FIRM 3Z_100*190</t>
  </si>
  <si>
    <t>COLCHON ZONA VIVA FIRM 3Z_120*190</t>
  </si>
  <si>
    <t>COLCHON ZONA VIVA FIRM 3Z_140*190</t>
  </si>
  <si>
    <t>COLCHON ZONA VIVA FIRM 3Z_160*190</t>
  </si>
  <si>
    <t>COLCHON ZONA VIVA FIRM 3Z_200*200</t>
  </si>
  <si>
    <t>COLCHON PREMIUM PLUS_100*190</t>
  </si>
  <si>
    <t>COLCHON PREMIUM PLUS_120*190</t>
  </si>
  <si>
    <t>COLCHON PREMIUM PLUS_120*200</t>
  </si>
  <si>
    <t>COLCHON PREMIUM PLUS_140*190</t>
  </si>
  <si>
    <t>COLCHON PREMIUM PLUS_140*200</t>
  </si>
  <si>
    <t>COLCHON PREMIUM PLUS_160*190</t>
  </si>
  <si>
    <t>COLCHON PREMIUM PLUS_160*200</t>
  </si>
  <si>
    <t>COLCHON PREMIUM PLUS_200*200</t>
  </si>
  <si>
    <t>COLCHON AMBERLYN_140*190</t>
  </si>
  <si>
    <t>COLCHON BS SAND_100*190</t>
  </si>
  <si>
    <t>COLCHON BS SAND_140*190</t>
  </si>
  <si>
    <t>COLCHON ESTRELLA TOP_100*190</t>
  </si>
  <si>
    <t>COLCHONETA SOFACAMA SERTA_142*198*12</t>
  </si>
  <si>
    <t>COLCHON ESTRELLA TOP_120*190</t>
  </si>
  <si>
    <t>COLCHON ESTRELLA TOP_140*190</t>
  </si>
  <si>
    <t>COLCHON K-MATIC G-20_140*200</t>
  </si>
  <si>
    <t>COLCHON AMER HOTEL PILLOW IHG_200*200</t>
  </si>
  <si>
    <t>COLCHON ZONA VITAL PLUS 3Z MARC_140*200</t>
  </si>
  <si>
    <t>COLCHON ZONA VITAL PLUS 3Z MARC_160*190</t>
  </si>
  <si>
    <t>COLCHON Z VITAL PLUS BioC MAR 3Z_100*190</t>
  </si>
  <si>
    <t>COLCHON Z VITAL PLUS BioC MAR 3Z_120*190</t>
  </si>
  <si>
    <t>COLCHON Z VITAL PLUS BioC MAR 3Z_120*200</t>
  </si>
  <si>
    <t>COLCHON Z VITAL PLUS BioC MAR 3Z_140*190</t>
  </si>
  <si>
    <t>COLCHON Z VITAL PLUS BioC MAR 3Z_140*200</t>
  </si>
  <si>
    <t>COLCHON ZONA VITAL MARC 3Z_140*190</t>
  </si>
  <si>
    <t>COLCHON ZONA VITAL MARC 3Z_160*190</t>
  </si>
  <si>
    <t>COLCHON ZONA VITAL MARC 3Z_200*200</t>
  </si>
  <si>
    <t>COLCHON Z VITAL BioC MARC 3Z_100*190</t>
  </si>
  <si>
    <t>COLCHON Z VITAL BioC MARC 3Z_100*200</t>
  </si>
  <si>
    <t>COLCHON Z VITAL BioC MARC 3Z_120*190</t>
  </si>
  <si>
    <t>COLCHON Z VITAL BioC MARC 3Z_120*200</t>
  </si>
  <si>
    <t>COLCHON Z VITAL BioC MARC 3Z_160*200</t>
  </si>
  <si>
    <t>COLCHON TU COLCHON DC_100*190</t>
  </si>
  <si>
    <t>COLCHON TU COLCHON DC_120*190</t>
  </si>
  <si>
    <t>COLCHON TU COLCHON DC_140*190</t>
  </si>
  <si>
    <t>COLCHON TU COLCHON ENCAJ_100*190</t>
  </si>
  <si>
    <t>COLCHON TU COLCHON ENCAJ_120*190</t>
  </si>
  <si>
    <t>COLCHON TU COLCHON ENCAJ_140*190</t>
  </si>
  <si>
    <t>COLCHON TU COLCHON ENCAJ_160*190</t>
  </si>
  <si>
    <t>COLCHON SIMMONS LINCOLN CE_100*200</t>
  </si>
  <si>
    <t>COLCHON SIMMONS LINCOLN CE_140*200</t>
  </si>
  <si>
    <t>COLCHON MEMOREX UNITOP_100*190</t>
  </si>
  <si>
    <t>COLCHON MEMOREX UNITOP_120*190</t>
  </si>
  <si>
    <t>COLCHON SATURNO UNITOP_200*200</t>
  </si>
  <si>
    <t>COLCHON GALAXIA TOP_120*190</t>
  </si>
  <si>
    <t>COLCHON GALAXIA TOP_140*190</t>
  </si>
  <si>
    <t>COLCHON GALAXIA TOP_200*200</t>
  </si>
  <si>
    <t>COLCHON GALAXIA UNITOP DUAL_120*190</t>
  </si>
  <si>
    <t>COLCHON GALAXIA UNITOP DUAL_200*200</t>
  </si>
  <si>
    <t>COLCHON SIMMONS LINCOLN_100*190</t>
  </si>
  <si>
    <t>COLCHON SIMMONS LINCOLN_140*190</t>
  </si>
  <si>
    <t>COLCHON GALAXIA UNITOP FIRME_100*190</t>
  </si>
  <si>
    <t>COLCHON SIMMONS LINCOLN_200*200</t>
  </si>
  <si>
    <t>COLCHON GALAXIA UNITOP FIRME_200*200</t>
  </si>
  <si>
    <t>COLCHON GALAXIA UNITOP SUAVE_100*190</t>
  </si>
  <si>
    <t>COLCHON GALAXIA UNITOP SUAVE_200*200</t>
  </si>
  <si>
    <t>COLCHON NOVA GOLD_120*190</t>
  </si>
  <si>
    <t>COLCHON NOVA GOLD_160*190</t>
  </si>
  <si>
    <t>COLCHON NEPTUNO_090*190</t>
  </si>
  <si>
    <t>COLCHON AMERICAN HOTEL PLUSH IHG_160*200</t>
  </si>
  <si>
    <t>COLCHON FERGUS_120*190</t>
  </si>
  <si>
    <t>COLCHON FERGUS_200*200</t>
  </si>
  <si>
    <t>COLCHON CLASSIC MAST HOTEL_100*200*37</t>
  </si>
  <si>
    <t>COLCHON CLASSIC MAST HOTEL_120*200*37</t>
  </si>
  <si>
    <t>COLCHON CLASSIC MAST HOTEL_140*200*37</t>
  </si>
  <si>
    <t>COLCHON CLASSIC MAST HOTEL_160*200*37</t>
  </si>
  <si>
    <t>COLCHON CLASSIC MAST HOTEL_180*200*37</t>
  </si>
  <si>
    <t>COLCHON CLASSIC MAST HOTEL_200*200*37</t>
  </si>
  <si>
    <t>COL PS BALANCE FIRM II_100*200</t>
  </si>
  <si>
    <t>COL PS BALANCE FIRM II_140*200</t>
  </si>
  <si>
    <t>COL PS BALANCE FIRM II_160*190</t>
  </si>
  <si>
    <t>COL PS BALANCE FIRM II_160*200</t>
  </si>
  <si>
    <t>COLCHON AMERICAN HOTELERO_100*200</t>
  </si>
  <si>
    <t>COLCHON AMERICAN HOTELERO_120*200</t>
  </si>
  <si>
    <t>COLCHON AMERICAN HOTELERO_140*200</t>
  </si>
  <si>
    <t>COLCHON AMERICAN HOTELERO_180*200</t>
  </si>
  <si>
    <t>COLCHON AMERICAN HOTELERO_200*200</t>
  </si>
  <si>
    <t>COLCHON LOWELL_120*190</t>
  </si>
  <si>
    <t>COLCHON LOWELL_160*190</t>
  </si>
  <si>
    <t>COLCHON LOWELL_200*200</t>
  </si>
  <si>
    <t>COLCHON SIMMONS WALTON_100*190</t>
  </si>
  <si>
    <t>COLCHON SIMMONS WALTON_140*190</t>
  </si>
  <si>
    <t>COLCHON SIMMONS WALTON_160*190</t>
  </si>
  <si>
    <t>COLCHON CLASSIC MAST HOTEL_160*190</t>
  </si>
  <si>
    <t>COLCHON KATHERINE L FIRM BT_100*190</t>
  </si>
  <si>
    <t>COLCHON KATHERINE L FIRM BT_200*200</t>
  </si>
  <si>
    <t>COL PS TRELLEBURG II PT_100*190</t>
  </si>
  <si>
    <t>COL PS TRELLEBURG II PT_100*200</t>
  </si>
  <si>
    <t>COL PS TRELLEBURG II PT_120*190</t>
  </si>
  <si>
    <t>COL PS TRELLEBURG II PT_140*200</t>
  </si>
  <si>
    <t>COLCHON COSMOFLEX_100*190</t>
  </si>
  <si>
    <t>COLCHON COSMOFLEX_120*190</t>
  </si>
  <si>
    <t>COLCHON COSMOFLEX_140*190</t>
  </si>
  <si>
    <t>COLCHON COSMOFLEX_200*200</t>
  </si>
  <si>
    <t>COLCHON MEMOREX TOP_100*190</t>
  </si>
  <si>
    <t>COLCHON MEMOREX TOP_120*190</t>
  </si>
  <si>
    <t>COLCHON MEMOREX TOP_140*190</t>
  </si>
  <si>
    <t>COLCHON MEMOREX TOP_160*190</t>
  </si>
  <si>
    <t>COLCHON MEMOREX TOP_200*200</t>
  </si>
  <si>
    <t>COL PS STANDALE EUT II_100*190</t>
  </si>
  <si>
    <t>COL PS STANDALE EUT II_100*200</t>
  </si>
  <si>
    <t>COL PS STANDALE EUT II_120*190</t>
  </si>
  <si>
    <t>COL PS STANDALE EUT II_140*190</t>
  </si>
  <si>
    <t>COL PS STANDALE EUT II_140*200</t>
  </si>
  <si>
    <t>COLCHON NATURAL ALGODON SPT 5Z_140*190</t>
  </si>
  <si>
    <t>COLCHON PREMIUM COLORS GRAY_100*190</t>
  </si>
  <si>
    <t>COLCHON PREMIUM COLORS GREEN_120*190</t>
  </si>
  <si>
    <t>COLCHON PREMIUM COLORS GREEN_140*190</t>
  </si>
  <si>
    <t>COLCHON PREMIUM COLORS YELLOW_120*190</t>
  </si>
  <si>
    <t>COLCHON PREMIUM COLORS YELLOW_140*190</t>
  </si>
  <si>
    <t>COLCHON PREMIUM COLORS YELLOW_160*190</t>
  </si>
  <si>
    <t>COLCHON STAR BLUE_140*190</t>
  </si>
  <si>
    <t>COLCHONETA NATUR LATEX_090*190</t>
  </si>
  <si>
    <t>COLCHONETA NATUR LATEX_100*200</t>
  </si>
  <si>
    <t>COLCHONETA NATUR LATEX_120*200</t>
  </si>
  <si>
    <t>COLCHONETA NATUR LATEX_160*200</t>
  </si>
  <si>
    <t>COLCHONETA NATUR LATEX_180*190</t>
  </si>
  <si>
    <t>COLCHONETA NATUR LATEX_180*200</t>
  </si>
  <si>
    <t>Suma de Cantidad</t>
  </si>
  <si>
    <t>COLCHON AMER STYLE C.E.</t>
  </si>
  <si>
    <t>COLCHONETA NATUR LATEX</t>
  </si>
  <si>
    <t>COL SERTAPEDIC SAPH SUITE NOFLIP</t>
  </si>
  <si>
    <t>COL PERF SLEEP ELITE SUITE</t>
  </si>
  <si>
    <t>COLCHON CLASSIC MAST HOTEL NF</t>
  </si>
  <si>
    <t>COL PERF SLEE CORPORATE SUITE NF</t>
  </si>
  <si>
    <t>COL P S REEDSWORTH FIRM</t>
  </si>
  <si>
    <t>COL P S REEDSWORTH SP ELITE</t>
  </si>
  <si>
    <t>COLCHONETA TRUE RESPONSE ISERIES</t>
  </si>
  <si>
    <t>COLCHON PREMIER DOBLE PILLOW</t>
  </si>
  <si>
    <t>COLCHON DARCY</t>
  </si>
  <si>
    <t>COLCHON KANE</t>
  </si>
  <si>
    <t>COLCHON BRITANY PLUSH</t>
  </si>
  <si>
    <t>COLCHON BRITANY L FIRM</t>
  </si>
  <si>
    <t>COLCHON KATHERINE PLUSH BT</t>
  </si>
  <si>
    <t>COLCHON TU COLCHON</t>
  </si>
  <si>
    <t>COLCHON EVERNU</t>
  </si>
  <si>
    <t>COLCHON EXCLUSIVE</t>
  </si>
  <si>
    <t>COLCHON INSPIRACION</t>
  </si>
  <si>
    <t>COLCHON PARK HYATT FIRM</t>
  </si>
  <si>
    <t>COL H SIGNATURE RESERVE SUITE</t>
  </si>
  <si>
    <t>COLCHONETA JUNIOR STAR NF</t>
  </si>
  <si>
    <t>COLCHONETA TRUE RESPONSE INSTIT</t>
  </si>
  <si>
    <t>COLCHON PARK HYATT</t>
  </si>
  <si>
    <t>COLCHON SIRIUS</t>
  </si>
  <si>
    <t>COLCHON ZAFIRO</t>
  </si>
  <si>
    <t>COLCHONETA CELESTIAL</t>
  </si>
  <si>
    <t>COLCHONETA ANTIESTRES</t>
  </si>
  <si>
    <t>COLCHON COSMOFLEX TOP</t>
  </si>
  <si>
    <t>COLCHON ESENCIAL PLUS</t>
  </si>
  <si>
    <t>COLCHON GALAXY TOP</t>
  </si>
  <si>
    <t>COLCHON SATURNO TOP</t>
  </si>
  <si>
    <t>COLCHON SUEÑO DE LUNA</t>
  </si>
  <si>
    <t>COLCHON K-MATIC S-300</t>
  </si>
  <si>
    <t>COLCHON TITANIUM ORO S-630</t>
  </si>
  <si>
    <t>COLCHON K-MATIC G-20</t>
  </si>
  <si>
    <t>COLCHON MASTER CELEBRITY NF</t>
  </si>
  <si>
    <t>COLCHON BS GREY</t>
  </si>
  <si>
    <t>COLCHON BS BEAN</t>
  </si>
  <si>
    <t>COLCHON BS FREY</t>
  </si>
  <si>
    <t>COLCHON MASTER KING HOTEL</t>
  </si>
  <si>
    <t>COLCHON BS BOLTON</t>
  </si>
  <si>
    <t>COLCHON BS BOLTON PLUS</t>
  </si>
  <si>
    <t>COLCHON TITANIUM ORO CE</t>
  </si>
  <si>
    <t>COLCHON NATURAL ALGODON 5Z CS</t>
  </si>
  <si>
    <t>COLCHON NATURAL FLOR AZAHA 5Z CS</t>
  </si>
  <si>
    <t>COLCHON NATURAL LATEX 5Z CS</t>
  </si>
  <si>
    <t>COLCHON NATURAL SOYA 5Z CS</t>
  </si>
  <si>
    <t>COLCHON NATURAL SOYA SPT 5Z</t>
  </si>
  <si>
    <t>COL PS STANDALE SPT II</t>
  </si>
  <si>
    <t>COLCHON BS TARLY</t>
  </si>
  <si>
    <t>COLCHON BS MORMONT</t>
  </si>
  <si>
    <t>COLCHON BS MARTELL FIRM</t>
  </si>
  <si>
    <t>COLCHON BS MARTELL PLUSH</t>
  </si>
  <si>
    <t>COLCHON BS SNOW</t>
  </si>
  <si>
    <t>COLCHON BS LANNISTER FIRM</t>
  </si>
  <si>
    <t>COLCHON BS STARK</t>
  </si>
  <si>
    <t>COL SP MALLOY FIRM</t>
  </si>
  <si>
    <t>COLCHON PREMIER HOTEL PLUS</t>
  </si>
  <si>
    <t>COL MEDITATE SUIT II NF MARRIOTT</t>
  </si>
  <si>
    <t>COLCHON PREMIUM TOP SPT VIRO</t>
  </si>
  <si>
    <t>COLCHON AMER BEST DREAM EUT VIRO</t>
  </si>
  <si>
    <t>COLCHON GEMA PLUS</t>
  </si>
  <si>
    <t>COLCHON JADE PLUS</t>
  </si>
  <si>
    <t>COLCHON MARFIL PLUS</t>
  </si>
  <si>
    <t>COLCHON AGATA PLUS</t>
  </si>
  <si>
    <t>COLCHON ADELE PLUS</t>
  </si>
  <si>
    <t>COLCHON HARMONY PLUS</t>
  </si>
  <si>
    <t>COLCHON STAR BLUE PLUS</t>
  </si>
  <si>
    <t>COLCHON STAR BLUE TOP PLUS</t>
  </si>
  <si>
    <t>COLCHON SATURNO</t>
  </si>
  <si>
    <t>COLCHON CUNA</t>
  </si>
  <si>
    <t>COLCHON MERCURIO TOP</t>
  </si>
  <si>
    <t>COLCHON URANO TOP</t>
  </si>
  <si>
    <t>COLCHON MERCURIO UNITOP</t>
  </si>
  <si>
    <t>COLCHON T MASTER ONE ZONAS MARC</t>
  </si>
  <si>
    <t>COLCHON SIMMONS GOLD</t>
  </si>
  <si>
    <t>COLCHON URANO UNITOP DUAL</t>
  </si>
  <si>
    <t>COLCHON MASTER FAME</t>
  </si>
  <si>
    <t>COLCHON ZONA VIVA PLUS MARC 3Z</t>
  </si>
  <si>
    <t>COLCHON SATELITE</t>
  </si>
  <si>
    <t>COLCHON URANO</t>
  </si>
  <si>
    <t>COLCHON MASTER PRESTIGE ODIN</t>
  </si>
  <si>
    <t>COLCHON ESENCIAL</t>
  </si>
  <si>
    <t>COLCHON VENUS TOP</t>
  </si>
  <si>
    <t>COLCHON AMERICANO A-CINCO</t>
  </si>
  <si>
    <t>COLCHON ZONA CREACION PLUS MARC</t>
  </si>
  <si>
    <t>COLCHON PLUTON TOP</t>
  </si>
  <si>
    <t>COLCHON HAMILTON</t>
  </si>
  <si>
    <t>COLCHON MICA TOKIO</t>
  </si>
  <si>
    <t>COLCHON AMERICAN CLASS PT</t>
  </si>
  <si>
    <t>COLCHON PREMIER HOTELERO</t>
  </si>
  <si>
    <t>COLCHON SUPERLAMINADO PLUS</t>
  </si>
  <si>
    <t>COLCHON VENUS</t>
  </si>
  <si>
    <t>COL PS BALANCE PILLOW TOP II</t>
  </si>
  <si>
    <t>COLCHON AMERICAN SILVER TT</t>
  </si>
  <si>
    <t>COLCHON MICA LONDON</t>
  </si>
  <si>
    <t>COLCHON AMATISTA PLUSH</t>
  </si>
  <si>
    <t>COLCHON AMATISTA FIRM</t>
  </si>
  <si>
    <t>COLCHON TWIN BED</t>
  </si>
  <si>
    <t>COLCHON PREMIUM TOP SPT</t>
  </si>
  <si>
    <t>COLCHON PREMIUM TOP EUT</t>
  </si>
  <si>
    <t>COLCHON ESENCIAL BLUE</t>
  </si>
  <si>
    <t>COLCHON ESENCIAL ROSE</t>
  </si>
  <si>
    <t>COL MEDIT SUITE OF NF - MARRIOTT</t>
  </si>
  <si>
    <t>COLCHON TWIN BED MASTER JUNIOR</t>
  </si>
  <si>
    <t>COLCHON CLASSIC HOTEL NF II</t>
  </si>
  <si>
    <t>COLCHON ECLIPSE</t>
  </si>
  <si>
    <t>COLCHON NICK</t>
  </si>
  <si>
    <t>COL MEDIT SUITE PLUS OF NF</t>
  </si>
  <si>
    <t>COLCHON SIRIUS PLUSH</t>
  </si>
  <si>
    <t>COLCHON AMERICAN BEST DREAM SPT</t>
  </si>
  <si>
    <t>COLCHON AMERICAN BEST DREAM EUT</t>
  </si>
  <si>
    <t>COLCHON AMERICAN SILVER PT</t>
  </si>
  <si>
    <t>COLCHON AMERICAN GOLDEN ORTOPEDI</t>
  </si>
  <si>
    <t>COLCHON CLASSIC HOTEL NF</t>
  </si>
  <si>
    <t>COLCHON MICA PRAGA</t>
  </si>
  <si>
    <t>COLCHON ESENCIAL ONE</t>
  </si>
  <si>
    <t>COLCHON MICA SANTORINI</t>
  </si>
  <si>
    <t>COLCHON GALAXIA GOLD</t>
  </si>
  <si>
    <t>COLCHON MICA MILAN</t>
  </si>
  <si>
    <t>COLCHON JUPITER ONE</t>
  </si>
  <si>
    <t>COL SUITE DREAMS MC</t>
  </si>
  <si>
    <t>COLCHON NEPTUNO TOP</t>
  </si>
  <si>
    <t>COLCHON ORTOPEDICO</t>
  </si>
  <si>
    <t>COLCHON COSMOFLEX UNITOP</t>
  </si>
  <si>
    <t>COL PS BALANCE FIRM</t>
  </si>
  <si>
    <t>COL REAL LUXURY FIRM</t>
  </si>
  <si>
    <t>COL REAL LUXURY SPT</t>
  </si>
  <si>
    <t>COL ST SUNRISE FIRM</t>
  </si>
  <si>
    <t>COLCHON JUNIOR</t>
  </si>
  <si>
    <t>COLCHON JUNIOR STAR HOTEL</t>
  </si>
  <si>
    <t>COL MEDIT SUITE OF NON FLIP</t>
  </si>
  <si>
    <t>COLCHON MICA</t>
  </si>
  <si>
    <t>COLCHON BASTIDOR MICA F BED</t>
  </si>
  <si>
    <t>COLCHON MASTER CELEBRITY DC</t>
  </si>
  <si>
    <t>COLCHON BELLAMY</t>
  </si>
  <si>
    <t>COLCHON HELIKE</t>
  </si>
  <si>
    <t>COLCHON SATURNO UNITOP</t>
  </si>
  <si>
    <t>COLCHON SEAMUS</t>
  </si>
  <si>
    <t>COL PS ELKINS II FIRM</t>
  </si>
  <si>
    <t>COLCHON MAGNIFICENT</t>
  </si>
  <si>
    <t>COLCHON C-CLASS EUT</t>
  </si>
  <si>
    <t>COLCHON C-CLASS</t>
  </si>
  <si>
    <t>COLCHON DIAMOND PILLOW TOP</t>
  </si>
  <si>
    <t>COLCHON DIAMOND CLASSIC TOP</t>
  </si>
  <si>
    <t>COLCHONETA NATUR SOYA</t>
  </si>
  <si>
    <t>COLCHON VITAL HOTELERO</t>
  </si>
  <si>
    <t>COLCHON FERGUS PLUSH</t>
  </si>
  <si>
    <t>COLCHON EMERALD BAY PT</t>
  </si>
  <si>
    <t>COLCHON CAYMAN</t>
  </si>
  <si>
    <t>COLCHON SELECT FIRM</t>
  </si>
  <si>
    <t>COLCHON SELECT TT</t>
  </si>
  <si>
    <t>COLCHON SELECT PT</t>
  </si>
  <si>
    <t>COLCHON TOP MASTER ONE ODIN</t>
  </si>
  <si>
    <t>COLCHON ZONA VIVA FIRM 3Z</t>
  </si>
  <si>
    <t>COLCHON AMBERLYN</t>
  </si>
  <si>
    <t>COLCHON PREMIUM PLUS</t>
  </si>
  <si>
    <t>COLCHON BS SAND</t>
  </si>
  <si>
    <t>COLCHON ESTRELLA TOP</t>
  </si>
  <si>
    <t>COLCHONETA SOFACAMA SERTA</t>
  </si>
  <si>
    <t>COLCHON AMER HOTEL PILLOW IHG</t>
  </si>
  <si>
    <t>COLCHON ZONA VITAL PLUS 3Z MARC</t>
  </si>
  <si>
    <t>COLCHON Z VITAL PLUS BioC MAR 3Z</t>
  </si>
  <si>
    <t>COLCHON ZONA VITAL MARC 3Z</t>
  </si>
  <si>
    <t>COLCHON Z VITAL BioC MARC 3Z</t>
  </si>
  <si>
    <t>COLCHON TU COLCHON DC</t>
  </si>
  <si>
    <t>COLCHON TU COLCHON ENCAJ</t>
  </si>
  <si>
    <t>COLCHON SIMMONS LINCOLN CE</t>
  </si>
  <si>
    <t>COLCHON MEMOREX UNITOP</t>
  </si>
  <si>
    <t>COLCHON SATURNO ONE</t>
  </si>
  <si>
    <t>COLCHON GALAXIA TOP</t>
  </si>
  <si>
    <t>COLCHON GALAXIA UNITOP DUAL</t>
  </si>
  <si>
    <t>COLCHON SIMMONS LINCOLN</t>
  </si>
  <si>
    <t>COLCHON GALAXIA UNITOP FIRME</t>
  </si>
  <si>
    <t>COLCHON GALAXIA UNITOP SUAVE</t>
  </si>
  <si>
    <t>COLCHON NOVA GOLD</t>
  </si>
  <si>
    <t>COLCHON NEPTUNO</t>
  </si>
  <si>
    <t>COLCHON AMERICAN HOTEL PLUSH IHG</t>
  </si>
  <si>
    <t>COLCHON FERGUS</t>
  </si>
  <si>
    <t>COLCHON CLASSIC MAST HOTEL</t>
  </si>
  <si>
    <t>COL PS BALANCE FIRM II</t>
  </si>
  <si>
    <t>COLCHON AMERICAN HOTELERO</t>
  </si>
  <si>
    <t>COLCHON LOWELL</t>
  </si>
  <si>
    <t>COLCHON SIMMONS WALTON</t>
  </si>
  <si>
    <t>COLCHON KATHERINE L FIRM BT</t>
  </si>
  <si>
    <t>COL PS TRELLEBURG II PT</t>
  </si>
  <si>
    <t>COLCHON COSMOFLEX</t>
  </si>
  <si>
    <t>COLCHON MEMOREX TOP</t>
  </si>
  <si>
    <t>COL PS STANDALE EUT II</t>
  </si>
  <si>
    <t>COLCHON NATURAL ALGODON SPT 5Z</t>
  </si>
  <si>
    <t>COLCHON PREMIUM COLORS GRAY</t>
  </si>
  <si>
    <t>COLCHON PREMIUM COLORS GREEN</t>
  </si>
  <si>
    <t>COLCHON PREMIUM COLORS YELLOW</t>
  </si>
  <si>
    <t>COLCHON STAR BLUE</t>
  </si>
  <si>
    <t>Colchon</t>
  </si>
  <si>
    <t>maquina</t>
  </si>
  <si>
    <t>Cuenta de maquina</t>
  </si>
  <si>
    <t>Qproducida</t>
  </si>
  <si>
    <t>Productos</t>
  </si>
  <si>
    <t xml:space="preserve">Actividades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</si>
</sst>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%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8"/>
      <color indexed="8"/>
      <name val="Tahoma"/>
      <family val="2"/>
    </font>
    <font>
      <sz val="8"/>
      <color rgb="FF000000"/>
      <name val="Tahoma"/>
      <family val="2"/>
    </font>
    <font>
      <sz val="11"/>
      <color rgb="FFFFFFFF"/>
      <name val="Calibri"/>
      <family val="2"/>
      <scheme val="minor"/>
    </font>
    <font>
      <sz val="8"/>
      <color theme="1"/>
      <name val="Tahoma"/>
      <family val="2"/>
    </font>
    <font>
      <sz val="8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DCE6F1"/>
        <bgColor rgb="FFDCE6F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BDD7EE"/>
        <bgColor rgb="FFBDD7EE"/>
      </patternFill>
    </fill>
    <fill>
      <patternFill patternType="solid">
        <fgColor rgb="FF5B9BD5"/>
        <bgColor rgb="FF5B9BD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DEBF7"/>
        <bgColor rgb="FFDDEBF7"/>
      </patternFill>
    </fill>
    <fill>
      <patternFill patternType="solid">
        <fgColor rgb="FFDDD9C4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8EA9DB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4" borderId="7" xfId="0" applyFont="1" applyFill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5" borderId="7" xfId="0" applyFont="1" applyFill="1" applyBorder="1"/>
    <xf numFmtId="0" fontId="5" fillId="0" borderId="9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6" borderId="7" xfId="0" applyFont="1" applyFill="1" applyBorder="1"/>
    <xf numFmtId="0" fontId="5" fillId="0" borderId="2" xfId="0" applyFont="1" applyBorder="1"/>
    <xf numFmtId="0" fontId="5" fillId="0" borderId="8" xfId="0" applyFont="1" applyBorder="1"/>
    <xf numFmtId="0" fontId="5" fillId="7" borderId="7" xfId="0" applyFont="1" applyFill="1" applyBorder="1"/>
    <xf numFmtId="0" fontId="5" fillId="8" borderId="0" xfId="0" applyFont="1" applyFill="1"/>
    <xf numFmtId="0" fontId="5" fillId="8" borderId="0" xfId="0" applyFont="1" applyFill="1" applyAlignment="1">
      <alignment horizontal="left"/>
    </xf>
    <xf numFmtId="0" fontId="6" fillId="0" borderId="9" xfId="0" applyFont="1" applyBorder="1"/>
    <xf numFmtId="0" fontId="7" fillId="0" borderId="10" xfId="0" applyFont="1" applyBorder="1"/>
    <xf numFmtId="0" fontId="7" fillId="0" borderId="0" xfId="0" applyFont="1"/>
    <xf numFmtId="0" fontId="5" fillId="0" borderId="10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4" xfId="0" applyFont="1" applyBorder="1"/>
    <xf numFmtId="0" fontId="5" fillId="0" borderId="15" xfId="0" applyFont="1" applyBorder="1" applyAlignment="1">
      <alignment horizontal="center"/>
    </xf>
    <xf numFmtId="0" fontId="6" fillId="0" borderId="16" xfId="0" applyFont="1" applyBorder="1"/>
    <xf numFmtId="0" fontId="7" fillId="0" borderId="17" xfId="0" applyFont="1" applyBorder="1"/>
    <xf numFmtId="0" fontId="5" fillId="0" borderId="17" xfId="0" applyFont="1" applyBorder="1"/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1" xfId="0" applyFont="1" applyBorder="1"/>
    <xf numFmtId="0" fontId="5" fillId="0" borderId="0" xfId="0" applyFont="1" applyAlignment="1">
      <alignment vertical="center"/>
    </xf>
    <xf numFmtId="0" fontId="5" fillId="0" borderId="15" xfId="0" applyFont="1" applyBorder="1"/>
    <xf numFmtId="0" fontId="5" fillId="0" borderId="18" xfId="0" applyFont="1" applyBorder="1"/>
    <xf numFmtId="0" fontId="5" fillId="0" borderId="7" xfId="0" applyFont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0" borderId="0" xfId="0" applyFont="1" applyAlignment="1">
      <alignment vertical="center" wrapText="1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0" borderId="17" xfId="0" applyFont="1" applyBorder="1" applyAlignment="1">
      <alignment horizontal="center"/>
    </xf>
    <xf numFmtId="0" fontId="5" fillId="0" borderId="17" xfId="0" applyFont="1" applyBorder="1" applyAlignment="1">
      <alignment horizontal="left"/>
    </xf>
    <xf numFmtId="0" fontId="5" fillId="5" borderId="2" xfId="0" applyFont="1" applyFill="1" applyBorder="1" applyAlignment="1">
      <alignment horizontal="left"/>
    </xf>
    <xf numFmtId="0" fontId="5" fillId="5" borderId="8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5" fillId="6" borderId="2" xfId="0" applyFont="1" applyFill="1" applyBorder="1" applyAlignment="1">
      <alignment horizontal="left"/>
    </xf>
    <xf numFmtId="0" fontId="5" fillId="6" borderId="8" xfId="0" applyFont="1" applyFill="1" applyBorder="1" applyAlignment="1">
      <alignment horizontal="left"/>
    </xf>
    <xf numFmtId="0" fontId="5" fillId="6" borderId="2" xfId="0" applyFont="1" applyFill="1" applyBorder="1"/>
    <xf numFmtId="0" fontId="5" fillId="6" borderId="8" xfId="0" applyFont="1" applyFill="1" applyBorder="1"/>
    <xf numFmtId="0" fontId="5" fillId="6" borderId="3" xfId="0" applyFont="1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0" fontId="5" fillId="7" borderId="8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5" fillId="9" borderId="12" xfId="0" applyFont="1" applyFill="1" applyBorder="1" applyAlignment="1">
      <alignment horizontal="center" vertical="center" textRotation="90"/>
    </xf>
    <xf numFmtId="0" fontId="5" fillId="9" borderId="13" xfId="0" applyFont="1" applyFill="1" applyBorder="1" applyAlignment="1">
      <alignment horizontal="center" vertical="center" textRotation="90"/>
    </xf>
    <xf numFmtId="0" fontId="5" fillId="10" borderId="12" xfId="0" applyFont="1" applyFill="1" applyBorder="1" applyAlignment="1">
      <alignment horizontal="center" vertical="center" textRotation="90"/>
    </xf>
    <xf numFmtId="0" fontId="5" fillId="10" borderId="13" xfId="0" applyFont="1" applyFill="1" applyBorder="1" applyAlignment="1">
      <alignment horizontal="center" vertical="center" textRotation="90"/>
    </xf>
    <xf numFmtId="0" fontId="5" fillId="11" borderId="12" xfId="0" applyFont="1" applyFill="1" applyBorder="1" applyAlignment="1">
      <alignment horizontal="center" vertical="center" textRotation="90"/>
    </xf>
    <xf numFmtId="0" fontId="5" fillId="11" borderId="13" xfId="0" applyFont="1" applyFill="1" applyBorder="1" applyAlignment="1">
      <alignment horizontal="center" vertical="center" textRotation="90"/>
    </xf>
    <xf numFmtId="0" fontId="5" fillId="12" borderId="12" xfId="0" applyFont="1" applyFill="1" applyBorder="1" applyAlignment="1">
      <alignment horizontal="center" vertical="center" textRotation="90"/>
    </xf>
    <xf numFmtId="0" fontId="5" fillId="12" borderId="13" xfId="0" applyFont="1" applyFill="1" applyBorder="1" applyAlignment="1">
      <alignment horizontal="center" vertical="center" textRotation="90"/>
    </xf>
    <xf numFmtId="0" fontId="5" fillId="0" borderId="3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3" xfId="0" applyFont="1" applyBorder="1"/>
    <xf numFmtId="0" fontId="5" fillId="0" borderId="9" xfId="0" applyFont="1" applyBorder="1"/>
    <xf numFmtId="0" fontId="5" fillId="0" borderId="11" xfId="0" applyFont="1" applyBorder="1" applyAlignment="1">
      <alignment horizontal="right"/>
    </xf>
    <xf numFmtId="0" fontId="5" fillId="0" borderId="14" xfId="0" applyFont="1" applyBorder="1"/>
    <xf numFmtId="0" fontId="5" fillId="0" borderId="15" xfId="0" applyFont="1" applyBorder="1" applyAlignment="1">
      <alignment horizontal="right"/>
    </xf>
    <xf numFmtId="0" fontId="8" fillId="0" borderId="0" xfId="0" applyFont="1"/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6" xfId="0" applyFont="1" applyBorder="1"/>
    <xf numFmtId="0" fontId="5" fillId="0" borderId="18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5" fillId="14" borderId="2" xfId="0" applyFont="1" applyFill="1" applyBorder="1" applyAlignment="1">
      <alignment horizontal="center"/>
    </xf>
    <xf numFmtId="0" fontId="5" fillId="14" borderId="7" xfId="0" applyFont="1" applyFill="1" applyBorder="1" applyAlignment="1">
      <alignment horizontal="center"/>
    </xf>
    <xf numFmtId="0" fontId="5" fillId="14" borderId="3" xfId="0" applyFont="1" applyFill="1" applyBorder="1" applyAlignment="1">
      <alignment horizontal="center"/>
    </xf>
    <xf numFmtId="0" fontId="5" fillId="14" borderId="7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6" fillId="15" borderId="0" xfId="0" applyFont="1" applyFill="1"/>
    <xf numFmtId="9" fontId="5" fillId="0" borderId="0" xfId="0" applyNumberFormat="1" applyFont="1"/>
    <xf numFmtId="0" fontId="6" fillId="15" borderId="0" xfId="0" applyFont="1" applyFill="1" applyAlignment="1">
      <alignment horizontal="left"/>
    </xf>
    <xf numFmtId="14" fontId="9" fillId="16" borderId="21" xfId="0" applyNumberFormat="1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/>
    </xf>
    <xf numFmtId="14" fontId="4" fillId="17" borderId="24" xfId="0" applyNumberFormat="1" applyFont="1" applyFill="1" applyBorder="1"/>
    <xf numFmtId="1" fontId="10" fillId="18" borderId="24" xfId="0" applyNumberFormat="1" applyFont="1" applyFill="1" applyBorder="1" applyAlignment="1">
      <alignment horizontal="center" vertical="center"/>
    </xf>
    <xf numFmtId="14" fontId="11" fillId="19" borderId="24" xfId="0" applyNumberFormat="1" applyFont="1" applyFill="1" applyBorder="1"/>
    <xf numFmtId="0" fontId="0" fillId="0" borderId="0" xfId="0" applyAlignment="1"/>
    <xf numFmtId="0" fontId="11" fillId="19" borderId="24" xfId="0" applyFont="1" applyFill="1" applyBorder="1"/>
    <xf numFmtId="14" fontId="5" fillId="20" borderId="24" xfId="0" applyNumberFormat="1" applyFont="1" applyFill="1" applyBorder="1"/>
    <xf numFmtId="14" fontId="5" fillId="21" borderId="24" xfId="0" applyNumberFormat="1" applyFont="1" applyFill="1" applyBorder="1"/>
    <xf numFmtId="14" fontId="5" fillId="0" borderId="24" xfId="0" applyNumberFormat="1" applyFont="1" applyBorder="1"/>
    <xf numFmtId="1" fontId="10" fillId="20" borderId="24" xfId="0" applyNumberFormat="1" applyFont="1" applyFill="1" applyBorder="1" applyAlignment="1">
      <alignment horizontal="center" vertical="center" wrapText="1"/>
    </xf>
    <xf numFmtId="1" fontId="10" fillId="0" borderId="24" xfId="0" applyNumberFormat="1" applyFont="1" applyBorder="1" applyAlignment="1">
      <alignment horizontal="center" vertical="center" wrapText="1"/>
    </xf>
    <xf numFmtId="1" fontId="12" fillId="0" borderId="24" xfId="0" applyNumberFormat="1" applyFont="1" applyBorder="1" applyAlignment="1">
      <alignment horizontal="center" vertical="center" wrapText="1"/>
    </xf>
    <xf numFmtId="1" fontId="12" fillId="20" borderId="24" xfId="0" applyNumberFormat="1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NumberFormat="1"/>
    <xf numFmtId="1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4" fillId="22" borderId="1" xfId="0" applyFont="1" applyFill="1" applyBorder="1" applyAlignment="1">
      <alignment vertical="center"/>
    </xf>
    <xf numFmtId="0" fontId="14" fillId="22" borderId="1" xfId="0" applyFont="1" applyFill="1" applyBorder="1" applyAlignment="1">
      <alignment vertical="center" wrapText="1"/>
    </xf>
    <xf numFmtId="0" fontId="5" fillId="23" borderId="1" xfId="0" applyFont="1" applyFill="1" applyBorder="1" applyAlignment="1">
      <alignment vertical="center"/>
    </xf>
    <xf numFmtId="0" fontId="13" fillId="23" borderId="1" xfId="0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5" fillId="0" borderId="19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0" fillId="0" borderId="0" xfId="0" applyAlignment="1">
      <alignment wrapText="1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9" fontId="0" fillId="0" borderId="0" xfId="1" applyFont="1"/>
    <xf numFmtId="168" fontId="0" fillId="0" borderId="0" xfId="1" applyNumberFormat="1" applyFont="1"/>
    <xf numFmtId="0" fontId="5" fillId="24" borderId="2" xfId="0" applyFont="1" applyFill="1" applyBorder="1" applyAlignment="1">
      <alignment horizontal="center"/>
    </xf>
    <xf numFmtId="0" fontId="5" fillId="24" borderId="7" xfId="0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12">
    <dxf>
      <font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/mm/yyyy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left style="thin">
          <color indexed="64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portafolio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'Distribucón del portafolio'!$D$4:$D$7</c:f>
              <c:strCache>
                <c:ptCount val="4"/>
                <c:pt idx="0">
                  <c:v>ACOL ATL</c:v>
                </c:pt>
                <c:pt idx="1">
                  <c:v>GRIBET 2</c:v>
                </c:pt>
                <c:pt idx="2">
                  <c:v>GRIBET 3</c:v>
                </c:pt>
                <c:pt idx="3">
                  <c:v>MAMUT</c:v>
                </c:pt>
              </c:strCache>
            </c:strRef>
          </c:cat>
          <c:val>
            <c:numRef>
              <c:f>'Distribucón del portafolio'!$F$4:$F$7</c:f>
              <c:numCache>
                <c:formatCode>0.0%</c:formatCode>
                <c:ptCount val="4"/>
                <c:pt idx="0">
                  <c:v>0.44387755102040816</c:v>
                </c:pt>
                <c:pt idx="1">
                  <c:v>0.16326530612244897</c:v>
                </c:pt>
                <c:pt idx="2">
                  <c:v>0.27551020408163263</c:v>
                </c:pt>
                <c:pt idx="3">
                  <c:v>0.11734693877551021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4-4C15-B014-65A19FB4E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 Base de datos información previa.xlsx]Unidades fabricadas 2022!TablaDinámica8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'Unidades fabricadas 2022'!$I$3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'Unidades fabricadas 2022'!$H$4:$H$8</c:f>
              <c:strCache>
                <c:ptCount val="4"/>
                <c:pt idx="0">
                  <c:v>ACOL ATL</c:v>
                </c:pt>
                <c:pt idx="1">
                  <c:v>GRIBET 2</c:v>
                </c:pt>
                <c:pt idx="2">
                  <c:v>GRIBET 3</c:v>
                </c:pt>
                <c:pt idx="3">
                  <c:v>MAMUT</c:v>
                </c:pt>
              </c:strCache>
            </c:strRef>
          </c:cat>
          <c:val>
            <c:numRef>
              <c:f>'Unidades fabricadas 2022'!$I$4:$I$8</c:f>
              <c:numCache>
                <c:formatCode>General</c:formatCode>
                <c:ptCount val="4"/>
                <c:pt idx="0">
                  <c:v>18844</c:v>
                </c:pt>
                <c:pt idx="1">
                  <c:v>31085</c:v>
                </c:pt>
                <c:pt idx="2">
                  <c:v>21895</c:v>
                </c:pt>
                <c:pt idx="3">
                  <c:v>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79-498D-B9C1-194797230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418464"/>
        <c:axId val="1077420128"/>
      </c:barChart>
      <c:catAx>
        <c:axId val="107741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420128"/>
        <c:crosses val="autoZero"/>
        <c:auto val="1"/>
        <c:lblAlgn val="ctr"/>
        <c:lblOffset val="100"/>
        <c:noMultiLvlLbl val="0"/>
      </c:catAx>
      <c:valAx>
        <c:axId val="107742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41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 Base de datos información previa.xlsx]PNC!TablaDinámica7</c:name>
    <c:fmtId val="0"/>
  </c:pivotSource>
  <c:chart>
    <c:autoTitleDeleted val="1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PNC!$G$6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PNC!$F$7:$F$11</c:f>
              <c:strCache>
                <c:ptCount val="4"/>
                <c:pt idx="0">
                  <c:v>ACOL ATL</c:v>
                </c:pt>
                <c:pt idx="1">
                  <c:v>GRIBET 2</c:v>
                </c:pt>
                <c:pt idx="2">
                  <c:v>GRIBET 3</c:v>
                </c:pt>
                <c:pt idx="3">
                  <c:v>MAMUT</c:v>
                </c:pt>
              </c:strCache>
            </c:strRef>
          </c:cat>
          <c:val>
            <c:numRef>
              <c:f>PNC!$G$7:$G$11</c:f>
              <c:numCache>
                <c:formatCode>General</c:formatCode>
                <c:ptCount val="4"/>
                <c:pt idx="0">
                  <c:v>647</c:v>
                </c:pt>
                <c:pt idx="1">
                  <c:v>449</c:v>
                </c:pt>
                <c:pt idx="2">
                  <c:v>329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E-4B04-8E51-7758AFBC5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404736"/>
        <c:axId val="1077408064"/>
      </c:barChart>
      <c:catAx>
        <c:axId val="10774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408064"/>
        <c:crosses val="autoZero"/>
        <c:auto val="1"/>
        <c:lblAlgn val="ctr"/>
        <c:lblOffset val="100"/>
        <c:noMultiLvlLbl val="0"/>
      </c:catAx>
      <c:valAx>
        <c:axId val="107740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4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Indicadores de medición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de medición'!$A$4</c:f>
              <c:strCache>
                <c:ptCount val="1"/>
                <c:pt idx="0">
                  <c:v>Gribetz 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de medición'!$B$3:$E$3</c:f>
              <c:strCache>
                <c:ptCount val="4"/>
                <c:pt idx="0">
                  <c:v>Qproducida</c:v>
                </c:pt>
                <c:pt idx="1">
                  <c:v>PNC</c:v>
                </c:pt>
                <c:pt idx="2">
                  <c:v>Productos</c:v>
                </c:pt>
                <c:pt idx="3">
                  <c:v>Actividades </c:v>
                </c:pt>
              </c:strCache>
            </c:strRef>
          </c:cat>
          <c:val>
            <c:numRef>
              <c:f>'Indicadores de medición'!$B$4:$E$4</c:f>
              <c:numCache>
                <c:formatCode>General</c:formatCode>
                <c:ptCount val="4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45-43E4-84D0-040AD0155D99}"/>
            </c:ext>
          </c:extLst>
        </c:ser>
        <c:ser>
          <c:idx val="1"/>
          <c:order val="1"/>
          <c:tx>
            <c:strRef>
              <c:f>'Indicadores de medición'!$A$5</c:f>
              <c:strCache>
                <c:ptCount val="1"/>
                <c:pt idx="0">
                  <c:v>Gribetz 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'Indicadores de medición'!$B$3:$E$3</c:f>
              <c:strCache>
                <c:ptCount val="4"/>
                <c:pt idx="0">
                  <c:v>Qproducida</c:v>
                </c:pt>
                <c:pt idx="1">
                  <c:v>PNC</c:v>
                </c:pt>
                <c:pt idx="2">
                  <c:v>Productos</c:v>
                </c:pt>
                <c:pt idx="3">
                  <c:v>Actividades </c:v>
                </c:pt>
              </c:strCache>
            </c:strRef>
          </c:cat>
          <c:val>
            <c:numRef>
              <c:f>'Indicadores de medición'!$B$5:$E$5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45-43E4-84D0-040AD0155D99}"/>
            </c:ext>
          </c:extLst>
        </c:ser>
        <c:ser>
          <c:idx val="2"/>
          <c:order val="2"/>
          <c:tx>
            <c:strRef>
              <c:f>'Indicadores de medición'!$A$6</c:f>
              <c:strCache>
                <c:ptCount val="1"/>
                <c:pt idx="0">
                  <c:v>Mammut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de medición'!$B$3:$E$3</c:f>
              <c:strCache>
                <c:ptCount val="4"/>
                <c:pt idx="0">
                  <c:v>Qproducida</c:v>
                </c:pt>
                <c:pt idx="1">
                  <c:v>PNC</c:v>
                </c:pt>
                <c:pt idx="2">
                  <c:v>Productos</c:v>
                </c:pt>
                <c:pt idx="3">
                  <c:v>Actividades </c:v>
                </c:pt>
              </c:strCache>
            </c:strRef>
          </c:cat>
          <c:val>
            <c:numRef>
              <c:f>'Indicadores de medición'!$B$6:$E$6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45-43E4-84D0-040AD0155D99}"/>
            </c:ext>
          </c:extLst>
        </c:ser>
        <c:ser>
          <c:idx val="3"/>
          <c:order val="3"/>
          <c:tx>
            <c:strRef>
              <c:f>'Indicadores de medición'!$A$7</c:f>
              <c:strCache>
                <c:ptCount val="1"/>
                <c:pt idx="0">
                  <c:v>Atlanta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'Indicadores de medición'!$B$3:$E$3</c:f>
              <c:strCache>
                <c:ptCount val="4"/>
                <c:pt idx="0">
                  <c:v>Qproducida</c:v>
                </c:pt>
                <c:pt idx="1">
                  <c:v>PNC</c:v>
                </c:pt>
                <c:pt idx="2">
                  <c:v>Productos</c:v>
                </c:pt>
                <c:pt idx="3">
                  <c:v>Actividades </c:v>
                </c:pt>
              </c:strCache>
            </c:strRef>
          </c:cat>
          <c:val>
            <c:numRef>
              <c:f>'Indicadores de medición'!$B$7:$E$7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45-43E4-84D0-040AD0155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7725328"/>
        <c:axId val="2007720336"/>
      </c:lineChart>
      <c:catAx>
        <c:axId val="200772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7720336"/>
        <c:crosses val="autoZero"/>
        <c:auto val="1"/>
        <c:lblAlgn val="ctr"/>
        <c:lblOffset val="100"/>
        <c:noMultiLvlLbl val="0"/>
      </c:catAx>
      <c:valAx>
        <c:axId val="200772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772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11</xdr:row>
      <xdr:rowOff>133350</xdr:rowOff>
    </xdr:from>
    <xdr:to>
      <xdr:col>11</xdr:col>
      <xdr:colOff>333375</xdr:colOff>
      <xdr:row>26</xdr:row>
      <xdr:rowOff>19050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671512</xdr:colOff>
      <xdr:row>10</xdr:row>
      <xdr:rowOff>47625</xdr:rowOff>
    </xdr:from>
    <xdr:to>
      <xdr:col>11</xdr:col>
      <xdr:colOff>652462</xdr:colOff>
      <xdr:row>24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404812</xdr:colOff>
      <xdr:row>1</xdr:row>
      <xdr:rowOff>95250</xdr:rowOff>
    </xdr:from>
    <xdr:to>
      <xdr:col>13</xdr:col>
      <xdr:colOff>404812</xdr:colOff>
      <xdr:row>15</xdr:row>
      <xdr:rowOff>171450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61912</xdr:colOff>
      <xdr:row>11</xdr:row>
      <xdr:rowOff>123825</xdr:rowOff>
    </xdr:from>
    <xdr:to>
      <xdr:col>13</xdr:col>
      <xdr:colOff>61912</xdr:colOff>
      <xdr:row>25</xdr:row>
      <xdr:rowOff>142875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ENOVO" refreshedDate="45249.953817592592" createdVersion="6" refreshedVersion="6" minRefreshableVersion="3" recordCount="893">
  <cacheSource type="worksheet">
    <worksheetSource ref="A1:D894" sheet="Fabricación prueba piloto"/>
  </cacheSource>
  <cacheFields count="4">
    <cacheField name="SEMANA" numFmtId="0">
      <sharedItems count="2">
        <s v="SEMANA 1"/>
        <s v="SEMANA 2"/>
      </sharedItems>
    </cacheField>
    <cacheField name="DIA" numFmtId="0">
      <sharedItems count="5">
        <s v="LUNES"/>
        <s v="MARTES"/>
        <s v="MIERCOLES"/>
        <s v="JUEVES"/>
        <s v="VIERNES"/>
      </sharedItems>
    </cacheField>
    <cacheField name="COLCHON" numFmtId="0">
      <sharedItems/>
    </cacheField>
    <cacheField name="TURNO" numFmtId="0">
      <sharedItems count="2">
        <s v="DIA"/>
        <s v="NOCH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ENOVO" refreshedDate="45249.955952546297" createdVersion="6" refreshedVersion="6" minRefreshableVersion="3" recordCount="1463">
  <cacheSource type="worksheet">
    <worksheetSource name="Tabla12"/>
  </cacheSource>
  <cacheFields count="4">
    <cacheField name="FECHA" numFmtId="14">
      <sharedItems containsDate="1" containsMixedTypes="1" minDate="2022-02-01T00:00:00" maxDate="2022-12-29T00:00:00"/>
    </cacheField>
    <cacheField name="MATERIAL" numFmtId="0">
      <sharedItems/>
    </cacheField>
    <cacheField name="NC DETECTADA" numFmtId="0">
      <sharedItems/>
    </cacheField>
    <cacheField name="MAQUINA" numFmtId="0">
      <sharedItems count="4">
        <s v="GRIBET 3"/>
        <s v="GRIBET 2"/>
        <s v="ACOL ATL"/>
        <s v="MAMU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ENOVO" refreshedDate="45249.958755902779" createdVersion="6" refreshedVersion="6" minRefreshableVersion="3" recordCount="820">
  <cacheSource type="worksheet">
    <worksheetSource name="Tabla2"/>
  </cacheSource>
  <cacheFields count="6">
    <cacheField name="Material" numFmtId="0">
      <sharedItems containsSemiMixedTypes="0" containsString="0" containsNumber="1" containsInteger="1" minValue="3000218" maxValue="3022434"/>
    </cacheField>
    <cacheField name="Descripción" numFmtId="0">
      <sharedItems/>
    </cacheField>
    <cacheField name="Cantidad" numFmtId="0">
      <sharedItems containsSemiMixedTypes="0" containsString="0" containsNumber="1" containsInteger="1" minValue="1" maxValue="2136"/>
    </cacheField>
    <cacheField name="Grupo HR" numFmtId="0">
      <sharedItems containsMixedTypes="1" containsNumber="1" containsInteger="1" minValue="50000684" maxValue="50021255"/>
    </cacheField>
    <cacheField name="PTBO" numFmtId="0">
      <sharedItems containsBlank="1" containsMixedTypes="1" containsNumber="1" containsInteger="1" minValue="0" maxValue="0"/>
    </cacheField>
    <cacheField name="Maquina" numFmtId="0">
      <sharedItems count="4">
        <s v="GRIBET 3"/>
        <s v="MAMUT"/>
        <s v="GRIBET 2"/>
        <s v="ACOL AT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LENOVO" refreshedDate="45249.982955208332" createdVersion="6" refreshedVersion="6" minRefreshableVersion="3" recordCount="196">
  <cacheSource type="worksheet">
    <worksheetSource ref="A1:B197" sheet="Distribucón del portafolio"/>
  </cacheSource>
  <cacheFields count="2">
    <cacheField name="Colchon" numFmtId="0">
      <sharedItems/>
    </cacheField>
    <cacheField name="maquina" numFmtId="0">
      <sharedItems count="4">
        <s v="GRIBET 3"/>
        <s v="MAMUT"/>
        <s v="GRIBET 2"/>
        <s v="ACOL AT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3">
  <r>
    <x v="0"/>
    <x v="0"/>
    <s v="COLCHON T MASTER ONE ZONAS MARC_160*190"/>
    <x v="0"/>
  </r>
  <r>
    <x v="0"/>
    <x v="0"/>
    <s v="COLCHON PREMIUM TOP SPT_200*200"/>
    <x v="0"/>
  </r>
  <r>
    <x v="0"/>
    <x v="0"/>
    <s v="COLCHON AMERICAN SILVER PT_120*190"/>
    <x v="0"/>
  </r>
  <r>
    <x v="0"/>
    <x v="0"/>
    <s v="COLCHON AMERICAN SILVER PT_140*190"/>
    <x v="0"/>
  </r>
  <r>
    <x v="0"/>
    <x v="0"/>
    <s v="COLCHON KATHERINE PLUSH BT_200*200"/>
    <x v="0"/>
  </r>
  <r>
    <x v="0"/>
    <x v="0"/>
    <s v="COLCHON ZONA CREACION PLUS MARC_160*190"/>
    <x v="0"/>
  </r>
  <r>
    <x v="0"/>
    <x v="0"/>
    <s v="COLCHON ZONA CREACION PLUS MARC_160*190"/>
    <x v="0"/>
  </r>
  <r>
    <x v="0"/>
    <x v="0"/>
    <s v="COLCHON ZONA CREACION PLUS MARC_160*190"/>
    <x v="0"/>
  </r>
  <r>
    <x v="0"/>
    <x v="0"/>
    <s v="COLCHON FERGUS_140*190"/>
    <x v="0"/>
  </r>
  <r>
    <x v="0"/>
    <x v="0"/>
    <s v="COLCHON MASTER FAME_140*190"/>
    <x v="0"/>
  </r>
  <r>
    <x v="0"/>
    <x v="0"/>
    <s v="COLCHON T MASTER ONE ZONAS MARC_200*200"/>
    <x v="0"/>
  </r>
  <r>
    <x v="0"/>
    <x v="0"/>
    <s v="COLCHON AMATISTA PLUSH_160*190"/>
    <x v="0"/>
  </r>
  <r>
    <x v="0"/>
    <x v="0"/>
    <s v="COLCHON ZONA CREACION PLUS MARC_140*190"/>
    <x v="0"/>
  </r>
  <r>
    <x v="0"/>
    <x v="0"/>
    <s v="COLCHON ZONA CREACION PLUS MARC_200*200"/>
    <x v="0"/>
  </r>
  <r>
    <x v="0"/>
    <x v="0"/>
    <s v="COLCHON ZONA CREACION PLUS MARC_160*190"/>
    <x v="0"/>
  </r>
  <r>
    <x v="0"/>
    <x v="0"/>
    <s v="COL PS BALANCE PILLOW TOP II_120*190"/>
    <x v="0"/>
  </r>
  <r>
    <x v="0"/>
    <x v="0"/>
    <s v="COL PS BALANCE PILLOW TOP II_200*200"/>
    <x v="0"/>
  </r>
  <r>
    <x v="0"/>
    <x v="0"/>
    <s v="COL PS TRELLEBURG II PT_200*200"/>
    <x v="0"/>
  </r>
  <r>
    <x v="0"/>
    <x v="0"/>
    <s v="COLCHON ZONA CREACION PLUS MARC_200*200"/>
    <x v="0"/>
  </r>
  <r>
    <x v="0"/>
    <x v="0"/>
    <s v="COL PS BALANCE PILLOW TOP II_160*190"/>
    <x v="0"/>
  </r>
  <r>
    <x v="0"/>
    <x v="0"/>
    <s v="COL PS TRELLEBURG II PT_140*190"/>
    <x v="0"/>
  </r>
  <r>
    <x v="0"/>
    <x v="0"/>
    <s v="COL PS BALANCE FIRM II_100*190"/>
    <x v="0"/>
  </r>
  <r>
    <x v="0"/>
    <x v="0"/>
    <s v="COL PS BALANCE PILLOW TOP II_160*190"/>
    <x v="0"/>
  </r>
  <r>
    <x v="0"/>
    <x v="0"/>
    <s v="COL PS BALANCE FIRM II_100*190"/>
    <x v="0"/>
  </r>
  <r>
    <x v="0"/>
    <x v="0"/>
    <s v="COL PS BALANCE PILLOW TOP II_160*190"/>
    <x v="0"/>
  </r>
  <r>
    <x v="0"/>
    <x v="0"/>
    <s v="COLCHON MASTER PRESTIGE ODIN_160*190"/>
    <x v="0"/>
  </r>
  <r>
    <x v="0"/>
    <x v="0"/>
    <s v="COLCHON PREMIUM TOP SPT_200*200"/>
    <x v="0"/>
  </r>
  <r>
    <x v="0"/>
    <x v="0"/>
    <s v="COLCHON AMERICAN SILVER PT_200*200"/>
    <x v="0"/>
  </r>
  <r>
    <x v="0"/>
    <x v="0"/>
    <s v="COLCHON SIRIUS PLUSH_200*200"/>
    <x v="0"/>
  </r>
  <r>
    <x v="0"/>
    <x v="0"/>
    <s v="COLCHON BELLAMY_160*190"/>
    <x v="0"/>
  </r>
  <r>
    <x v="0"/>
    <x v="0"/>
    <s v="COLCHON AMERICAN SILVER TT_140*190"/>
    <x v="0"/>
  </r>
  <r>
    <x v="0"/>
    <x v="0"/>
    <s v="COLCHON AMERICAN SILVER TT_140*190"/>
    <x v="0"/>
  </r>
  <r>
    <x v="0"/>
    <x v="0"/>
    <s v="COLCHON AMERICAN CLASS PT_140*190"/>
    <x v="0"/>
  </r>
  <r>
    <x v="0"/>
    <x v="0"/>
    <s v="COLCHON AMERICAN CLASS PT_100*190"/>
    <x v="0"/>
  </r>
  <r>
    <x v="0"/>
    <x v="0"/>
    <s v="COLCHON MASTER PRESTIGE ODIN_140*190"/>
    <x v="0"/>
  </r>
  <r>
    <x v="0"/>
    <x v="0"/>
    <s v="COL PS BALANCE FIRM II_200*200"/>
    <x v="0"/>
  </r>
  <r>
    <x v="0"/>
    <x v="0"/>
    <s v="COLCHON BELLAMY_200*200"/>
    <x v="0"/>
  </r>
  <r>
    <x v="0"/>
    <x v="0"/>
    <s v="COLCHON AMERICAN HOTELERO_160*200"/>
    <x v="0"/>
  </r>
  <r>
    <x v="0"/>
    <x v="0"/>
    <s v="COLCHON CLASSIC MAST HOTEL NF_160*190"/>
    <x v="0"/>
  </r>
  <r>
    <x v="0"/>
    <x v="0"/>
    <s v="COLCHON AMERICAN CLASS PT_140*190"/>
    <x v="0"/>
  </r>
  <r>
    <x v="0"/>
    <x v="0"/>
    <s v="COLCHON AMERICAN CLASS PT_120*190"/>
    <x v="0"/>
  </r>
  <r>
    <x v="0"/>
    <x v="0"/>
    <s v="COLCHON AMERICAN CLASS PT_200*200"/>
    <x v="0"/>
  </r>
  <r>
    <x v="0"/>
    <x v="0"/>
    <s v="COLCHON PREMIUM TOP SPT_200*200"/>
    <x v="0"/>
  </r>
  <r>
    <x v="0"/>
    <x v="0"/>
    <s v="COL PS TRELLEBURG II PT_160*190"/>
    <x v="0"/>
  </r>
  <r>
    <x v="0"/>
    <x v="0"/>
    <s v="COLCHON T MASTER ONE ZONAS MARC_200*200"/>
    <x v="0"/>
  </r>
  <r>
    <x v="0"/>
    <x v="0"/>
    <s v="COLCHON ZONA VIVA PLUS MARC 3Z_200*200"/>
    <x v="0"/>
  </r>
  <r>
    <x v="0"/>
    <x v="0"/>
    <s v="COLCHON MASTER FAME_140*190"/>
    <x v="0"/>
  </r>
  <r>
    <x v="0"/>
    <x v="0"/>
    <s v="COLCHON MASTER PRESTIGE ODIN_200*200"/>
    <x v="0"/>
  </r>
  <r>
    <x v="0"/>
    <x v="0"/>
    <s v="COLCHON CLASSIC HOTEL NF_100*190"/>
    <x v="0"/>
  </r>
  <r>
    <x v="0"/>
    <x v="0"/>
    <s v="COLCHON CLASSIC HOTEL NF_100*190"/>
    <x v="0"/>
  </r>
  <r>
    <x v="0"/>
    <x v="0"/>
    <s v="COLCHON ZAFIRO_200*200"/>
    <x v="0"/>
  </r>
  <r>
    <x v="0"/>
    <x v="0"/>
    <s v="COLCHON ZONA CREACION PLUS MARC_160*190"/>
    <x v="0"/>
  </r>
  <r>
    <x v="0"/>
    <x v="0"/>
    <s v="COLCHON T MASTER ONE ZONAS MARC_160*190"/>
    <x v="0"/>
  </r>
  <r>
    <x v="0"/>
    <x v="0"/>
    <s v="COLCHON MASTER PRESTIGE ODIN_160*190"/>
    <x v="0"/>
  </r>
  <r>
    <x v="0"/>
    <x v="0"/>
    <s v="COLCHON MASTER PRESTIGE ODIN_160*190"/>
    <x v="0"/>
  </r>
  <r>
    <x v="0"/>
    <x v="0"/>
    <s v="COLCHON MASTER FAME_160*190"/>
    <x v="1"/>
  </r>
  <r>
    <x v="0"/>
    <x v="0"/>
    <s v="COLCHON PREMIUM TOP SPT_200*200"/>
    <x v="1"/>
  </r>
  <r>
    <x v="0"/>
    <x v="0"/>
    <s v="COLCHON MASTER PRESTIGE ODIN_120*190"/>
    <x v="1"/>
  </r>
  <r>
    <x v="0"/>
    <x v="0"/>
    <s v="COLCHON MASTER PRESTIGE ODIN_120*190"/>
    <x v="1"/>
  </r>
  <r>
    <x v="0"/>
    <x v="0"/>
    <s v="COLCHON MASTER PRESTIGE ODIN_140*190"/>
    <x v="1"/>
  </r>
  <r>
    <x v="0"/>
    <x v="0"/>
    <s v="COLCHON MASTER PRESTIGE ODIN_140*190"/>
    <x v="1"/>
  </r>
  <r>
    <x v="0"/>
    <x v="0"/>
    <s v="COLCHON BELLAMY_140*190"/>
    <x v="1"/>
  </r>
  <r>
    <x v="0"/>
    <x v="0"/>
    <s v="COLCHON T MASTER ONE ZONAS MARC_140*190"/>
    <x v="1"/>
  </r>
  <r>
    <x v="0"/>
    <x v="0"/>
    <s v="COLCHON AMERICAN BEST DREAM SPT_200*200"/>
    <x v="1"/>
  </r>
  <r>
    <x v="0"/>
    <x v="0"/>
    <s v="COLCHON MASTER PRESTIGE ODIN_160*190"/>
    <x v="1"/>
  </r>
  <r>
    <x v="0"/>
    <x v="0"/>
    <s v="COLCHON MASTER FAME_140*190"/>
    <x v="1"/>
  </r>
  <r>
    <x v="0"/>
    <x v="0"/>
    <s v="COLCHON BRITANY L FIRM_140*190"/>
    <x v="1"/>
  </r>
  <r>
    <x v="0"/>
    <x v="0"/>
    <s v="COLCHON ZAFIRO_120*190"/>
    <x v="1"/>
  </r>
  <r>
    <x v="0"/>
    <x v="0"/>
    <s v="COL PS STANDALE EUT II_200*200"/>
    <x v="1"/>
  </r>
  <r>
    <x v="0"/>
    <x v="0"/>
    <s v="COLCHON MASTER PRESTIGE ODIN_200*200"/>
    <x v="1"/>
  </r>
  <r>
    <x v="0"/>
    <x v="0"/>
    <s v="COL PS BALANCE PILLOW TOP II_200*200"/>
    <x v="1"/>
  </r>
  <r>
    <x v="0"/>
    <x v="0"/>
    <s v="COLCHON FERGUS PLUSH_140*190"/>
    <x v="1"/>
  </r>
  <r>
    <x v="0"/>
    <x v="0"/>
    <s v="COLCHON Z VITAL PLUS BioC MAR 3Z_200*200"/>
    <x v="1"/>
  </r>
  <r>
    <x v="0"/>
    <x v="0"/>
    <s v="COLCHON AMERICAN SILVER PT_100*190"/>
    <x v="1"/>
  </r>
  <r>
    <x v="0"/>
    <x v="0"/>
    <s v="COLCHON AMERICAN BEST DREAM SPT_200*200"/>
    <x v="1"/>
  </r>
  <r>
    <x v="0"/>
    <x v="0"/>
    <s v="COLCHON ORTOPEDICO_100*190"/>
    <x v="1"/>
  </r>
  <r>
    <x v="0"/>
    <x v="0"/>
    <s v="COLCHON AMERICAN SILVER TT_120*190"/>
    <x v="1"/>
  </r>
  <r>
    <x v="0"/>
    <x v="0"/>
    <s v="COLCHON T MASTER ONE ZONAS MARC_200*200"/>
    <x v="1"/>
  </r>
  <r>
    <x v="0"/>
    <x v="0"/>
    <s v="COLCHON SIRIUS PLUSH_160*190"/>
    <x v="1"/>
  </r>
  <r>
    <x v="0"/>
    <x v="0"/>
    <s v="COLCHON AMERICAN SILVER TT_120*190"/>
    <x v="1"/>
  </r>
  <r>
    <x v="0"/>
    <x v="0"/>
    <s v="COLCHON T MASTER ONE ZONAS MARC_200*200"/>
    <x v="1"/>
  </r>
  <r>
    <x v="0"/>
    <x v="0"/>
    <s v="COLCHON AMBERLYN_160*190"/>
    <x v="1"/>
  </r>
  <r>
    <x v="0"/>
    <x v="0"/>
    <s v="COLCHON ZAFIRO_160*190"/>
    <x v="1"/>
  </r>
  <r>
    <x v="0"/>
    <x v="0"/>
    <s v="COLCHON ZAFIRO_160*190"/>
    <x v="1"/>
  </r>
  <r>
    <x v="0"/>
    <x v="0"/>
    <s v="COLCHON SIRIUS PLUSH_140*190"/>
    <x v="1"/>
  </r>
  <r>
    <x v="0"/>
    <x v="1"/>
    <s v="COLCHON MASTER PRESTIGE ODIN_160*190"/>
    <x v="0"/>
  </r>
  <r>
    <x v="0"/>
    <x v="1"/>
    <s v="COLCHON MASTER PRESTIGE ODIN_160*190"/>
    <x v="0"/>
  </r>
  <r>
    <x v="0"/>
    <x v="1"/>
    <s v="COLCHON MASTER FAME_160*190"/>
    <x v="0"/>
  </r>
  <r>
    <x v="0"/>
    <x v="1"/>
    <s v="COLCHON MASTER PRESTIGE ODIN_160*190"/>
    <x v="0"/>
  </r>
  <r>
    <x v="0"/>
    <x v="1"/>
    <s v="COLCHON MASTER PRESTIGE ODIN_140*190"/>
    <x v="0"/>
  </r>
  <r>
    <x v="0"/>
    <x v="1"/>
    <s v="COLCHON MASTER FAME_140*190"/>
    <x v="0"/>
  </r>
  <r>
    <x v="0"/>
    <x v="1"/>
    <s v="COLCHON MASTER PRESTIGE ODIN_140*190"/>
    <x v="0"/>
  </r>
  <r>
    <x v="0"/>
    <x v="1"/>
    <s v="COLCHON MASTER FAME_140*190"/>
    <x v="0"/>
  </r>
  <r>
    <x v="0"/>
    <x v="1"/>
    <s v="COLCHON MASTER FAME_140*190"/>
    <x v="0"/>
  </r>
  <r>
    <x v="0"/>
    <x v="1"/>
    <s v="COLCHON MASTER PRESTIGE ODIN_120*190"/>
    <x v="0"/>
  </r>
  <r>
    <x v="0"/>
    <x v="1"/>
    <s v="COLCHON MASTER FAME_120*190"/>
    <x v="0"/>
  </r>
  <r>
    <x v="0"/>
    <x v="1"/>
    <s v="COLCHON MASTER PRESTIGE ODIN_140*190"/>
    <x v="0"/>
  </r>
  <r>
    <x v="0"/>
    <x v="1"/>
    <s v="COLCHON T MASTER ONE ZONAS MARC_200*200"/>
    <x v="0"/>
  </r>
  <r>
    <x v="0"/>
    <x v="1"/>
    <s v="COLCHON AMERICAN CLASS PT_160*190"/>
    <x v="0"/>
  </r>
  <r>
    <x v="0"/>
    <x v="1"/>
    <s v="COLCHON AMERICAN BEST DREAM EUT_160*190"/>
    <x v="0"/>
  </r>
  <r>
    <x v="0"/>
    <x v="1"/>
    <s v="COLCHON ZAFIRO_140*190"/>
    <x v="0"/>
  </r>
  <r>
    <x v="0"/>
    <x v="1"/>
    <s v="COLCHON ZAFIRO_120*190"/>
    <x v="0"/>
  </r>
  <r>
    <x v="0"/>
    <x v="1"/>
    <s v="COLCHON BELLAMY_200*200"/>
    <x v="0"/>
  </r>
  <r>
    <x v="0"/>
    <x v="1"/>
    <s v="COLCHON AMERICAN SILVER TT_160*190"/>
    <x v="0"/>
  </r>
  <r>
    <x v="0"/>
    <x v="1"/>
    <s v="COLCHON BELLAMY_140*190"/>
    <x v="0"/>
  </r>
  <r>
    <x v="0"/>
    <x v="1"/>
    <s v="COLCHON ZONA CREACION PLUS MARC_160*190"/>
    <x v="0"/>
  </r>
  <r>
    <x v="0"/>
    <x v="1"/>
    <s v="COLCHON ZONA CREACION PLUS MARC_120*200"/>
    <x v="0"/>
  </r>
  <r>
    <x v="0"/>
    <x v="1"/>
    <s v="COLCHON PREMIUM TOP EUT_200*200"/>
    <x v="0"/>
  </r>
  <r>
    <x v="0"/>
    <x v="1"/>
    <s v="COLCHON PREMIUM TOP SPT_160*190"/>
    <x v="0"/>
  </r>
  <r>
    <x v="0"/>
    <x v="1"/>
    <s v="COLCHON AMERICAN SILVER PT_200*200"/>
    <x v="0"/>
  </r>
  <r>
    <x v="0"/>
    <x v="1"/>
    <s v="COLCHON PREMIUM TOP EUT_160*190"/>
    <x v="0"/>
  </r>
  <r>
    <x v="0"/>
    <x v="1"/>
    <s v="COLCHON ZONA CREACION PLUS MARC_140*190"/>
    <x v="0"/>
  </r>
  <r>
    <x v="0"/>
    <x v="1"/>
    <s v="COLCHON T MASTER ONE ZONAS MARC_200*200"/>
    <x v="0"/>
  </r>
  <r>
    <x v="0"/>
    <x v="1"/>
    <s v="COLCHON MASTER FAME_140*190"/>
    <x v="0"/>
  </r>
  <r>
    <x v="0"/>
    <x v="1"/>
    <s v="COLCHON T MASTER ONE ZONAS MARC_120*190"/>
    <x v="0"/>
  </r>
  <r>
    <x v="0"/>
    <x v="1"/>
    <s v="COLCHON T MASTER ONE ZONAS MARC_200*200"/>
    <x v="0"/>
  </r>
  <r>
    <x v="0"/>
    <x v="1"/>
    <s v="COLCHON CLASSIC MAST HOTEL NF_160*190"/>
    <x v="0"/>
  </r>
  <r>
    <x v="0"/>
    <x v="1"/>
    <s v="COLCHON MASTER FAME_140*190"/>
    <x v="0"/>
  </r>
  <r>
    <x v="0"/>
    <x v="1"/>
    <s v="COLCHON T MASTER ONE ZONAS MARC_120*190"/>
    <x v="0"/>
  </r>
  <r>
    <x v="0"/>
    <x v="1"/>
    <s v="COLCHON T MASTER ONE ZONAS MARC_200*200"/>
    <x v="0"/>
  </r>
  <r>
    <x v="0"/>
    <x v="1"/>
    <s v="COLCHON CLASSIC MAST HOTEL NF_160*190"/>
    <x v="0"/>
  </r>
  <r>
    <x v="0"/>
    <x v="1"/>
    <s v="COLCHON MASTER FAME_120*190"/>
    <x v="0"/>
  </r>
  <r>
    <x v="0"/>
    <x v="1"/>
    <s v="COLCHON FERGUS PLUSH_200*200"/>
    <x v="0"/>
  </r>
  <r>
    <x v="0"/>
    <x v="1"/>
    <s v="COLCHON ZONA CREACION PLUS MARC_160*190"/>
    <x v="0"/>
  </r>
  <r>
    <x v="0"/>
    <x v="1"/>
    <s v="COLCHON AMBERLYN_160*190"/>
    <x v="0"/>
  </r>
  <r>
    <x v="0"/>
    <x v="1"/>
    <s v="COLCHON PREMIUM TOP SPT_140*190"/>
    <x v="0"/>
  </r>
  <r>
    <x v="0"/>
    <x v="1"/>
    <s v="COLCHON MASTER PRESTIGE ODIN_160*190"/>
    <x v="0"/>
  </r>
  <r>
    <x v="0"/>
    <x v="1"/>
    <s v="COLCHON PREMIUM TOP SPT_200*200"/>
    <x v="0"/>
  </r>
  <r>
    <x v="0"/>
    <x v="1"/>
    <s v="COLCHON MASTER PRESTIGE ODIN_140*190"/>
    <x v="0"/>
  </r>
  <r>
    <x v="0"/>
    <x v="1"/>
    <s v="COLCHON MASTER FAME_140*190"/>
    <x v="0"/>
  </r>
  <r>
    <x v="0"/>
    <x v="1"/>
    <s v="COLCHON MASTER FAME_100*190"/>
    <x v="0"/>
  </r>
  <r>
    <x v="0"/>
    <x v="1"/>
    <s v="COLCHON MASTER FAME_120*190"/>
    <x v="0"/>
  </r>
  <r>
    <x v="0"/>
    <x v="1"/>
    <s v="COLCHON PREMIUM TOP SPT_120*190"/>
    <x v="0"/>
  </r>
  <r>
    <x v="0"/>
    <x v="1"/>
    <s v="COLCHON MASTER PRESTIGE ODIN_120*190"/>
    <x v="0"/>
  </r>
  <r>
    <x v="0"/>
    <x v="1"/>
    <s v="COLCHON MASTER FAME_120*190"/>
    <x v="0"/>
  </r>
  <r>
    <x v="0"/>
    <x v="1"/>
    <s v="COLCHON MASTER FAME_100*190"/>
    <x v="0"/>
  </r>
  <r>
    <x v="0"/>
    <x v="1"/>
    <s v="COLCHON AMBERLYN_200*200"/>
    <x v="0"/>
  </r>
  <r>
    <x v="0"/>
    <x v="1"/>
    <s v="COLCHON AMBERLYN_160*190"/>
    <x v="0"/>
  </r>
  <r>
    <x v="0"/>
    <x v="1"/>
    <s v="COLCHON T MASTER ONE ZONAS MARC_200*200"/>
    <x v="0"/>
  </r>
  <r>
    <x v="0"/>
    <x v="1"/>
    <s v="COLCHON MASTER PRESTIGE ODIN_120*190"/>
    <x v="0"/>
  </r>
  <r>
    <x v="0"/>
    <x v="1"/>
    <s v="COLCHON PREMIUM TOP SPT_140*190"/>
    <x v="0"/>
  </r>
  <r>
    <x v="0"/>
    <x v="1"/>
    <s v="COLCHON ZONA VIVA PLUS MARC 3Z_200*200"/>
    <x v="0"/>
  </r>
  <r>
    <x v="0"/>
    <x v="1"/>
    <s v="COLCHON MASTER FAME_100*190"/>
    <x v="0"/>
  </r>
  <r>
    <x v="0"/>
    <x v="1"/>
    <s v="COLCHON AMERICAN SILVER PT_140*190"/>
    <x v="0"/>
  </r>
  <r>
    <x v="0"/>
    <x v="1"/>
    <s v="COLCHON PREMIUM TOP SPT_160*190"/>
    <x v="0"/>
  </r>
  <r>
    <x v="0"/>
    <x v="1"/>
    <s v="COLCHON PREMIUM TOP SPT_140*190"/>
    <x v="0"/>
  </r>
  <r>
    <x v="0"/>
    <x v="1"/>
    <s v="COLCHON AMERICAN BEST DREAM SPT_160*190"/>
    <x v="0"/>
  </r>
  <r>
    <x v="0"/>
    <x v="1"/>
    <s v="COLCHON AMERICAN BEST DREAM EUT_160*190"/>
    <x v="0"/>
  </r>
  <r>
    <x v="0"/>
    <x v="1"/>
    <s v="COLCHON MASTER FAME_100*190"/>
    <x v="0"/>
  </r>
  <r>
    <x v="0"/>
    <x v="1"/>
    <s v="COLCHON MASTER FAME_100*190"/>
    <x v="0"/>
  </r>
  <r>
    <x v="0"/>
    <x v="1"/>
    <s v="COLCHON T MASTER ONE ZONAS MARC_160*190"/>
    <x v="0"/>
  </r>
  <r>
    <x v="0"/>
    <x v="1"/>
    <s v="COLCHON T MASTER ONE ZONAS MARC_160*190"/>
    <x v="0"/>
  </r>
  <r>
    <x v="0"/>
    <x v="1"/>
    <s v="COLCHON AMERICAN CLASS PT_140*190"/>
    <x v="0"/>
  </r>
  <r>
    <x v="0"/>
    <x v="1"/>
    <s v="COLCHON T MASTER ONE ZONAS MARC_160*190"/>
    <x v="0"/>
  </r>
  <r>
    <x v="0"/>
    <x v="1"/>
    <s v="COLCHON MASTER FAME_160*190"/>
    <x v="0"/>
  </r>
  <r>
    <x v="0"/>
    <x v="1"/>
    <s v="COLCHON SIRIUS PLUSH_200*200"/>
    <x v="0"/>
  </r>
  <r>
    <x v="0"/>
    <x v="1"/>
    <s v="COLCHON PREMIUM TOP SPT_200*200"/>
    <x v="1"/>
  </r>
  <r>
    <x v="0"/>
    <x v="1"/>
    <s v="COLCHON AMERICAN SILVER PT_160*190"/>
    <x v="1"/>
  </r>
  <r>
    <x v="0"/>
    <x v="1"/>
    <s v="COLCHON MASTER PRESTIGE ODIN_160*190"/>
    <x v="1"/>
  </r>
  <r>
    <x v="0"/>
    <x v="1"/>
    <s v="COLCHON MASTER FAME_200*200"/>
    <x v="1"/>
  </r>
  <r>
    <x v="0"/>
    <x v="1"/>
    <s v="COLCHON AMERICAN BEST DREAM SPT_200*200"/>
    <x v="1"/>
  </r>
  <r>
    <x v="0"/>
    <x v="1"/>
    <s v="COLCHON MASTER PRESTIGE ODIN_200*200"/>
    <x v="1"/>
  </r>
  <r>
    <x v="0"/>
    <x v="1"/>
    <s v="COLCHON T MASTER ONE ZONAS MARC_200*200"/>
    <x v="1"/>
  </r>
  <r>
    <x v="0"/>
    <x v="1"/>
    <s v="COLCHON T MASTER ONE ZONAS MARC_140*190"/>
    <x v="1"/>
  </r>
  <r>
    <x v="0"/>
    <x v="1"/>
    <s v="COLCHON PREMIUM TOP SPT_140*190"/>
    <x v="1"/>
  </r>
  <r>
    <x v="0"/>
    <x v="1"/>
    <s v="COLCHON ZONA VIVA PLUS MARC 3Z_140*190"/>
    <x v="1"/>
  </r>
  <r>
    <x v="0"/>
    <x v="1"/>
    <s v="COLCHON T MASTER ONE ZONAS MARC_160*190"/>
    <x v="1"/>
  </r>
  <r>
    <x v="0"/>
    <x v="1"/>
    <s v="COLCHON ZAFIRO_200*200"/>
    <x v="1"/>
  </r>
  <r>
    <x v="0"/>
    <x v="1"/>
    <s v="COLCHON AMERICAN BEST DREAM SPT_140*190"/>
    <x v="1"/>
  </r>
  <r>
    <x v="0"/>
    <x v="1"/>
    <s v="COLCHON ZONA VIVA PLUS MARC 3Z_200*200"/>
    <x v="1"/>
  </r>
  <r>
    <x v="0"/>
    <x v="1"/>
    <s v="COLCHON PREMIUM TOP SPT_200*200"/>
    <x v="1"/>
  </r>
  <r>
    <x v="0"/>
    <x v="1"/>
    <s v="COLCHON PREMIUM TOP SPT_200*200"/>
    <x v="1"/>
  </r>
  <r>
    <x v="0"/>
    <x v="1"/>
    <s v="COLCHON FERGUS PLUSH_100*190"/>
    <x v="1"/>
  </r>
  <r>
    <x v="0"/>
    <x v="1"/>
    <s v="COLCHON ZONA CREACION PLUS MARC_160*190"/>
    <x v="1"/>
  </r>
  <r>
    <x v="0"/>
    <x v="1"/>
    <s v="COLCHON ZONA VIVA PLUS MARC 3Z_140*190"/>
    <x v="1"/>
  </r>
  <r>
    <x v="0"/>
    <x v="1"/>
    <s v="COLCHON ZONA VIVA PLUS MARC 3Z_160*190"/>
    <x v="1"/>
  </r>
  <r>
    <x v="0"/>
    <x v="2"/>
    <s v="COLCHON AMERICAN BEST DREAM SPT_160*190"/>
    <x v="0"/>
  </r>
  <r>
    <x v="0"/>
    <x v="2"/>
    <s v="COLCHON AMERICAN SILVER TT_140*190"/>
    <x v="0"/>
  </r>
  <r>
    <x v="0"/>
    <x v="2"/>
    <s v="COLCHON PREMIUM TOP SPT_140*190"/>
    <x v="0"/>
  </r>
  <r>
    <x v="0"/>
    <x v="2"/>
    <s v="COLCHON MASTER FAME_120*190"/>
    <x v="0"/>
  </r>
  <r>
    <x v="0"/>
    <x v="2"/>
    <s v="COLCHON T MASTER ONE ZONAS MARC_160*190"/>
    <x v="0"/>
  </r>
  <r>
    <x v="0"/>
    <x v="2"/>
    <s v="COLCHON T MASTER ONE ZONAS MARC_160*190"/>
    <x v="0"/>
  </r>
  <r>
    <x v="0"/>
    <x v="2"/>
    <s v="COLCHON T MASTER ONE ZONAS MARC_160*190"/>
    <x v="0"/>
  </r>
  <r>
    <x v="0"/>
    <x v="2"/>
    <s v="COLCHON T MASTER ONE ZONAS MARC_160*190"/>
    <x v="0"/>
  </r>
  <r>
    <x v="0"/>
    <x v="2"/>
    <s v="COLCHON ZONA CREACION PLUS MARC_140*190"/>
    <x v="0"/>
  </r>
  <r>
    <x v="0"/>
    <x v="2"/>
    <s v="COLCHON MASTER FAME_100*190"/>
    <x v="0"/>
  </r>
  <r>
    <x v="0"/>
    <x v="2"/>
    <s v="COLCHON FERGUS PLUSH_200*200"/>
    <x v="0"/>
  </r>
  <r>
    <x v="0"/>
    <x v="2"/>
    <s v="COLCHON MASTER PRESTIGE ODIN_200*200"/>
    <x v="0"/>
  </r>
  <r>
    <x v="0"/>
    <x v="2"/>
    <s v="COLCHON ZONA CREACION PLUS MARC_160*190"/>
    <x v="0"/>
  </r>
  <r>
    <x v="0"/>
    <x v="2"/>
    <s v="COLCHON MASTER FAME_140*190"/>
    <x v="0"/>
  </r>
  <r>
    <x v="0"/>
    <x v="2"/>
    <s v="COLCHON MASTER FAME_140*190"/>
    <x v="0"/>
  </r>
  <r>
    <x v="0"/>
    <x v="2"/>
    <s v="COLCHON PREMIUM TOP SPT_160*190"/>
    <x v="0"/>
  </r>
  <r>
    <x v="0"/>
    <x v="2"/>
    <s v="COLCHON PREMIUM TOP EUT_200*200"/>
    <x v="0"/>
  </r>
  <r>
    <x v="0"/>
    <x v="2"/>
    <s v="COLCHON PREMIUM TOP EUT_200*200"/>
    <x v="0"/>
  </r>
  <r>
    <x v="0"/>
    <x v="2"/>
    <s v="COLCHON ZAFIRO_140*190"/>
    <x v="0"/>
  </r>
  <r>
    <x v="0"/>
    <x v="2"/>
    <s v="COLCHON ZONA VIVA PLUS MARC 3Z_200*200"/>
    <x v="0"/>
  </r>
  <r>
    <x v="0"/>
    <x v="2"/>
    <s v="COLCHON FERGUS PLUSH_160*190"/>
    <x v="0"/>
  </r>
  <r>
    <x v="0"/>
    <x v="2"/>
    <s v="COLCHON ZAFIRO_140*190"/>
    <x v="0"/>
  </r>
  <r>
    <x v="0"/>
    <x v="2"/>
    <s v="COLCHON ZAFIRO_140*190"/>
    <x v="0"/>
  </r>
  <r>
    <x v="0"/>
    <x v="2"/>
    <s v="COLCHON FERGUS_160*190"/>
    <x v="0"/>
  </r>
  <r>
    <x v="0"/>
    <x v="2"/>
    <s v="COLCHON MASTER PRESTIGE ODIN_100*190"/>
    <x v="0"/>
  </r>
  <r>
    <x v="0"/>
    <x v="2"/>
    <s v="COLCHON MASTER PRESTIGE ODIN_100*190"/>
    <x v="0"/>
  </r>
  <r>
    <x v="0"/>
    <x v="2"/>
    <s v="COLCHON MASTER PRESTIGE ODIN_160*190"/>
    <x v="0"/>
  </r>
  <r>
    <x v="0"/>
    <x v="2"/>
    <s v="COLCHON ZONA CREACION PLUS MARC_160*190"/>
    <x v="0"/>
  </r>
  <r>
    <x v="0"/>
    <x v="2"/>
    <s v="COLCHON Z VITAL PLUS BioC MAR 3Z_200*200"/>
    <x v="0"/>
  </r>
  <r>
    <x v="0"/>
    <x v="2"/>
    <s v="COLCHON Z VITAL BioC MARC 3Z_140*190"/>
    <x v="0"/>
  </r>
  <r>
    <x v="0"/>
    <x v="2"/>
    <s v="COLCHON Z VITAL BioC MARC 3Z_160*190"/>
    <x v="0"/>
  </r>
  <r>
    <x v="0"/>
    <x v="2"/>
    <s v="COLCHON MASTER PRESTIGE ODIN_140*190"/>
    <x v="0"/>
  </r>
  <r>
    <x v="0"/>
    <x v="2"/>
    <s v="COLCHON ZONA VIVA PLUS MARC 3Z_200*200"/>
    <x v="0"/>
  </r>
  <r>
    <x v="0"/>
    <x v="2"/>
    <s v="COLCHON BELLAMY_140*190"/>
    <x v="0"/>
  </r>
  <r>
    <x v="0"/>
    <x v="2"/>
    <s v="COLCHON BELLAMY_100*190"/>
    <x v="0"/>
  </r>
  <r>
    <x v="0"/>
    <x v="2"/>
    <s v="COLCHON BELLAMY_100*190"/>
    <x v="0"/>
  </r>
  <r>
    <x v="0"/>
    <x v="2"/>
    <s v="COLCHON BELLAMY_100*190"/>
    <x v="0"/>
  </r>
  <r>
    <x v="0"/>
    <x v="2"/>
    <s v="COLCHON BELLAMY_140*190"/>
    <x v="0"/>
  </r>
  <r>
    <x v="0"/>
    <x v="2"/>
    <s v="COLCHON T MASTER ONE ZONAS MARC_140*190"/>
    <x v="0"/>
  </r>
  <r>
    <x v="0"/>
    <x v="2"/>
    <s v="COLCHON T MASTER ONE ZONAS MARC_200*200"/>
    <x v="0"/>
  </r>
  <r>
    <x v="0"/>
    <x v="2"/>
    <s v="COLCHON ZONA VIVA PLUS MARC 3Z_200*200"/>
    <x v="0"/>
  </r>
  <r>
    <x v="0"/>
    <x v="2"/>
    <s v="COLCHON MASTER PRESTIGE ODIN_200*200"/>
    <x v="0"/>
  </r>
  <r>
    <x v="0"/>
    <x v="2"/>
    <s v="COLCHON T MASTER ONE ZONAS MARC_200*200"/>
    <x v="0"/>
  </r>
  <r>
    <x v="0"/>
    <x v="2"/>
    <s v="COLCHON PREMIUM TOP SPT_140*190"/>
    <x v="0"/>
  </r>
  <r>
    <x v="0"/>
    <x v="2"/>
    <s v="COLCHON PREMIUM TOP SPT_140*190"/>
    <x v="0"/>
  </r>
  <r>
    <x v="0"/>
    <x v="2"/>
    <s v="COLCHON T MASTER ONE ZONAS MARC_160*190"/>
    <x v="0"/>
  </r>
  <r>
    <x v="0"/>
    <x v="2"/>
    <s v="COLCHON T MASTER ONE ZONAS MARC_160*190"/>
    <x v="0"/>
  </r>
  <r>
    <x v="0"/>
    <x v="2"/>
    <s v="COLCHON T MASTER ONE ZONAS MARC_200*200"/>
    <x v="0"/>
  </r>
  <r>
    <x v="0"/>
    <x v="2"/>
    <s v="COLCHON T MASTER ONE ZONAS MARC_160*190"/>
    <x v="0"/>
  </r>
  <r>
    <x v="0"/>
    <x v="2"/>
    <s v="COLCHON AMERICAN BEST DREAM SPT_140*190"/>
    <x v="0"/>
  </r>
  <r>
    <x v="0"/>
    <x v="2"/>
    <s v="COLCHON ZONA CREACION PLUS MARC_200*200"/>
    <x v="0"/>
  </r>
  <r>
    <x v="0"/>
    <x v="2"/>
    <s v="COLCHON ZONA CREACION PLUS MARC_200*200"/>
    <x v="0"/>
  </r>
  <r>
    <x v="0"/>
    <x v="2"/>
    <s v="COLCHON T MASTER ONE ZONAS MARC_200*200"/>
    <x v="0"/>
  </r>
  <r>
    <x v="0"/>
    <x v="2"/>
    <s v="COL PS STANDALE EUT II_200*200"/>
    <x v="0"/>
  </r>
  <r>
    <x v="0"/>
    <x v="2"/>
    <s v="COLCHON VITAL HOTELERO_160*200"/>
    <x v="0"/>
  </r>
  <r>
    <x v="0"/>
    <x v="2"/>
    <s v="COLCHON ZONA VIVA PLUS MARC 3Z_140*190"/>
    <x v="0"/>
  </r>
  <r>
    <x v="0"/>
    <x v="2"/>
    <s v="COLCHON AMERICAN SILVER PT_140*190"/>
    <x v="0"/>
  </r>
  <r>
    <x v="0"/>
    <x v="2"/>
    <s v="COLCHON ZONA CREACION PLUS MARC_160*190"/>
    <x v="0"/>
  </r>
  <r>
    <x v="0"/>
    <x v="2"/>
    <s v="COLCHON BELLAMY_160*190"/>
    <x v="1"/>
  </r>
  <r>
    <x v="0"/>
    <x v="2"/>
    <s v="COLCHON KATHERINE L FIRM BT_160*190"/>
    <x v="1"/>
  </r>
  <r>
    <x v="0"/>
    <x v="2"/>
    <s v="COLCHON PREMIUM TOP SPT_200*200"/>
    <x v="1"/>
  </r>
  <r>
    <x v="0"/>
    <x v="2"/>
    <s v="COLCHON ZONA VIVA PLUS MARC 3Z_160*190"/>
    <x v="1"/>
  </r>
  <r>
    <x v="0"/>
    <x v="2"/>
    <s v="COLCHON PREMIUM TOP SPT_160*190"/>
    <x v="1"/>
  </r>
  <r>
    <x v="0"/>
    <x v="2"/>
    <s v="COLCHON BELLAMY_140*190"/>
    <x v="1"/>
  </r>
  <r>
    <x v="0"/>
    <x v="2"/>
    <s v="COLCHON SIRIUS PLUSH_200*200"/>
    <x v="1"/>
  </r>
  <r>
    <x v="0"/>
    <x v="2"/>
    <s v="COLCHON ZONA VIVA PLUS MARC 3Z_100*190"/>
    <x v="1"/>
  </r>
  <r>
    <x v="0"/>
    <x v="2"/>
    <s v="COLCHON AMERICANO A-CINCO_100*190"/>
    <x v="1"/>
  </r>
  <r>
    <x v="0"/>
    <x v="2"/>
    <s v="COLCHON Z VITAL BioC MARC 3Z_140*190"/>
    <x v="1"/>
  </r>
  <r>
    <x v="0"/>
    <x v="2"/>
    <s v="COLCHON AMERICAN SILVER TT_200*200"/>
    <x v="1"/>
  </r>
  <r>
    <x v="0"/>
    <x v="2"/>
    <s v="COLCHON ZONA VIVA PLUS MARC 3Z_140*190"/>
    <x v="1"/>
  </r>
  <r>
    <x v="0"/>
    <x v="2"/>
    <s v="COLCHON MASTER PRESTIGE ODIN_160*190"/>
    <x v="1"/>
  </r>
  <r>
    <x v="0"/>
    <x v="3"/>
    <s v="COLCHON ZONA VIVA PLUS MARC 3Z_160*190"/>
    <x v="0"/>
  </r>
  <r>
    <x v="0"/>
    <x v="3"/>
    <s v="COLCHON SIRIUS PLUSH_200*200"/>
    <x v="0"/>
  </r>
  <r>
    <x v="0"/>
    <x v="3"/>
    <s v="COLCHON T MASTER ONE ZONAS MARC_160*190"/>
    <x v="0"/>
  </r>
  <r>
    <x v="0"/>
    <x v="3"/>
    <s v="COLCHON ZONA VIVA PLUS MARC 3Z_140*190"/>
    <x v="0"/>
  </r>
  <r>
    <x v="0"/>
    <x v="3"/>
    <s v="COLCHON T MASTER ONE ZONAS MARC_140*190"/>
    <x v="0"/>
  </r>
  <r>
    <x v="0"/>
    <x v="3"/>
    <s v="COLCHON MASTER PRESTIGE ODIN_140*190"/>
    <x v="0"/>
  </r>
  <r>
    <x v="0"/>
    <x v="3"/>
    <s v="COLCHON T MASTER ONE ZONAS MARC_160*190"/>
    <x v="0"/>
  </r>
  <r>
    <x v="0"/>
    <x v="3"/>
    <s v="COLCHON AMATISTA PLUSH_200*200"/>
    <x v="0"/>
  </r>
  <r>
    <x v="0"/>
    <x v="3"/>
    <s v="COLCHON ZAFIRO_160*190"/>
    <x v="0"/>
  </r>
  <r>
    <x v="0"/>
    <x v="3"/>
    <s v="COLCHON AMERICAN BEST DREAM EUT_160*190"/>
    <x v="0"/>
  </r>
  <r>
    <x v="0"/>
    <x v="3"/>
    <s v="COLCHON MASTER PRESTIGE ODIN_200*200"/>
    <x v="0"/>
  </r>
  <r>
    <x v="0"/>
    <x v="3"/>
    <s v="COLCHON AMERICAN BEST DREAM EUT_160*190"/>
    <x v="0"/>
  </r>
  <r>
    <x v="0"/>
    <x v="3"/>
    <s v="COLCHON T MASTER ONE ZONAS MARC_160*190"/>
    <x v="0"/>
  </r>
  <r>
    <x v="0"/>
    <x v="3"/>
    <s v="COLCHON MASTER FAME_100*190"/>
    <x v="0"/>
  </r>
  <r>
    <x v="0"/>
    <x v="3"/>
    <s v="COL H SIGNATURE RESERVE SUITE_140*200*38"/>
    <x v="0"/>
  </r>
  <r>
    <x v="0"/>
    <x v="3"/>
    <s v="COLCHON ZONA CREACION PLUS MARC_140*200"/>
    <x v="0"/>
  </r>
  <r>
    <x v="0"/>
    <x v="3"/>
    <s v="COLCHON AMATISTA FIRM_200*200"/>
    <x v="0"/>
  </r>
  <r>
    <x v="0"/>
    <x v="3"/>
    <s v="COLCHON MASTER FAME_120*190"/>
    <x v="0"/>
  </r>
  <r>
    <x v="0"/>
    <x v="3"/>
    <s v="COLCHON MASTER FAME_120*190"/>
    <x v="0"/>
  </r>
  <r>
    <x v="0"/>
    <x v="3"/>
    <s v="COLCHON ZAFIRO_140*190"/>
    <x v="0"/>
  </r>
  <r>
    <x v="0"/>
    <x v="3"/>
    <s v="COLCHON Z VITAL PLUS BioC MAR 3Z_160*190"/>
    <x v="0"/>
  </r>
  <r>
    <x v="0"/>
    <x v="3"/>
    <s v="COLCHON ZONA CREACION PLUS MARC_120*190"/>
    <x v="0"/>
  </r>
  <r>
    <x v="0"/>
    <x v="3"/>
    <s v="COLCHON T MASTER ONE ZONAS MARC_160*190"/>
    <x v="0"/>
  </r>
  <r>
    <x v="0"/>
    <x v="3"/>
    <s v="COLCHON ZONA CREACION PLUS MARC_140*190"/>
    <x v="0"/>
  </r>
  <r>
    <x v="0"/>
    <x v="3"/>
    <s v="COLCHON Z VITAL PLUS BioC MAR 3Z_200*200"/>
    <x v="0"/>
  </r>
  <r>
    <x v="0"/>
    <x v="3"/>
    <s v="COL PS BALANCE FIRM II_100*190"/>
    <x v="0"/>
  </r>
  <r>
    <x v="0"/>
    <x v="3"/>
    <s v="COL H SIGNATURE RESERVE SUITE_140*200*38"/>
    <x v="0"/>
  </r>
  <r>
    <x v="0"/>
    <x v="3"/>
    <s v="COLCHON AMERICAN SILVER TT_120*190"/>
    <x v="0"/>
  </r>
  <r>
    <x v="0"/>
    <x v="3"/>
    <s v="COLCHON ZAFIRO_140*190"/>
    <x v="0"/>
  </r>
  <r>
    <x v="0"/>
    <x v="3"/>
    <s v="COLCHON KATHERINE L FIRM BT_160*190"/>
    <x v="0"/>
  </r>
  <r>
    <x v="0"/>
    <x v="3"/>
    <s v="COL H SIGNATURE RESERVE SUITE_140*200*38"/>
    <x v="0"/>
  </r>
  <r>
    <x v="0"/>
    <x v="3"/>
    <s v="COLCHON AMERICAN SILVER PT_140*190"/>
    <x v="0"/>
  </r>
  <r>
    <x v="0"/>
    <x v="3"/>
    <s v="COLCHON AMERICAN SILVER PT_140*190"/>
    <x v="0"/>
  </r>
  <r>
    <x v="0"/>
    <x v="3"/>
    <s v="COLCHON MASTER FAME_140*190"/>
    <x v="0"/>
  </r>
  <r>
    <x v="0"/>
    <x v="3"/>
    <s v="COLCHON MASTER PRESTIGE ODIN_140*190"/>
    <x v="0"/>
  </r>
  <r>
    <x v="0"/>
    <x v="3"/>
    <s v="COLCHON MASTER FAME_140*190"/>
    <x v="0"/>
  </r>
  <r>
    <x v="0"/>
    <x v="3"/>
    <s v="COLCHON MASTER FAME_140*190"/>
    <x v="0"/>
  </r>
  <r>
    <x v="0"/>
    <x v="3"/>
    <s v="COLCHON MASTER FAME_140*190"/>
    <x v="0"/>
  </r>
  <r>
    <x v="0"/>
    <x v="3"/>
    <s v="COL PS BALANCE PILLOW TOP II_140*200"/>
    <x v="0"/>
  </r>
  <r>
    <x v="0"/>
    <x v="3"/>
    <s v="COLCHON AMERICAN SILVER TT_160*190"/>
    <x v="0"/>
  </r>
  <r>
    <x v="0"/>
    <x v="3"/>
    <s v="COLCHON BELLAMY_160*190"/>
    <x v="0"/>
  </r>
  <r>
    <x v="0"/>
    <x v="3"/>
    <s v="COLCHON T MASTER ONE ZONAS MARC_160*190"/>
    <x v="0"/>
  </r>
  <r>
    <x v="0"/>
    <x v="3"/>
    <s v="COLCHON T MASTER ONE ZONAS MARC_160*190"/>
    <x v="0"/>
  </r>
  <r>
    <x v="0"/>
    <x v="3"/>
    <s v="COL PS BALANCE PILLOW TOP II_160*190"/>
    <x v="0"/>
  </r>
  <r>
    <x v="0"/>
    <x v="3"/>
    <s v="COLCHON AMERICAN SILVER TT_160*190"/>
    <x v="0"/>
  </r>
  <r>
    <x v="0"/>
    <x v="3"/>
    <s v="COLCHON MASTER PRESTIGE ODIN_100*190"/>
    <x v="0"/>
  </r>
  <r>
    <x v="0"/>
    <x v="3"/>
    <s v="COLCHON T MASTER ONE ZONAS MARC_140*190"/>
    <x v="0"/>
  </r>
  <r>
    <x v="0"/>
    <x v="3"/>
    <s v="COLCHON ZONA CREACION PLUS MARC_160*190"/>
    <x v="0"/>
  </r>
  <r>
    <x v="0"/>
    <x v="3"/>
    <s v="COLCHON MASTER PRESTIGE ODIN_140*190"/>
    <x v="0"/>
  </r>
  <r>
    <x v="0"/>
    <x v="3"/>
    <s v="COLCHON MASTER PRESTIGE ODIN_200*200"/>
    <x v="0"/>
  </r>
  <r>
    <x v="0"/>
    <x v="3"/>
    <s v="COLCHON T MASTER ONE ZONAS MARC_160*190"/>
    <x v="0"/>
  </r>
  <r>
    <x v="0"/>
    <x v="3"/>
    <s v="COLCHON MASTER PRESTIGE ODIN_200*200"/>
    <x v="0"/>
  </r>
  <r>
    <x v="0"/>
    <x v="3"/>
    <s v="COLCHON BELLAMY_140*190"/>
    <x v="0"/>
  </r>
  <r>
    <x v="0"/>
    <x v="3"/>
    <s v="COLCHON MASTER PRESTIGE ODIN_200*200"/>
    <x v="0"/>
  </r>
  <r>
    <x v="0"/>
    <x v="3"/>
    <s v="COLCHON ZONA CREACION PLUS MARC_200*200"/>
    <x v="0"/>
  </r>
  <r>
    <x v="0"/>
    <x v="3"/>
    <s v="COLCHON Z VITAL BioC MARC 3Z_200*200"/>
    <x v="0"/>
  </r>
  <r>
    <x v="0"/>
    <x v="3"/>
    <s v="COLCHON SIRIUS PLUSH_160*190"/>
    <x v="0"/>
  </r>
  <r>
    <x v="0"/>
    <x v="3"/>
    <s v="COLCHON BELLAMY_140*190"/>
    <x v="0"/>
  </r>
  <r>
    <x v="0"/>
    <x v="3"/>
    <s v="COLCHON ZONA VIVA PLUS MARC 3Z_160*190"/>
    <x v="0"/>
  </r>
  <r>
    <x v="0"/>
    <x v="3"/>
    <s v="COL H SIGNATURE RESERVE SUITE_200*200*38"/>
    <x v="0"/>
  </r>
  <r>
    <x v="0"/>
    <x v="3"/>
    <s v="COLCHON T MASTER ONE ZONAS MARC_160*190"/>
    <x v="0"/>
  </r>
  <r>
    <x v="0"/>
    <x v="3"/>
    <s v="COLCHON MASTER PRESTIGE ODIN_140*190"/>
    <x v="0"/>
  </r>
  <r>
    <x v="0"/>
    <x v="3"/>
    <s v="COLCHON MASTER PRESTIGE ODIN_120*190"/>
    <x v="0"/>
  </r>
  <r>
    <x v="0"/>
    <x v="3"/>
    <s v="COLCHON ZONA CREACION PLUS MARC_140*190"/>
    <x v="0"/>
  </r>
  <r>
    <x v="0"/>
    <x v="3"/>
    <s v="COLCHON T MASTER ONE ZONAS MARC_200*200"/>
    <x v="0"/>
  </r>
  <r>
    <x v="0"/>
    <x v="3"/>
    <s v="COLCHON T MASTER ONE ZONAS MARC_160*190"/>
    <x v="0"/>
  </r>
  <r>
    <x v="0"/>
    <x v="3"/>
    <s v="COLCHON PREMIUM TOP SPT_200*200"/>
    <x v="0"/>
  </r>
  <r>
    <x v="0"/>
    <x v="3"/>
    <s v="COLCHON AMERICAN BEST DREAM EUT_140*190"/>
    <x v="0"/>
  </r>
  <r>
    <x v="0"/>
    <x v="3"/>
    <s v="COL H SIGNATURE RESERVE SUITE_140*200*38"/>
    <x v="0"/>
  </r>
  <r>
    <x v="0"/>
    <x v="3"/>
    <s v="COL H SIGNATURE RESERVE SUITE_140*200*38"/>
    <x v="1"/>
  </r>
  <r>
    <x v="0"/>
    <x v="3"/>
    <s v="COL H SIGNATURE RESERVE SUITE_140*200*38"/>
    <x v="1"/>
  </r>
  <r>
    <x v="0"/>
    <x v="3"/>
    <s v="COL H SIGNATURE RESERVE SUITE_200*200*38"/>
    <x v="1"/>
  </r>
  <r>
    <x v="0"/>
    <x v="3"/>
    <s v="COL H SIGNATURE RESERVE SUITE_200*200*38"/>
    <x v="1"/>
  </r>
  <r>
    <x v="0"/>
    <x v="3"/>
    <s v="COL H SIGNATURE RESERVE SUITE_140*200*38"/>
    <x v="1"/>
  </r>
  <r>
    <x v="0"/>
    <x v="3"/>
    <s v="COLCHON ZONA CREACION PLUS MARC_120*190"/>
    <x v="1"/>
  </r>
  <r>
    <x v="0"/>
    <x v="3"/>
    <s v="COLCHON MASTER FAME_140*190"/>
    <x v="1"/>
  </r>
  <r>
    <x v="0"/>
    <x v="3"/>
    <s v="COLCHON MASTER FAME_160*190"/>
    <x v="1"/>
  </r>
  <r>
    <x v="0"/>
    <x v="3"/>
    <s v="COLCHON PREMIUM TOP SPT_200*200"/>
    <x v="1"/>
  </r>
  <r>
    <x v="0"/>
    <x v="3"/>
    <s v="COLCHON T MASTER ONE ZONAS MARC_160*190"/>
    <x v="1"/>
  </r>
  <r>
    <x v="0"/>
    <x v="3"/>
    <s v="COLCHON SIRIUS PLUSH_160*190"/>
    <x v="1"/>
  </r>
  <r>
    <x v="0"/>
    <x v="3"/>
    <s v="COLCHON ZONA CREACION PLUS MARC_140*190"/>
    <x v="1"/>
  </r>
  <r>
    <x v="0"/>
    <x v="3"/>
    <s v="COLCHON AMBERLYN_100*190"/>
    <x v="1"/>
  </r>
  <r>
    <x v="0"/>
    <x v="3"/>
    <s v="COLCHON AMERICAN BEST DREAM EUT_200*200"/>
    <x v="1"/>
  </r>
  <r>
    <x v="0"/>
    <x v="3"/>
    <s v="COLCHON ZONA CREACION PLUS MARC_120*190"/>
    <x v="1"/>
  </r>
  <r>
    <x v="0"/>
    <x v="3"/>
    <s v="COL PS BALANCE FIRM II_120*190"/>
    <x v="1"/>
  </r>
  <r>
    <x v="0"/>
    <x v="3"/>
    <s v="COL H SIGNATURE RESERVE SUITE_200*200*38"/>
    <x v="1"/>
  </r>
  <r>
    <x v="0"/>
    <x v="3"/>
    <s v="COLCHON MAGNIFICENT_200*200"/>
    <x v="1"/>
  </r>
  <r>
    <x v="0"/>
    <x v="3"/>
    <s v="COL H SIGNATURE RESERVE SUITE_140*200*38"/>
    <x v="1"/>
  </r>
  <r>
    <x v="0"/>
    <x v="3"/>
    <s v="COLCHON MASTER PRESTIGE ODIN_200*200"/>
    <x v="1"/>
  </r>
  <r>
    <x v="0"/>
    <x v="3"/>
    <s v="COLCHON AMATISTA PLUSH_160*190"/>
    <x v="1"/>
  </r>
  <r>
    <x v="0"/>
    <x v="3"/>
    <s v="COLCHON AMATISTA PLUSH_160*190"/>
    <x v="1"/>
  </r>
  <r>
    <x v="0"/>
    <x v="3"/>
    <s v="COLCHON Z VITAL PLUS BioC MAR 3Z_160*190"/>
    <x v="1"/>
  </r>
  <r>
    <x v="0"/>
    <x v="3"/>
    <s v="COLCHON ZONA CREACION PLUS MARC_140*190"/>
    <x v="1"/>
  </r>
  <r>
    <x v="0"/>
    <x v="3"/>
    <s v="COLCHON BRITANY L FIRM_160*190"/>
    <x v="1"/>
  </r>
  <r>
    <x v="0"/>
    <x v="3"/>
    <s v="COLCHON Z VITAL PLUS BioC MAR 3Z_160*190"/>
    <x v="1"/>
  </r>
  <r>
    <x v="0"/>
    <x v="3"/>
    <s v="COLCHON AMBERLYN_100*190"/>
    <x v="1"/>
  </r>
  <r>
    <x v="0"/>
    <x v="3"/>
    <s v="COLCHON Z VITAL PLUS BioC MAR 3Z_160*190"/>
    <x v="1"/>
  </r>
  <r>
    <x v="0"/>
    <x v="3"/>
    <s v="COLCHON AMERICANO A-CINCO_140*190"/>
    <x v="1"/>
  </r>
  <r>
    <x v="0"/>
    <x v="3"/>
    <s v="COLCHON Z VITAL PLUS BioC MAR 3Z_160*190"/>
    <x v="1"/>
  </r>
  <r>
    <x v="0"/>
    <x v="3"/>
    <s v="COLCHON PREMIUM TOP EUT_160*190"/>
    <x v="1"/>
  </r>
  <r>
    <x v="0"/>
    <x v="3"/>
    <s v="COLCHON T MASTER ONE ZONAS MARC_140*190"/>
    <x v="1"/>
  </r>
  <r>
    <x v="0"/>
    <x v="3"/>
    <s v="COLCHON Z VITAL BioC MARC 3Z_200*200"/>
    <x v="1"/>
  </r>
  <r>
    <x v="0"/>
    <x v="3"/>
    <s v="COLCHON SIRIUS PLUSH_200*200"/>
    <x v="1"/>
  </r>
  <r>
    <x v="0"/>
    <x v="3"/>
    <s v="COLCHON AMERICAN BEST DREAM SPT_140*190"/>
    <x v="1"/>
  </r>
  <r>
    <x v="0"/>
    <x v="3"/>
    <s v="COLCHON T MASTER ONE ZONAS MARC_160*190"/>
    <x v="1"/>
  </r>
  <r>
    <x v="0"/>
    <x v="3"/>
    <s v="COL PS BALANCE FIRM II_140*190"/>
    <x v="1"/>
  </r>
  <r>
    <x v="0"/>
    <x v="3"/>
    <s v="COLCHON MASTER FAME_140*190"/>
    <x v="1"/>
  </r>
  <r>
    <x v="0"/>
    <x v="4"/>
    <s v="COLCHON AMERICAN GOLDEN ORTOPEDI_100*190"/>
    <x v="0"/>
  </r>
  <r>
    <x v="0"/>
    <x v="4"/>
    <s v="COLCHON MASTER FAME_160*190"/>
    <x v="0"/>
  </r>
  <r>
    <x v="0"/>
    <x v="4"/>
    <s v="COLCHON T MASTER ONE ZONAS MARC_200*200"/>
    <x v="0"/>
  </r>
  <r>
    <x v="0"/>
    <x v="4"/>
    <s v="COLCHON T MASTER ONE ZONAS MARC_160*190"/>
    <x v="0"/>
  </r>
  <r>
    <x v="0"/>
    <x v="4"/>
    <s v="COLCHON ZONA CREACION PLUS MARC_160*190"/>
    <x v="0"/>
  </r>
  <r>
    <x v="0"/>
    <x v="4"/>
    <s v="COLCHON SEAMUS_200*200"/>
    <x v="0"/>
  </r>
  <r>
    <x v="0"/>
    <x v="4"/>
    <s v="COLCHON MASTER FAME_140*190"/>
    <x v="0"/>
  </r>
  <r>
    <x v="0"/>
    <x v="4"/>
    <s v="COLCHON MASTER FAME_140*190"/>
    <x v="0"/>
  </r>
  <r>
    <x v="0"/>
    <x v="4"/>
    <s v="COLCHON MASTER PRESTIGE ODIN_140*190"/>
    <x v="0"/>
  </r>
  <r>
    <x v="0"/>
    <x v="4"/>
    <s v="COLCHON AMERICAN SILVER TT_140*190"/>
    <x v="0"/>
  </r>
  <r>
    <x v="0"/>
    <x v="4"/>
    <s v="COLCHON MASTER PRESTIGE ODIN_160*190"/>
    <x v="0"/>
  </r>
  <r>
    <x v="0"/>
    <x v="4"/>
    <s v="COLCHON MASTER PRESTIGE ODIN_140*190"/>
    <x v="0"/>
  </r>
  <r>
    <x v="0"/>
    <x v="4"/>
    <s v="COLCHON MASTER FAME_200*200"/>
    <x v="0"/>
  </r>
  <r>
    <x v="0"/>
    <x v="4"/>
    <s v="COLCHON AMERICAN SILVER TT_140*190"/>
    <x v="0"/>
  </r>
  <r>
    <x v="0"/>
    <x v="4"/>
    <s v="COLCHON T MASTER ONE ZONAS MARC_160*190"/>
    <x v="0"/>
  </r>
  <r>
    <x v="0"/>
    <x v="4"/>
    <s v="COLCHON PREMIUM TOP SPT_200*200"/>
    <x v="0"/>
  </r>
  <r>
    <x v="0"/>
    <x v="4"/>
    <s v="COL PS BALANCE PILLOW TOP II_100*200"/>
    <x v="0"/>
  </r>
  <r>
    <x v="0"/>
    <x v="4"/>
    <s v="COLCHON ZAFIRO_160*190"/>
    <x v="0"/>
  </r>
  <r>
    <x v="0"/>
    <x v="4"/>
    <s v="COL PS BALANCE PILLOW TOP II_100*200"/>
    <x v="0"/>
  </r>
  <r>
    <x v="0"/>
    <x v="4"/>
    <s v="COL PS BALANCE FIRM II_200*200"/>
    <x v="0"/>
  </r>
  <r>
    <x v="0"/>
    <x v="4"/>
    <s v="COLCHON MASTER PRESTIGE ODIN_140*190"/>
    <x v="0"/>
  </r>
  <r>
    <x v="0"/>
    <x v="4"/>
    <s v="COLCHON MASTER FAME_140*190"/>
    <x v="0"/>
  </r>
  <r>
    <x v="0"/>
    <x v="4"/>
    <s v="COLCHON MASTER FAME_160*190"/>
    <x v="0"/>
  </r>
  <r>
    <x v="0"/>
    <x v="4"/>
    <s v="COLCHON ZONA CREACION PLUS MARC_140*190"/>
    <x v="0"/>
  </r>
  <r>
    <x v="0"/>
    <x v="4"/>
    <s v="COLCHON PREMIUM TOP SPT_200*200"/>
    <x v="0"/>
  </r>
  <r>
    <x v="0"/>
    <x v="4"/>
    <s v="COLCHON AMERICAN BEST DREAM SPT_160*190"/>
    <x v="0"/>
  </r>
  <r>
    <x v="0"/>
    <x v="4"/>
    <s v="COL PS BALANCE PILLOW TOP II_140*200"/>
    <x v="0"/>
  </r>
  <r>
    <x v="0"/>
    <x v="4"/>
    <s v="COLCHON MASTER PRESTIGE ODIN_100*190"/>
    <x v="0"/>
  </r>
  <r>
    <x v="0"/>
    <x v="4"/>
    <s v="COLCHON AMERICAN CLASS PT_120*190"/>
    <x v="0"/>
  </r>
  <r>
    <x v="0"/>
    <x v="4"/>
    <s v="COLCHON MASTER FAME_140*190"/>
    <x v="0"/>
  </r>
  <r>
    <x v="0"/>
    <x v="4"/>
    <s v="COL H SIGNATURE RESERVE SUITE_200*200*38"/>
    <x v="0"/>
  </r>
  <r>
    <x v="0"/>
    <x v="4"/>
    <s v="COL PS BALANCE FIRM II_140*190"/>
    <x v="0"/>
  </r>
  <r>
    <x v="0"/>
    <x v="4"/>
    <s v="COLCHON AMERICANO A-CINCO_160*190"/>
    <x v="0"/>
  </r>
  <r>
    <x v="0"/>
    <x v="4"/>
    <s v="COLCHON ORTOPEDICO_200*200"/>
    <x v="0"/>
  </r>
  <r>
    <x v="0"/>
    <x v="4"/>
    <s v="COLCHON MASTER PRESTIGE ODIN_100*190"/>
    <x v="0"/>
  </r>
  <r>
    <x v="0"/>
    <x v="4"/>
    <s v="COL H SIGNATURE RESERVE SUITE_200*200*38"/>
    <x v="0"/>
  </r>
  <r>
    <x v="0"/>
    <x v="4"/>
    <s v="COLCHON AMERICANO A-CINCO_140*190"/>
    <x v="0"/>
  </r>
  <r>
    <x v="0"/>
    <x v="4"/>
    <s v="COLCHON MASTER FAME_140*190"/>
    <x v="0"/>
  </r>
  <r>
    <x v="0"/>
    <x v="4"/>
    <s v="COLCHON AMERICAN SILVER TT_160*190"/>
    <x v="0"/>
  </r>
  <r>
    <x v="0"/>
    <x v="4"/>
    <s v="COLCHON T MASTER ONE ZONAS MARC_140*190"/>
    <x v="0"/>
  </r>
  <r>
    <x v="0"/>
    <x v="4"/>
    <s v="COL H SIGNATURE RESERVE SUITE_200*200*38"/>
    <x v="0"/>
  </r>
  <r>
    <x v="0"/>
    <x v="4"/>
    <s v="COLCHON MASTER FAME_140*190"/>
    <x v="0"/>
  </r>
  <r>
    <x v="0"/>
    <x v="4"/>
    <s v="COLCHON AMERICAN BEST DREAM EUT_100*190"/>
    <x v="0"/>
  </r>
  <r>
    <x v="0"/>
    <x v="4"/>
    <s v="COLCHON MASTER PRESTIGE ODIN_160*190"/>
    <x v="0"/>
  </r>
  <r>
    <x v="0"/>
    <x v="4"/>
    <s v="COLCHON T MASTER ONE ZONAS MARC_160*190"/>
    <x v="0"/>
  </r>
  <r>
    <x v="0"/>
    <x v="4"/>
    <s v="COLCHON MASTER FAME_120*190"/>
    <x v="0"/>
  </r>
  <r>
    <x v="0"/>
    <x v="4"/>
    <s v="COLCHON ZONA CREACION PLUS MARC_160*190"/>
    <x v="0"/>
  </r>
  <r>
    <x v="0"/>
    <x v="4"/>
    <s v="COLCHON ZONA VIVA PLUS MARC 3Z_120*190"/>
    <x v="0"/>
  </r>
  <r>
    <x v="0"/>
    <x v="4"/>
    <s v="COLCHON SIRIUS PLUSH_200*200"/>
    <x v="0"/>
  </r>
  <r>
    <x v="0"/>
    <x v="4"/>
    <s v="COLCHON AMERICAN SILVER TT_200*200"/>
    <x v="0"/>
  </r>
  <r>
    <x v="0"/>
    <x v="4"/>
    <s v="COLCHON T MASTER ONE ZONAS MARC_200*200"/>
    <x v="0"/>
  </r>
  <r>
    <x v="0"/>
    <x v="4"/>
    <s v="COLCHON ZONA VIVA PLUS MARC 3Z_160*190"/>
    <x v="0"/>
  </r>
  <r>
    <x v="0"/>
    <x v="4"/>
    <s v="COLCHON T MASTER ONE ZONAS MARC_140*190"/>
    <x v="0"/>
  </r>
  <r>
    <x v="0"/>
    <x v="4"/>
    <s v="COLCHON AMERICAN SILVER PT_200*200"/>
    <x v="0"/>
  </r>
  <r>
    <x v="0"/>
    <x v="4"/>
    <s v="COL PS TRELLEBURG II PT_200*200"/>
    <x v="0"/>
  </r>
  <r>
    <x v="0"/>
    <x v="4"/>
    <s v="COLCHON PREMIUM TOP EUT_160*190"/>
    <x v="0"/>
  </r>
  <r>
    <x v="0"/>
    <x v="4"/>
    <s v="COLCHON T MASTER ONE ZONAS MARC_200*200"/>
    <x v="0"/>
  </r>
  <r>
    <x v="0"/>
    <x v="4"/>
    <s v="COLCHON MASTER FAME_120*190"/>
    <x v="0"/>
  </r>
  <r>
    <x v="0"/>
    <x v="4"/>
    <s v="COLCHON MASTER FAME_140*190"/>
    <x v="0"/>
  </r>
  <r>
    <x v="0"/>
    <x v="4"/>
    <s v="COLCHON Z VITAL BioC MARC 3Z_160*190"/>
    <x v="0"/>
  </r>
  <r>
    <x v="0"/>
    <x v="4"/>
    <s v="COLCHON Z VITAL BioC MARC 3Z_200*200"/>
    <x v="0"/>
  </r>
  <r>
    <x v="0"/>
    <x v="4"/>
    <s v="COLCHON T MASTER ONE ZONAS MARC_200*200"/>
    <x v="0"/>
  </r>
  <r>
    <x v="0"/>
    <x v="4"/>
    <s v="COLCHON ZONA VIVA PLUS MARC 3Z_200*200"/>
    <x v="0"/>
  </r>
  <r>
    <x v="0"/>
    <x v="4"/>
    <s v="COLCHON AMERICAN BEST DREAM SPT_200*200"/>
    <x v="0"/>
  </r>
  <r>
    <x v="0"/>
    <x v="4"/>
    <s v="COLCHON MASTER FAME_140*190"/>
    <x v="0"/>
  </r>
  <r>
    <x v="0"/>
    <x v="4"/>
    <s v="COLCHON T MASTER ONE ZONAS MARC_200*200"/>
    <x v="0"/>
  </r>
  <r>
    <x v="0"/>
    <x v="4"/>
    <s v="COLCHON T MASTER ONE ZONAS MARC_200*200"/>
    <x v="0"/>
  </r>
  <r>
    <x v="0"/>
    <x v="4"/>
    <s v="COLCHON MASTER FAME_120*190"/>
    <x v="1"/>
  </r>
  <r>
    <x v="0"/>
    <x v="4"/>
    <s v="COLCHON MASTER PRESTIGE ODIN_140*190"/>
    <x v="1"/>
  </r>
  <r>
    <x v="0"/>
    <x v="4"/>
    <s v="COLCHON MASTER PRESTIGE ODIN_120*190"/>
    <x v="1"/>
  </r>
  <r>
    <x v="0"/>
    <x v="4"/>
    <s v="COLCHON PREMIUM TOP SPT_120*190"/>
    <x v="1"/>
  </r>
  <r>
    <x v="0"/>
    <x v="4"/>
    <s v="COLCHON SEAMUS_120*190"/>
    <x v="1"/>
  </r>
  <r>
    <x v="0"/>
    <x v="4"/>
    <s v="COLCHON ZONA CREACION PLUS MARC_160*190"/>
    <x v="1"/>
  </r>
  <r>
    <x v="0"/>
    <x v="4"/>
    <s v="COLCHON AMERICAN BEST DREAM SPT_160*190"/>
    <x v="1"/>
  </r>
  <r>
    <x v="0"/>
    <x v="4"/>
    <s v="COLCHON SIRIUS PLUSH_160*190"/>
    <x v="1"/>
  </r>
  <r>
    <x v="0"/>
    <x v="4"/>
    <s v="COLCHON T MASTER ONE ZONAS MARC_160*200"/>
    <x v="1"/>
  </r>
  <r>
    <x v="0"/>
    <x v="4"/>
    <s v="COLCHON MASTER PRESTIGE ODIN_140*190"/>
    <x v="1"/>
  </r>
  <r>
    <x v="0"/>
    <x v="4"/>
    <s v="COLCHON BELLAMY_140*190"/>
    <x v="1"/>
  </r>
  <r>
    <x v="0"/>
    <x v="4"/>
    <s v="COLCHON MASTER FAME_140*190"/>
    <x v="1"/>
  </r>
  <r>
    <x v="0"/>
    <x v="4"/>
    <s v="COLCHON MASTER FAME_160*190"/>
    <x v="1"/>
  </r>
  <r>
    <x v="0"/>
    <x v="4"/>
    <s v="COLCHON MASTER FAME_100*190"/>
    <x v="1"/>
  </r>
  <r>
    <x v="0"/>
    <x v="4"/>
    <s v="COLCHON BELLAMY_140*190"/>
    <x v="1"/>
  </r>
  <r>
    <x v="0"/>
    <x v="4"/>
    <s v="COLCHON ZAFIRO_140*190"/>
    <x v="1"/>
  </r>
  <r>
    <x v="0"/>
    <x v="4"/>
    <s v="COLCHON PREMIUM TOP SPT_140*190"/>
    <x v="1"/>
  </r>
  <r>
    <x v="0"/>
    <x v="4"/>
    <s v="COLCHON SIRIUS PLUSH_200*200"/>
    <x v="1"/>
  </r>
  <r>
    <x v="0"/>
    <x v="4"/>
    <s v="COLCHON CLASSIC HOTEL NF_140*190"/>
    <x v="1"/>
  </r>
  <r>
    <x v="0"/>
    <x v="4"/>
    <s v="COLCHON MASTER FAME_140*190"/>
    <x v="1"/>
  </r>
  <r>
    <x v="0"/>
    <x v="4"/>
    <s v="COLCHON ZONA VIVA PLUS MARC 3Z_140*190"/>
    <x v="1"/>
  </r>
  <r>
    <x v="1"/>
    <x v="0"/>
    <s v="COLCHON T MASTER ONE ZONAS MARC_160*190"/>
    <x v="0"/>
  </r>
  <r>
    <x v="1"/>
    <x v="0"/>
    <s v="COLCHON ZONA CREACION PLUS MARC_160*190"/>
    <x v="0"/>
  </r>
  <r>
    <x v="1"/>
    <x v="0"/>
    <s v="COLCHON MASTER PRESTIGE ODIN_200*200"/>
    <x v="0"/>
  </r>
  <r>
    <x v="1"/>
    <x v="0"/>
    <s v="COLCHON SIRIUS PLUSH_200*200"/>
    <x v="0"/>
  </r>
  <r>
    <x v="1"/>
    <x v="0"/>
    <s v="COLCHON PREMIUM TOP SPT_200*200"/>
    <x v="0"/>
  </r>
  <r>
    <x v="1"/>
    <x v="0"/>
    <s v="COLCHON SEAMUS_140*190"/>
    <x v="0"/>
  </r>
  <r>
    <x v="1"/>
    <x v="0"/>
    <s v="COLCHON T MASTER ONE ZONAS MARC_200*200"/>
    <x v="0"/>
  </r>
  <r>
    <x v="1"/>
    <x v="0"/>
    <s v="COLCHON PREMIUM TOP EUT_160*190"/>
    <x v="0"/>
  </r>
  <r>
    <x v="1"/>
    <x v="0"/>
    <s v="COLCHON T MASTER ONE ZONAS MARC_160*190"/>
    <x v="0"/>
  </r>
  <r>
    <x v="1"/>
    <x v="0"/>
    <s v="COLCHON MASTER PRESTIGE ODIN_160*190"/>
    <x v="0"/>
  </r>
  <r>
    <x v="1"/>
    <x v="0"/>
    <s v="COLCHON SIRIUS PLUSH_200*200"/>
    <x v="0"/>
  </r>
  <r>
    <x v="1"/>
    <x v="0"/>
    <s v="COLCHON PREMIUM TOP SPT_200*200"/>
    <x v="0"/>
  </r>
  <r>
    <x v="1"/>
    <x v="0"/>
    <s v="COLCHON PREMIUM TOP SPT_160*190"/>
    <x v="0"/>
  </r>
  <r>
    <x v="1"/>
    <x v="0"/>
    <s v="COLCHON T MASTER ONE ZONAS MARC_140*190"/>
    <x v="0"/>
  </r>
  <r>
    <x v="1"/>
    <x v="0"/>
    <s v="COL PS TRELLEBURG II PT_160*200"/>
    <x v="0"/>
  </r>
  <r>
    <x v="1"/>
    <x v="0"/>
    <s v="COLCHON AMERICAN BEST DREAM SPT_140*190"/>
    <x v="0"/>
  </r>
  <r>
    <x v="1"/>
    <x v="0"/>
    <s v="COLCHON EXCLUSIVE_200*200"/>
    <x v="0"/>
  </r>
  <r>
    <x v="1"/>
    <x v="0"/>
    <s v="COLCHON T MASTER ONE ZONAS MARC_160*190"/>
    <x v="0"/>
  </r>
  <r>
    <x v="1"/>
    <x v="0"/>
    <s v="COLCHON ZONA VIVA PLUS MARC 3Z_160*190"/>
    <x v="0"/>
  </r>
  <r>
    <x v="1"/>
    <x v="0"/>
    <s v="COLCHON MASTER FAME_140*190"/>
    <x v="0"/>
  </r>
  <r>
    <x v="1"/>
    <x v="0"/>
    <s v="COLCHON ORTOPEDICO_200*200"/>
    <x v="0"/>
  </r>
  <r>
    <x v="1"/>
    <x v="0"/>
    <s v="COLCHON SIRIUS PLUSH_200*200"/>
    <x v="0"/>
  </r>
  <r>
    <x v="1"/>
    <x v="0"/>
    <s v="COLCHON ZONA CREACION PLUS MARC_140*200"/>
    <x v="0"/>
  </r>
  <r>
    <x v="1"/>
    <x v="0"/>
    <s v="COLCHON ZONA CREACION PLUS MARC_160*200"/>
    <x v="0"/>
  </r>
  <r>
    <x v="1"/>
    <x v="0"/>
    <s v="COLCHON T MASTER ONE ZONAS MARC_140*190"/>
    <x v="0"/>
  </r>
  <r>
    <x v="1"/>
    <x v="0"/>
    <s v="COLCHON SIRIUS PLUSH_160*190"/>
    <x v="0"/>
  </r>
  <r>
    <x v="1"/>
    <x v="0"/>
    <s v="COLCHON PREMIUM TOP SPT_200*200"/>
    <x v="0"/>
  </r>
  <r>
    <x v="1"/>
    <x v="0"/>
    <s v="COLCHON PREMIUM TOP SPT_200*200"/>
    <x v="0"/>
  </r>
  <r>
    <x v="1"/>
    <x v="0"/>
    <s v="COL PS BALANCE PILLOW TOP II_100*200"/>
    <x v="0"/>
  </r>
  <r>
    <x v="1"/>
    <x v="0"/>
    <s v="COLCHON FERGUS PLUSH_140*190"/>
    <x v="0"/>
  </r>
  <r>
    <x v="1"/>
    <x v="0"/>
    <s v="COLCHON T MASTER ONE ZONAS MARC_160*190"/>
    <x v="0"/>
  </r>
  <r>
    <x v="1"/>
    <x v="0"/>
    <s v="COLCHON MASTER FAME_140*190"/>
    <x v="0"/>
  </r>
  <r>
    <x v="1"/>
    <x v="0"/>
    <s v="COLCHON Z VITAL PLUS BioC MAR 3Z_200*200"/>
    <x v="0"/>
  </r>
  <r>
    <x v="1"/>
    <x v="0"/>
    <s v="COLCHON MASTER FAME_200*200"/>
    <x v="0"/>
  </r>
  <r>
    <x v="1"/>
    <x v="0"/>
    <s v="COLCHON SIRIUS PLUSH_200*200"/>
    <x v="0"/>
  </r>
  <r>
    <x v="1"/>
    <x v="0"/>
    <s v="COLCHON AMERICANO A-CINCO_100*190"/>
    <x v="0"/>
  </r>
  <r>
    <x v="1"/>
    <x v="0"/>
    <s v="COL SUITE DREAMS MC_180*200*32"/>
    <x v="0"/>
  </r>
  <r>
    <x v="1"/>
    <x v="0"/>
    <s v="COL SUITE DREAMS MC_180*200*32"/>
    <x v="0"/>
  </r>
  <r>
    <x v="1"/>
    <x v="0"/>
    <s v="COL SUITE DREAMS MC_180*200*32"/>
    <x v="0"/>
  </r>
  <r>
    <x v="1"/>
    <x v="0"/>
    <s v="COL SUITE DREAMS MC_140*200*32"/>
    <x v="0"/>
  </r>
  <r>
    <x v="1"/>
    <x v="0"/>
    <s v="COLCHON MASTER FAME_160*190"/>
    <x v="0"/>
  </r>
  <r>
    <x v="1"/>
    <x v="0"/>
    <s v="COLCHON MASTER FAME_140*190"/>
    <x v="0"/>
  </r>
  <r>
    <x v="1"/>
    <x v="0"/>
    <s v="COLCHON PREMIUM PLUS_100*200"/>
    <x v="0"/>
  </r>
  <r>
    <x v="1"/>
    <x v="0"/>
    <s v="COLCHON SIRIUS PLUSH_160*190"/>
    <x v="0"/>
  </r>
  <r>
    <x v="1"/>
    <x v="0"/>
    <s v="COLCHON ZONA VIVA PLUS MARC 3Z_200*200"/>
    <x v="0"/>
  </r>
  <r>
    <x v="1"/>
    <x v="0"/>
    <s v="COL PS TRELLEBURG II PT_160*190"/>
    <x v="1"/>
  </r>
  <r>
    <x v="1"/>
    <x v="0"/>
    <s v="COLCHON MASTER FAME_140*190"/>
    <x v="1"/>
  </r>
  <r>
    <x v="1"/>
    <x v="0"/>
    <s v="COLCHON ZONA VIVA PLUS MARC 3Z_200*200"/>
    <x v="1"/>
  </r>
  <r>
    <x v="1"/>
    <x v="0"/>
    <s v="COLCHON SIRIUS PLUSH_160*190"/>
    <x v="1"/>
  </r>
  <r>
    <x v="1"/>
    <x v="0"/>
    <s v="COLCHON Z VITAL PLUS BioC MAR 3Z_100*200"/>
    <x v="1"/>
  </r>
  <r>
    <x v="1"/>
    <x v="0"/>
    <s v="COLCHON SIRIUS PLUSH_160*190"/>
    <x v="1"/>
  </r>
  <r>
    <x v="1"/>
    <x v="0"/>
    <s v="COLCHON MASTER PRESTIGE ODIN_160*190"/>
    <x v="1"/>
  </r>
  <r>
    <x v="1"/>
    <x v="0"/>
    <s v="COL PS STANDALE EUT II_160*190"/>
    <x v="1"/>
  </r>
  <r>
    <x v="1"/>
    <x v="0"/>
    <s v="COLCHON MASTER PRESTIGE ODIN_200*200"/>
    <x v="1"/>
  </r>
  <r>
    <x v="1"/>
    <x v="0"/>
    <s v="COLCHON PREMIUM TOP EUT_140*190"/>
    <x v="1"/>
  </r>
  <r>
    <x v="1"/>
    <x v="0"/>
    <s v="COLCHON MASTER PRESTIGE ODIN_160*190"/>
    <x v="1"/>
  </r>
  <r>
    <x v="1"/>
    <x v="0"/>
    <s v="COLCHON SIRIUS PLUSH_200*200"/>
    <x v="1"/>
  </r>
  <r>
    <x v="1"/>
    <x v="0"/>
    <s v="COLCHON ORTOPEDICO_100*190"/>
    <x v="1"/>
  </r>
  <r>
    <x v="1"/>
    <x v="0"/>
    <s v="COLCHON ORTOPEDICO_160*190"/>
    <x v="1"/>
  </r>
  <r>
    <x v="1"/>
    <x v="0"/>
    <s v="COLCHON ORTOPEDICO_100*190"/>
    <x v="1"/>
  </r>
  <r>
    <x v="1"/>
    <x v="0"/>
    <s v="COLCHON MASTER PRESTIGE ODIN_160*190"/>
    <x v="1"/>
  </r>
  <r>
    <x v="1"/>
    <x v="0"/>
    <s v="COLCHON MASTER FAME_160*190"/>
    <x v="1"/>
  </r>
  <r>
    <x v="1"/>
    <x v="0"/>
    <s v="COLCHON AMATISTA FIRM_160*190"/>
    <x v="1"/>
  </r>
  <r>
    <x v="1"/>
    <x v="0"/>
    <s v="COLCHON AMERICAN BEST DREAM EUT_160*190"/>
    <x v="1"/>
  </r>
  <r>
    <x v="1"/>
    <x v="1"/>
    <s v="COLCHON KATHERINE L FIRM BT_140*190"/>
    <x v="0"/>
  </r>
  <r>
    <x v="1"/>
    <x v="1"/>
    <s v="COLCHON ZONA CREACION PLUS MARC_200*200"/>
    <x v="0"/>
  </r>
  <r>
    <x v="1"/>
    <x v="1"/>
    <s v="COLCHON MASTER FAME_140*190"/>
    <x v="0"/>
  </r>
  <r>
    <x v="1"/>
    <x v="1"/>
    <s v="COLCHON ZAFIRO_200*200"/>
    <x v="0"/>
  </r>
  <r>
    <x v="1"/>
    <x v="1"/>
    <s v="COLCHON AMERICAN SILVER TT_140*190"/>
    <x v="0"/>
  </r>
  <r>
    <x v="1"/>
    <x v="1"/>
    <s v="COLCHON ZONA VIVA PLUS MARC 3Z_200*200"/>
    <x v="0"/>
  </r>
  <r>
    <x v="1"/>
    <x v="1"/>
    <s v="COLCHON MASTER PRESTIGE ODIN_160*190"/>
    <x v="0"/>
  </r>
  <r>
    <x v="1"/>
    <x v="1"/>
    <s v="COLCHON PREMIUM TOP SPT_200*200"/>
    <x v="0"/>
  </r>
  <r>
    <x v="1"/>
    <x v="1"/>
    <s v="COLCHON SIRIUS PLUSH_200*200"/>
    <x v="0"/>
  </r>
  <r>
    <x v="1"/>
    <x v="1"/>
    <s v="COLCHON SIRIUS PLUSH_200*200"/>
    <x v="0"/>
  </r>
  <r>
    <x v="1"/>
    <x v="1"/>
    <s v="COLCHON ZONA CREACION PLUS MARC_100*200"/>
    <x v="0"/>
  </r>
  <r>
    <x v="1"/>
    <x v="1"/>
    <s v="COLCHON ZONA CREACION PLUS MARC_160*190"/>
    <x v="0"/>
  </r>
  <r>
    <x v="1"/>
    <x v="1"/>
    <s v="COLCHON MASTER FAME_120*190"/>
    <x v="0"/>
  </r>
  <r>
    <x v="1"/>
    <x v="1"/>
    <s v="COLCHON PREMIUM TOP SPT_120*190"/>
    <x v="0"/>
  </r>
  <r>
    <x v="1"/>
    <x v="1"/>
    <s v="COLCHON SIRIUS PLUSH_160*190"/>
    <x v="0"/>
  </r>
  <r>
    <x v="1"/>
    <x v="1"/>
    <s v="COLCHON ZONA VIVA PLUS MARC 3Z_200*200"/>
    <x v="0"/>
  </r>
  <r>
    <x v="1"/>
    <x v="1"/>
    <s v="COLCHON MASTER FAME_120*190"/>
    <x v="0"/>
  </r>
  <r>
    <x v="1"/>
    <x v="1"/>
    <s v="COLCHON AMERICAN CLASS PT_200*200"/>
    <x v="0"/>
  </r>
  <r>
    <x v="1"/>
    <x v="1"/>
    <s v="COLCHON T MASTER ONE ZONAS MARC_140*190"/>
    <x v="0"/>
  </r>
  <r>
    <x v="1"/>
    <x v="1"/>
    <s v="COLCHON ZONA VIVA PLUS MARC 3Z_140*190"/>
    <x v="0"/>
  </r>
  <r>
    <x v="1"/>
    <x v="1"/>
    <s v="COLCHON PREMIUM TOP EUT_140*190"/>
    <x v="0"/>
  </r>
  <r>
    <x v="1"/>
    <x v="1"/>
    <s v="COLCHON ZONA VIVA PLUS MARC 3Z_160*190"/>
    <x v="0"/>
  </r>
  <r>
    <x v="1"/>
    <x v="1"/>
    <s v="COLCHON ORTOPEDICO_160*190"/>
    <x v="0"/>
  </r>
  <r>
    <x v="1"/>
    <x v="1"/>
    <s v="COLCHON VITAL HOTELERO_160*200"/>
    <x v="0"/>
  </r>
  <r>
    <x v="1"/>
    <x v="1"/>
    <s v="COLCHON MASTER PRESTIGE ODIN_120*190"/>
    <x v="0"/>
  </r>
  <r>
    <x v="1"/>
    <x v="1"/>
    <s v="COLCHON PREMIUM TOP EUT_160*190"/>
    <x v="0"/>
  </r>
  <r>
    <x v="1"/>
    <x v="1"/>
    <s v="COLCHON TOP MASTER ONE ODIN_200*200"/>
    <x v="0"/>
  </r>
  <r>
    <x v="1"/>
    <x v="1"/>
    <s v="COLCHON MASTER FAME_140*190"/>
    <x v="0"/>
  </r>
  <r>
    <x v="1"/>
    <x v="1"/>
    <s v="COLCHON Z VITAL PLUS BioC MAR 3Z_160*190"/>
    <x v="0"/>
  </r>
  <r>
    <x v="1"/>
    <x v="1"/>
    <s v="COLCHON Z VITAL BioC MARC 3Z_200*200"/>
    <x v="0"/>
  </r>
  <r>
    <x v="1"/>
    <x v="1"/>
    <s v="COLCHON BELLAMY_140*190"/>
    <x v="0"/>
  </r>
  <r>
    <x v="1"/>
    <x v="1"/>
    <s v="COLCHON AMERICAN SILVER TT_120*190"/>
    <x v="0"/>
  </r>
  <r>
    <x v="1"/>
    <x v="1"/>
    <s v="COLCHON AMER HOTEL PILLOW IHG_160*200"/>
    <x v="0"/>
  </r>
  <r>
    <x v="1"/>
    <x v="1"/>
    <s v="COLCHON AMER HOTEL PILLOW IHG_160*200"/>
    <x v="0"/>
  </r>
  <r>
    <x v="1"/>
    <x v="1"/>
    <s v="COLCHON MASTER PRESTIGE ODIN_160*190"/>
    <x v="0"/>
  </r>
  <r>
    <x v="1"/>
    <x v="1"/>
    <s v="COLCHON MASTER PRESTIGE ODIN_120*190"/>
    <x v="0"/>
  </r>
  <r>
    <x v="1"/>
    <x v="1"/>
    <s v="COLCHON T MASTER ONE ZONAS MARC_140*190"/>
    <x v="0"/>
  </r>
  <r>
    <x v="1"/>
    <x v="1"/>
    <s v="COLCHON STAR BLUE TOP PLUS_140*190"/>
    <x v="0"/>
  </r>
  <r>
    <x v="1"/>
    <x v="1"/>
    <s v="COLCHON MASTER FAME_160*190"/>
    <x v="0"/>
  </r>
  <r>
    <x v="1"/>
    <x v="1"/>
    <s v="COLCHON T MASTER ONE ZONAS MARC_140*190"/>
    <x v="0"/>
  </r>
  <r>
    <x v="1"/>
    <x v="1"/>
    <s v="COLCHON PREMIUM TOP EUT_160*190"/>
    <x v="0"/>
  </r>
  <r>
    <x v="1"/>
    <x v="1"/>
    <s v="COL SUITE DREAMS MC_180*200*32"/>
    <x v="0"/>
  </r>
  <r>
    <x v="1"/>
    <x v="1"/>
    <s v="COLCHON ZONA VIVA PLUS MARC 3Z_160*200"/>
    <x v="0"/>
  </r>
  <r>
    <x v="1"/>
    <x v="1"/>
    <s v="COLCHON T MASTER ONE ZONAS MARC_140*190"/>
    <x v="0"/>
  </r>
  <r>
    <x v="1"/>
    <x v="1"/>
    <s v="COLCHON SIRIUS PLUSH_200*200"/>
    <x v="0"/>
  </r>
  <r>
    <x v="1"/>
    <x v="1"/>
    <s v="COLCHON ZONA VIVA PLUS MARC 3Z_200*200"/>
    <x v="0"/>
  </r>
  <r>
    <x v="1"/>
    <x v="1"/>
    <s v="COL SUITE DREAMS MC_180*200*32"/>
    <x v="0"/>
  </r>
  <r>
    <x v="1"/>
    <x v="1"/>
    <s v="COLCHON ZONA VIVA PLUS MARC 3Z_100*190"/>
    <x v="0"/>
  </r>
  <r>
    <x v="1"/>
    <x v="1"/>
    <s v="COL SUITE DREAMS MC_180*200*32"/>
    <x v="0"/>
  </r>
  <r>
    <x v="1"/>
    <x v="1"/>
    <s v="COLCHON FERGUS PLUSH_140*190"/>
    <x v="0"/>
  </r>
  <r>
    <x v="1"/>
    <x v="1"/>
    <s v="COLCHON TOP MASTER ONE ODIN_140*190"/>
    <x v="0"/>
  </r>
  <r>
    <x v="1"/>
    <x v="1"/>
    <s v="COLCHON TOP MASTER ONE ODIN_140*190"/>
    <x v="0"/>
  </r>
  <r>
    <x v="1"/>
    <x v="1"/>
    <s v="COL SUITE DREAMS MC_140*200*32"/>
    <x v="0"/>
  </r>
  <r>
    <x v="1"/>
    <x v="1"/>
    <s v="COL SUITE DREAMS MC_140*200*32"/>
    <x v="0"/>
  </r>
  <r>
    <x v="1"/>
    <x v="1"/>
    <s v="COL SUITE DREAMS MC_140*200*32"/>
    <x v="0"/>
  </r>
  <r>
    <x v="1"/>
    <x v="1"/>
    <s v="COLCHON KATHERINE L FIRM BT_140*190"/>
    <x v="0"/>
  </r>
  <r>
    <x v="1"/>
    <x v="1"/>
    <s v="COLCHON CLASSIC MAST HOTEL NF_160*190"/>
    <x v="0"/>
  </r>
  <r>
    <x v="1"/>
    <x v="1"/>
    <s v="COLCHON MASTER FAME_140*190"/>
    <x v="0"/>
  </r>
  <r>
    <x v="1"/>
    <x v="1"/>
    <s v="COLCHON MASTER FAME_140*190"/>
    <x v="0"/>
  </r>
  <r>
    <x v="1"/>
    <x v="1"/>
    <s v="COLCHON TOP MASTER ONE ODIN_140*190"/>
    <x v="0"/>
  </r>
  <r>
    <x v="1"/>
    <x v="1"/>
    <s v="COLCHON MASTER PRESTIGE ODIN_160*190"/>
    <x v="0"/>
  </r>
  <r>
    <x v="1"/>
    <x v="1"/>
    <s v="COLCHON SIRIUS PLUSH_160*190"/>
    <x v="0"/>
  </r>
  <r>
    <x v="1"/>
    <x v="1"/>
    <s v="COLCHON SIRIUS PLUSH_200*200"/>
    <x v="0"/>
  </r>
  <r>
    <x v="1"/>
    <x v="1"/>
    <s v="COLCHON CLASSIC MAST HOTEL NF_200*200"/>
    <x v="0"/>
  </r>
  <r>
    <x v="1"/>
    <x v="1"/>
    <s v="COLCHON AMATISTA FIRM_200*200"/>
    <x v="0"/>
  </r>
  <r>
    <x v="1"/>
    <x v="1"/>
    <s v="COLCHON TOP MASTER ONE ODIN_160*190"/>
    <x v="0"/>
  </r>
  <r>
    <x v="1"/>
    <x v="1"/>
    <s v="COLCHON PREMIUM TOP EUT_200*200"/>
    <x v="0"/>
  </r>
  <r>
    <x v="1"/>
    <x v="1"/>
    <s v="COLCHON PREMIUM TOP EUT_140*190"/>
    <x v="0"/>
  </r>
  <r>
    <x v="1"/>
    <x v="1"/>
    <s v="COLCHON SIRIUS PLUSH_140*190"/>
    <x v="0"/>
  </r>
  <r>
    <x v="1"/>
    <x v="1"/>
    <s v="COLCHON AMERICAN BEST DREAM EUT_200*200"/>
    <x v="0"/>
  </r>
  <r>
    <x v="1"/>
    <x v="1"/>
    <s v="COLCHON SIRIUS PLUSH_200*200"/>
    <x v="0"/>
  </r>
  <r>
    <x v="1"/>
    <x v="1"/>
    <s v="COL PS STANDALE EUT II_160*200"/>
    <x v="0"/>
  </r>
  <r>
    <x v="1"/>
    <x v="1"/>
    <s v="COLCHON TOP MASTER ONE ODIN_200*200"/>
    <x v="0"/>
  </r>
  <r>
    <x v="1"/>
    <x v="1"/>
    <s v="COLCHON MASTER FAME_140*190"/>
    <x v="1"/>
  </r>
  <r>
    <x v="1"/>
    <x v="1"/>
    <s v="COLCHON TOP MASTER ONE ODIN_140*190"/>
    <x v="1"/>
  </r>
  <r>
    <x v="1"/>
    <x v="1"/>
    <s v="COLCHON TOP MASTER ONE ODIN_160*190"/>
    <x v="1"/>
  </r>
  <r>
    <x v="1"/>
    <x v="1"/>
    <s v="COLCHON PREMIUM TOP SPT_140*190"/>
    <x v="1"/>
  </r>
  <r>
    <x v="1"/>
    <x v="1"/>
    <s v="COLCHON MASTER FAME_200*200"/>
    <x v="1"/>
  </r>
  <r>
    <x v="1"/>
    <x v="1"/>
    <s v="COLCHON SIRIUS PLUSH_140*190"/>
    <x v="1"/>
  </r>
  <r>
    <x v="1"/>
    <x v="1"/>
    <s v="COLCHON AMERICAN SILVER PT_160*190"/>
    <x v="1"/>
  </r>
  <r>
    <x v="1"/>
    <x v="1"/>
    <s v="COLCHON PREMIUM TOP SPT_160*190"/>
    <x v="1"/>
  </r>
  <r>
    <x v="1"/>
    <x v="1"/>
    <s v="COLCHON FERGUS PLUSH_160*190"/>
    <x v="1"/>
  </r>
  <r>
    <x v="1"/>
    <x v="1"/>
    <s v="COLCHON MASTER PRESTIGE ODIN_140*190"/>
    <x v="1"/>
  </r>
  <r>
    <x v="1"/>
    <x v="1"/>
    <s v="COLCHON MASTER PRESTIGE ODIN_140*190"/>
    <x v="1"/>
  </r>
  <r>
    <x v="1"/>
    <x v="1"/>
    <s v="COLCHON PREMIUM TOP SPT_160*190"/>
    <x v="1"/>
  </r>
  <r>
    <x v="1"/>
    <x v="1"/>
    <s v="COLCHON AMERICAN HOTEL PLUSH IHG_200*200"/>
    <x v="1"/>
  </r>
  <r>
    <x v="1"/>
    <x v="1"/>
    <s v="COL SUITE DREAMS MC_140*200*32"/>
    <x v="1"/>
  </r>
  <r>
    <x v="1"/>
    <x v="1"/>
    <s v="COLCHON PREMIUM TOP SPT_200*200"/>
    <x v="1"/>
  </r>
  <r>
    <x v="1"/>
    <x v="1"/>
    <s v="COLCHON TOP MASTER ONE ODIN_160*190"/>
    <x v="1"/>
  </r>
  <r>
    <x v="1"/>
    <x v="1"/>
    <s v="COL SUITE DREAMS MC_140*200*32"/>
    <x v="1"/>
  </r>
  <r>
    <x v="1"/>
    <x v="1"/>
    <s v="COLCHON AMERICAN HOTEL PLUSH IHG_140*200"/>
    <x v="1"/>
  </r>
  <r>
    <x v="1"/>
    <x v="1"/>
    <s v="COL SUITE DREAMS MC_180*200*32"/>
    <x v="1"/>
  </r>
  <r>
    <x v="1"/>
    <x v="1"/>
    <s v="COLCHON AMERICAN HOTEL PLUSH IHG_140*200"/>
    <x v="1"/>
  </r>
  <r>
    <x v="1"/>
    <x v="1"/>
    <s v="COLCHON VITAL HOTELERO_120*200"/>
    <x v="1"/>
  </r>
  <r>
    <x v="1"/>
    <x v="1"/>
    <s v="COLCHON SIRIUS PLUSH_160*190"/>
    <x v="1"/>
  </r>
  <r>
    <x v="1"/>
    <x v="1"/>
    <s v="COLCHON AMERICAN HOTEL PLUSH IHG_140*200"/>
    <x v="1"/>
  </r>
  <r>
    <x v="1"/>
    <x v="1"/>
    <s v="COLCHON ZONA VIVA PLUS MARC 3Z_200*200"/>
    <x v="1"/>
  </r>
  <r>
    <x v="1"/>
    <x v="1"/>
    <s v="COLCHON PREMIUM TOP SPT_200*200"/>
    <x v="1"/>
  </r>
  <r>
    <x v="1"/>
    <x v="1"/>
    <s v="COLCHON SIRIUS PLUSH_160*190"/>
    <x v="1"/>
  </r>
  <r>
    <x v="1"/>
    <x v="1"/>
    <s v="COLCHON VITAL HOTELERO_180*200"/>
    <x v="1"/>
  </r>
  <r>
    <x v="1"/>
    <x v="1"/>
    <s v="COLCHON MASTER PRESTIGE ODIN_140*190"/>
    <x v="1"/>
  </r>
  <r>
    <x v="1"/>
    <x v="1"/>
    <s v="COLCHON AMERICAN HOTEL PLUSH IHG_140*200"/>
    <x v="1"/>
  </r>
  <r>
    <x v="1"/>
    <x v="1"/>
    <s v="COLCHON FERGUS PLUSH_160*190"/>
    <x v="1"/>
  </r>
  <r>
    <x v="1"/>
    <x v="1"/>
    <s v="COLCHON MASTER PRESTIGE ODIN_140*190"/>
    <x v="1"/>
  </r>
  <r>
    <x v="1"/>
    <x v="1"/>
    <s v="COLCHON MASTER FAME_140*190"/>
    <x v="1"/>
  </r>
  <r>
    <x v="1"/>
    <x v="1"/>
    <s v="COLCHON SIRIUS PLUSH_200*200"/>
    <x v="1"/>
  </r>
  <r>
    <x v="1"/>
    <x v="2"/>
    <s v="COLCHON AMERICAN CLASS PT_140*190"/>
    <x v="0"/>
  </r>
  <r>
    <x v="1"/>
    <x v="2"/>
    <s v="COLCHON Z VITAL PLUS BioC MAR 3Z_160*200"/>
    <x v="0"/>
  </r>
  <r>
    <x v="1"/>
    <x v="2"/>
    <s v="COLCHON PREMIUM TOP SPT_160*190"/>
    <x v="0"/>
  </r>
  <r>
    <x v="1"/>
    <x v="2"/>
    <s v="COLCHON PREMIUM TOP SPT_200*200"/>
    <x v="0"/>
  </r>
  <r>
    <x v="1"/>
    <x v="2"/>
    <s v="COLCHON TOP MASTER ONE ODIN_140*190"/>
    <x v="0"/>
  </r>
  <r>
    <x v="1"/>
    <x v="2"/>
    <s v="COLCHON ZONA VIVA PLUS MARC 3Z_160*190"/>
    <x v="0"/>
  </r>
  <r>
    <x v="1"/>
    <x v="2"/>
    <s v="COLCHON ZONA VIVA PLUS MARC 3Z_200*200"/>
    <x v="0"/>
  </r>
  <r>
    <x v="1"/>
    <x v="2"/>
    <s v="COLCHON MASTER FAME_120*190"/>
    <x v="0"/>
  </r>
  <r>
    <x v="1"/>
    <x v="2"/>
    <s v="COLCHON MASTER FAME_140*190"/>
    <x v="0"/>
  </r>
  <r>
    <x v="1"/>
    <x v="2"/>
    <s v="COLCHON TOP MASTER ONE ODIN_140*190"/>
    <x v="0"/>
  </r>
  <r>
    <x v="1"/>
    <x v="2"/>
    <s v="COLCHON TOP MASTER ONE ODIN_160*190"/>
    <x v="0"/>
  </r>
  <r>
    <x v="1"/>
    <x v="2"/>
    <s v="COLCHON TOP MASTER ONE ODIN_200*200"/>
    <x v="0"/>
  </r>
  <r>
    <x v="1"/>
    <x v="2"/>
    <s v="COLCHON MASTER FAME_120*190"/>
    <x v="0"/>
  </r>
  <r>
    <x v="1"/>
    <x v="2"/>
    <s v="COLCHON CLASSIC HOTEL NF_120*190"/>
    <x v="0"/>
  </r>
  <r>
    <x v="1"/>
    <x v="2"/>
    <s v="COLCHON PREMIUM TOP SPT_140*190"/>
    <x v="0"/>
  </r>
  <r>
    <x v="1"/>
    <x v="2"/>
    <s v="COLCHON MASTER FAME_140*190"/>
    <x v="0"/>
  </r>
  <r>
    <x v="1"/>
    <x v="2"/>
    <s v="COLCHON PREMIUM TOP SPT_140*190"/>
    <x v="0"/>
  </r>
  <r>
    <x v="1"/>
    <x v="2"/>
    <s v="COLCHON MASTER PRESTIGE ODIN_120*190"/>
    <x v="0"/>
  </r>
  <r>
    <x v="1"/>
    <x v="2"/>
    <s v="COLCHON MASTER PRESTIGE ODIN_200*200"/>
    <x v="0"/>
  </r>
  <r>
    <x v="1"/>
    <x v="2"/>
    <s v="COLCHON ZONA VIVA PLUS MARC 3Z_200*200"/>
    <x v="0"/>
  </r>
  <r>
    <x v="1"/>
    <x v="2"/>
    <s v="COLCHON ZONA VIVA PLUS MARC 3Z_200*200"/>
    <x v="0"/>
  </r>
  <r>
    <x v="1"/>
    <x v="2"/>
    <s v="COLCHON TOP MASTER ONE ODIN_140*190"/>
    <x v="0"/>
  </r>
  <r>
    <x v="1"/>
    <x v="2"/>
    <s v="COLCHON TOP MASTER ONE ODIN_140*190"/>
    <x v="0"/>
  </r>
  <r>
    <x v="1"/>
    <x v="2"/>
    <s v="COLCHON TOP MASTER ONE ODIN_140*190"/>
    <x v="0"/>
  </r>
  <r>
    <x v="1"/>
    <x v="2"/>
    <s v="COLCHON TOP MASTER ONE ODIN_140*190"/>
    <x v="0"/>
  </r>
  <r>
    <x v="1"/>
    <x v="2"/>
    <s v="COLCHON TOP MASTER ONE ODIN_140*190"/>
    <x v="0"/>
  </r>
  <r>
    <x v="1"/>
    <x v="2"/>
    <s v="COLCHON MASTER FAME_140*190"/>
    <x v="0"/>
  </r>
  <r>
    <x v="1"/>
    <x v="2"/>
    <s v="COLCHON AMERICAN SILVER PT_140*190"/>
    <x v="0"/>
  </r>
  <r>
    <x v="1"/>
    <x v="2"/>
    <s v="COLCHON AMERICAN BEST DREAM EUT_160*190"/>
    <x v="0"/>
  </r>
  <r>
    <x v="1"/>
    <x v="2"/>
    <s v="COLCHON MASTER FAME_100*190"/>
    <x v="0"/>
  </r>
  <r>
    <x v="1"/>
    <x v="2"/>
    <s v="COLCHON PREMIUM TOP SPT_160*190"/>
    <x v="0"/>
  </r>
  <r>
    <x v="1"/>
    <x v="2"/>
    <s v="COLCHON AMERICANO A-CINCO_200*200"/>
    <x v="0"/>
  </r>
  <r>
    <x v="1"/>
    <x v="2"/>
    <s v="COLCHON PREMIUM TOP SPT_200*200"/>
    <x v="0"/>
  </r>
  <r>
    <x v="1"/>
    <x v="2"/>
    <s v="COLCHON MASTER PRESTIGE ODIN_160*190"/>
    <x v="0"/>
  </r>
  <r>
    <x v="1"/>
    <x v="2"/>
    <s v="COL PS TRELLEBURG II PT_200*200"/>
    <x v="0"/>
  </r>
  <r>
    <x v="1"/>
    <x v="2"/>
    <s v="COLCHON MASTER PRESTIGE ODIN_200*200"/>
    <x v="0"/>
  </r>
  <r>
    <x v="1"/>
    <x v="2"/>
    <s v="COLCHON PREMIUM TOP EUT_140*190"/>
    <x v="0"/>
  </r>
  <r>
    <x v="1"/>
    <x v="2"/>
    <s v="COLCHON MASTER PRESTIGE ODIN_160*190"/>
    <x v="0"/>
  </r>
  <r>
    <x v="1"/>
    <x v="2"/>
    <s v="COLCHON SIRIUS PLUSH_200*200"/>
    <x v="0"/>
  </r>
  <r>
    <x v="1"/>
    <x v="2"/>
    <s v="COLCHON ORTOPEDICO_100*190"/>
    <x v="0"/>
  </r>
  <r>
    <x v="1"/>
    <x v="2"/>
    <s v="COLCHON ORTOPEDICO_160*190"/>
    <x v="0"/>
  </r>
  <r>
    <x v="1"/>
    <x v="2"/>
    <s v="COLCHON ORTOPEDICO_100*190"/>
    <x v="0"/>
  </r>
  <r>
    <x v="1"/>
    <x v="2"/>
    <s v="COLCHON MASTER PRESTIGE ODIN_160*190"/>
    <x v="0"/>
  </r>
  <r>
    <x v="1"/>
    <x v="2"/>
    <s v="COLCHON MASTER FAME_160*190"/>
    <x v="0"/>
  </r>
  <r>
    <x v="1"/>
    <x v="2"/>
    <s v="COLCHON AMATISTA FIRM_160*190"/>
    <x v="0"/>
  </r>
  <r>
    <x v="1"/>
    <x v="2"/>
    <s v="COLCHON AMERICAN BEST DREAM EUT_160*190"/>
    <x v="0"/>
  </r>
  <r>
    <x v="1"/>
    <x v="2"/>
    <s v="COLCHON KATHERINE L FIRM BT_140*190"/>
    <x v="0"/>
  </r>
  <r>
    <x v="1"/>
    <x v="2"/>
    <s v="COLCHON ZONA CREACION PLUS MARC_200*200"/>
    <x v="0"/>
  </r>
  <r>
    <x v="1"/>
    <x v="2"/>
    <s v="COLCHON MASTER FAME_140*190"/>
    <x v="0"/>
  </r>
  <r>
    <x v="1"/>
    <x v="2"/>
    <s v="COLCHON ZAFIRO_200*200"/>
    <x v="0"/>
  </r>
  <r>
    <x v="1"/>
    <x v="2"/>
    <s v="COLCHON AMERICAN SILVER TT_140*190"/>
    <x v="0"/>
  </r>
  <r>
    <x v="1"/>
    <x v="2"/>
    <s v="COLCHON ZONA VIVA PLUS MARC 3Z_200*200"/>
    <x v="0"/>
  </r>
  <r>
    <x v="1"/>
    <x v="2"/>
    <s v="COLCHON MASTER PRESTIGE ODIN_160*190"/>
    <x v="0"/>
  </r>
  <r>
    <x v="1"/>
    <x v="2"/>
    <s v="COLCHON PREMIUM TOP SPT_200*200"/>
    <x v="0"/>
  </r>
  <r>
    <x v="1"/>
    <x v="2"/>
    <s v="COLCHON SIRIUS PLUSH_200*200"/>
    <x v="0"/>
  </r>
  <r>
    <x v="1"/>
    <x v="2"/>
    <s v="COLCHON SIRIUS PLUSH_200*200"/>
    <x v="0"/>
  </r>
  <r>
    <x v="1"/>
    <x v="2"/>
    <s v="COLCHON ZONA CREACION PLUS MARC_100*200"/>
    <x v="0"/>
  </r>
  <r>
    <x v="1"/>
    <x v="2"/>
    <s v="COLCHON ZONA CREACION PLUS MARC_160*190"/>
    <x v="0"/>
  </r>
  <r>
    <x v="1"/>
    <x v="2"/>
    <s v="COLCHON MASTER FAME_120*190"/>
    <x v="0"/>
  </r>
  <r>
    <x v="1"/>
    <x v="2"/>
    <s v="COLCHON PREMIUM TOP SPT_120*190"/>
    <x v="0"/>
  </r>
  <r>
    <x v="1"/>
    <x v="2"/>
    <s v="COLCHON SIRIUS PLUSH_160*190"/>
    <x v="0"/>
  </r>
  <r>
    <x v="1"/>
    <x v="2"/>
    <s v="COLCHON ZONA VIVA PLUS MARC 3Z_200*200"/>
    <x v="0"/>
  </r>
  <r>
    <x v="1"/>
    <x v="2"/>
    <s v="COLCHON MASTER FAME_120*190"/>
    <x v="0"/>
  </r>
  <r>
    <x v="1"/>
    <x v="2"/>
    <s v="COLCHON AMERICAN CLASS PT_200*200"/>
    <x v="0"/>
  </r>
  <r>
    <x v="1"/>
    <x v="2"/>
    <s v="COLCHON T MASTER ONE ZONAS MARC_140*190"/>
    <x v="0"/>
  </r>
  <r>
    <x v="1"/>
    <x v="2"/>
    <s v="COLCHON ZONA VIVA PLUS MARC 3Z_140*190"/>
    <x v="0"/>
  </r>
  <r>
    <x v="1"/>
    <x v="2"/>
    <s v="COLCHON PREMIUM TOP EUT_140*190"/>
    <x v="1"/>
  </r>
  <r>
    <x v="1"/>
    <x v="2"/>
    <s v="COLCHON ZONA VIVA PLUS MARC 3Z_160*190"/>
    <x v="1"/>
  </r>
  <r>
    <x v="1"/>
    <x v="2"/>
    <s v="COLCHON ORTOPEDICO_160*190"/>
    <x v="1"/>
  </r>
  <r>
    <x v="1"/>
    <x v="2"/>
    <s v="COLCHON VITAL HOTELERO_160*200"/>
    <x v="1"/>
  </r>
  <r>
    <x v="1"/>
    <x v="2"/>
    <s v="COLCHON MASTER PRESTIGE ODIN_120*190"/>
    <x v="1"/>
  </r>
  <r>
    <x v="1"/>
    <x v="2"/>
    <s v="COLCHON PREMIUM TOP EUT_160*190"/>
    <x v="1"/>
  </r>
  <r>
    <x v="1"/>
    <x v="2"/>
    <s v="COLCHON TOP MASTER ONE ODIN_200*200"/>
    <x v="1"/>
  </r>
  <r>
    <x v="1"/>
    <x v="2"/>
    <s v="COLCHON MASTER FAME_140*190"/>
    <x v="1"/>
  </r>
  <r>
    <x v="1"/>
    <x v="2"/>
    <s v="COLCHON Z VITAL PLUS BioC MAR 3Z_160*190"/>
    <x v="1"/>
  </r>
  <r>
    <x v="1"/>
    <x v="2"/>
    <s v="COLCHON Z VITAL BioC MARC 3Z_200*200"/>
    <x v="1"/>
  </r>
  <r>
    <x v="1"/>
    <x v="2"/>
    <s v="COLCHON BELLAMY_140*190"/>
    <x v="1"/>
  </r>
  <r>
    <x v="1"/>
    <x v="2"/>
    <s v="COLCHON AMERICAN SILVER TT_120*190"/>
    <x v="1"/>
  </r>
  <r>
    <x v="1"/>
    <x v="2"/>
    <s v="COLCHON AMER HOTEL PILLOW IHG_160*200"/>
    <x v="1"/>
  </r>
  <r>
    <x v="1"/>
    <x v="2"/>
    <s v="COLCHON AMER HOTEL PILLOW IHG_160*200"/>
    <x v="1"/>
  </r>
  <r>
    <x v="1"/>
    <x v="2"/>
    <s v="COLCHON MASTER PRESTIGE ODIN_160*190"/>
    <x v="1"/>
  </r>
  <r>
    <x v="1"/>
    <x v="2"/>
    <s v="COLCHON MASTER PRESTIGE ODIN_120*190"/>
    <x v="1"/>
  </r>
  <r>
    <x v="1"/>
    <x v="2"/>
    <s v="COLCHON T MASTER ONE ZONAS MARC_140*190"/>
    <x v="1"/>
  </r>
  <r>
    <x v="1"/>
    <x v="2"/>
    <s v="COLCHON STAR BLUE TOP PLUS_140*190"/>
    <x v="1"/>
  </r>
  <r>
    <x v="1"/>
    <x v="2"/>
    <s v="COLCHON MASTER FAME_160*190"/>
    <x v="1"/>
  </r>
  <r>
    <x v="1"/>
    <x v="2"/>
    <s v="COLCHON T MASTER ONE ZONAS MARC_140*190"/>
    <x v="1"/>
  </r>
  <r>
    <x v="1"/>
    <x v="2"/>
    <s v="COLCHON PREMIUM TOP EUT_160*190"/>
    <x v="1"/>
  </r>
  <r>
    <x v="1"/>
    <x v="3"/>
    <s v="COL SUITE DREAMS MC_180*200*32"/>
    <x v="0"/>
  </r>
  <r>
    <x v="1"/>
    <x v="3"/>
    <s v="COLCHON ZONA VIVA PLUS MARC 3Z_160*200"/>
    <x v="0"/>
  </r>
  <r>
    <x v="1"/>
    <x v="3"/>
    <s v="COLCHON T MASTER ONE ZONAS MARC_140*190"/>
    <x v="0"/>
  </r>
  <r>
    <x v="1"/>
    <x v="3"/>
    <s v="COLCHON SIRIUS PLUSH_200*200"/>
    <x v="0"/>
  </r>
  <r>
    <x v="1"/>
    <x v="3"/>
    <s v="COLCHON ZONA VIVA PLUS MARC 3Z_200*200"/>
    <x v="0"/>
  </r>
  <r>
    <x v="1"/>
    <x v="3"/>
    <s v="COL SUITE DREAMS MC_180*200*32"/>
    <x v="0"/>
  </r>
  <r>
    <x v="1"/>
    <x v="3"/>
    <s v="COLCHON ZONA VIVA PLUS MARC 3Z_100*190"/>
    <x v="0"/>
  </r>
  <r>
    <x v="1"/>
    <x v="3"/>
    <s v="COL SUITE DREAMS MC_180*200*32"/>
    <x v="0"/>
  </r>
  <r>
    <x v="1"/>
    <x v="3"/>
    <s v="COLCHON FERGUS PLUSH_140*190"/>
    <x v="0"/>
  </r>
  <r>
    <x v="1"/>
    <x v="3"/>
    <s v="COLCHON TOP MASTER ONE ODIN_140*190"/>
    <x v="0"/>
  </r>
  <r>
    <x v="1"/>
    <x v="3"/>
    <s v="COLCHON TOP MASTER ONE ODIN_140*190"/>
    <x v="0"/>
  </r>
  <r>
    <x v="1"/>
    <x v="3"/>
    <s v="COL SUITE DREAMS MC_140*200*32"/>
    <x v="0"/>
  </r>
  <r>
    <x v="1"/>
    <x v="3"/>
    <s v="COL SUITE DREAMS MC_140*200*32"/>
    <x v="0"/>
  </r>
  <r>
    <x v="1"/>
    <x v="3"/>
    <s v="COL SUITE DREAMS MC_140*200*32"/>
    <x v="0"/>
  </r>
  <r>
    <x v="1"/>
    <x v="3"/>
    <s v="COLCHON KATHERINE L FIRM BT_140*190"/>
    <x v="0"/>
  </r>
  <r>
    <x v="1"/>
    <x v="3"/>
    <s v="COLCHON CLASSIC MAST HOTEL NF_160*190"/>
    <x v="0"/>
  </r>
  <r>
    <x v="1"/>
    <x v="3"/>
    <s v="COLCHON MASTER FAME_140*190"/>
    <x v="0"/>
  </r>
  <r>
    <x v="1"/>
    <x v="3"/>
    <s v="COLCHON MASTER FAME_140*190"/>
    <x v="0"/>
  </r>
  <r>
    <x v="1"/>
    <x v="3"/>
    <s v="COLCHON TOP MASTER ONE ODIN_140*190"/>
    <x v="0"/>
  </r>
  <r>
    <x v="1"/>
    <x v="3"/>
    <s v="COLCHON MASTER PRESTIGE ODIN_160*190"/>
    <x v="0"/>
  </r>
  <r>
    <x v="1"/>
    <x v="3"/>
    <s v="COLCHON SIRIUS PLUSH_160*190"/>
    <x v="0"/>
  </r>
  <r>
    <x v="1"/>
    <x v="3"/>
    <s v="COLCHON SIRIUS PLUSH_200*200"/>
    <x v="0"/>
  </r>
  <r>
    <x v="1"/>
    <x v="3"/>
    <s v="COLCHON CLASSIC MAST HOTEL NF_200*200"/>
    <x v="0"/>
  </r>
  <r>
    <x v="1"/>
    <x v="3"/>
    <s v="COLCHON AMATISTA FIRM_200*200"/>
    <x v="0"/>
  </r>
  <r>
    <x v="1"/>
    <x v="3"/>
    <s v="COLCHON TOP MASTER ONE ODIN_160*190"/>
    <x v="0"/>
  </r>
  <r>
    <x v="1"/>
    <x v="3"/>
    <s v="COLCHON PREMIUM TOP EUT_200*200"/>
    <x v="0"/>
  </r>
  <r>
    <x v="1"/>
    <x v="3"/>
    <s v="COLCHON PREMIUM TOP EUT_140*190"/>
    <x v="0"/>
  </r>
  <r>
    <x v="1"/>
    <x v="3"/>
    <s v="COLCHON SIRIUS PLUSH_140*190"/>
    <x v="0"/>
  </r>
  <r>
    <x v="1"/>
    <x v="3"/>
    <s v="COLCHON AMERICAN BEST DREAM EUT_200*200"/>
    <x v="0"/>
  </r>
  <r>
    <x v="1"/>
    <x v="3"/>
    <s v="COLCHON SIRIUS PLUSH_200*200"/>
    <x v="0"/>
  </r>
  <r>
    <x v="1"/>
    <x v="3"/>
    <s v="COL PS STANDALE EUT II_160*200"/>
    <x v="0"/>
  </r>
  <r>
    <x v="1"/>
    <x v="3"/>
    <s v="COLCHON TOP MASTER ONE ODIN_200*200"/>
    <x v="0"/>
  </r>
  <r>
    <x v="1"/>
    <x v="3"/>
    <s v="COLCHON MASTER FAME_140*190"/>
    <x v="0"/>
  </r>
  <r>
    <x v="1"/>
    <x v="3"/>
    <s v="COLCHON TOP MASTER ONE ODIN_140*190"/>
    <x v="0"/>
  </r>
  <r>
    <x v="1"/>
    <x v="3"/>
    <s v="COLCHON TOP MASTER ONE ODIN_160*190"/>
    <x v="0"/>
  </r>
  <r>
    <x v="1"/>
    <x v="3"/>
    <s v="COLCHON PREMIUM TOP SPT_140*190"/>
    <x v="0"/>
  </r>
  <r>
    <x v="1"/>
    <x v="3"/>
    <s v="COLCHON MASTER FAME_200*200"/>
    <x v="0"/>
  </r>
  <r>
    <x v="1"/>
    <x v="3"/>
    <s v="COLCHON SIRIUS PLUSH_140*190"/>
    <x v="0"/>
  </r>
  <r>
    <x v="1"/>
    <x v="3"/>
    <s v="COLCHON AMERICAN SILVER PT_160*190"/>
    <x v="0"/>
  </r>
  <r>
    <x v="1"/>
    <x v="3"/>
    <s v="COLCHON PREMIUM TOP SPT_160*190"/>
    <x v="0"/>
  </r>
  <r>
    <x v="1"/>
    <x v="3"/>
    <s v="COLCHON FERGUS PLUSH_160*190"/>
    <x v="0"/>
  </r>
  <r>
    <x v="1"/>
    <x v="3"/>
    <s v="COLCHON MASTER PRESTIGE ODIN_140*190"/>
    <x v="0"/>
  </r>
  <r>
    <x v="1"/>
    <x v="3"/>
    <s v="COLCHON MASTER PRESTIGE ODIN_140*190"/>
    <x v="0"/>
  </r>
  <r>
    <x v="1"/>
    <x v="3"/>
    <s v="COLCHON PREMIUM TOP SPT_160*190"/>
    <x v="0"/>
  </r>
  <r>
    <x v="1"/>
    <x v="3"/>
    <s v="COLCHON AMERICAN HOTEL PLUSH IHG_200*200"/>
    <x v="0"/>
  </r>
  <r>
    <x v="1"/>
    <x v="3"/>
    <s v="COL SUITE DREAMS MC_140*200*32"/>
    <x v="0"/>
  </r>
  <r>
    <x v="1"/>
    <x v="3"/>
    <s v="COLCHON PREMIUM TOP SPT_200*200"/>
    <x v="0"/>
  </r>
  <r>
    <x v="1"/>
    <x v="3"/>
    <s v="COLCHON TOP MASTER ONE ODIN_160*190"/>
    <x v="0"/>
  </r>
  <r>
    <x v="1"/>
    <x v="3"/>
    <s v="COL SUITE DREAMS MC_140*200*32"/>
    <x v="0"/>
  </r>
  <r>
    <x v="1"/>
    <x v="3"/>
    <s v="COLCHON AMERICAN HOTEL PLUSH IHG_140*200"/>
    <x v="0"/>
  </r>
  <r>
    <x v="1"/>
    <x v="3"/>
    <s v="COL SUITE DREAMS MC_180*200*32"/>
    <x v="0"/>
  </r>
  <r>
    <x v="1"/>
    <x v="3"/>
    <s v="COLCHON AMERICAN HOTEL PLUSH IHG_140*200"/>
    <x v="0"/>
  </r>
  <r>
    <x v="1"/>
    <x v="3"/>
    <s v="COLCHON VITAL HOTELERO_120*200"/>
    <x v="0"/>
  </r>
  <r>
    <x v="1"/>
    <x v="3"/>
    <s v="COLCHON SIRIUS PLUSH_160*190"/>
    <x v="0"/>
  </r>
  <r>
    <x v="1"/>
    <x v="3"/>
    <s v="COLCHON AMERICAN HOTEL PLUSH IHG_140*200"/>
    <x v="0"/>
  </r>
  <r>
    <x v="1"/>
    <x v="3"/>
    <s v="COLCHON ZONA VIVA PLUS MARC 3Z_200*200"/>
    <x v="0"/>
  </r>
  <r>
    <x v="1"/>
    <x v="3"/>
    <s v="COLCHON PREMIUM TOP SPT_200*200"/>
    <x v="0"/>
  </r>
  <r>
    <x v="1"/>
    <x v="3"/>
    <s v="COLCHON SIRIUS PLUSH_160*190"/>
    <x v="0"/>
  </r>
  <r>
    <x v="1"/>
    <x v="3"/>
    <s v="COLCHON VITAL HOTELERO_180*200"/>
    <x v="0"/>
  </r>
  <r>
    <x v="1"/>
    <x v="3"/>
    <s v="COLCHON MASTER PRESTIGE ODIN_140*190"/>
    <x v="0"/>
  </r>
  <r>
    <x v="1"/>
    <x v="3"/>
    <s v="COLCHON AMERICAN HOTEL PLUSH IHG_140*200"/>
    <x v="0"/>
  </r>
  <r>
    <x v="1"/>
    <x v="3"/>
    <s v="COLCHON FERGUS PLUSH_160*190"/>
    <x v="0"/>
  </r>
  <r>
    <x v="1"/>
    <x v="3"/>
    <s v="COLCHON T MASTER ONE ZONAS MARC_160*190"/>
    <x v="0"/>
  </r>
  <r>
    <x v="1"/>
    <x v="3"/>
    <s v="COLCHON PREMIUM TOP SPT_200*200"/>
    <x v="0"/>
  </r>
  <r>
    <x v="1"/>
    <x v="3"/>
    <s v="COLCHON AMERICAN SILVER PT_120*190"/>
    <x v="0"/>
  </r>
  <r>
    <x v="1"/>
    <x v="3"/>
    <s v="COLCHON AMERICAN SILVER PT_140*190"/>
    <x v="0"/>
  </r>
  <r>
    <x v="1"/>
    <x v="3"/>
    <s v="COLCHON KATHERINE PLUSH BT_200*200"/>
    <x v="0"/>
  </r>
  <r>
    <x v="1"/>
    <x v="3"/>
    <s v="COLCHON ZONA CREACION PLUS MARC_160*190"/>
    <x v="0"/>
  </r>
  <r>
    <x v="1"/>
    <x v="3"/>
    <s v="COLCHON ZONA CREACION PLUS MARC_160*190"/>
    <x v="0"/>
  </r>
  <r>
    <x v="1"/>
    <x v="3"/>
    <s v="COLCHON ZONA CREACION PLUS MARC_160*190"/>
    <x v="0"/>
  </r>
  <r>
    <x v="1"/>
    <x v="3"/>
    <s v="COLCHON FERGUS_140*190"/>
    <x v="0"/>
  </r>
  <r>
    <x v="1"/>
    <x v="3"/>
    <s v="COLCHON MASTER FAME_140*190"/>
    <x v="0"/>
  </r>
  <r>
    <x v="1"/>
    <x v="3"/>
    <s v="COLCHON T MASTER ONE ZONAS MARC_200*200"/>
    <x v="0"/>
  </r>
  <r>
    <x v="1"/>
    <x v="3"/>
    <s v="COLCHON AMATISTA PLUSH_160*190"/>
    <x v="0"/>
  </r>
  <r>
    <x v="1"/>
    <x v="3"/>
    <s v="COLCHON ZONA CREACION PLUS MARC_140*190"/>
    <x v="0"/>
  </r>
  <r>
    <x v="1"/>
    <x v="3"/>
    <s v="COLCHON ZONA CREACION PLUS MARC_200*200"/>
    <x v="0"/>
  </r>
  <r>
    <x v="1"/>
    <x v="3"/>
    <s v="COLCHON ZONA CREACION PLUS MARC_160*190"/>
    <x v="0"/>
  </r>
  <r>
    <x v="1"/>
    <x v="3"/>
    <s v="COL PS BALANCE PILLOW TOP II_120*190"/>
    <x v="0"/>
  </r>
  <r>
    <x v="1"/>
    <x v="3"/>
    <s v="COL PS BALANCE PILLOW TOP II_200*200"/>
    <x v="0"/>
  </r>
  <r>
    <x v="1"/>
    <x v="3"/>
    <s v="COL PS TRELLEBURG II PT_200*200"/>
    <x v="0"/>
  </r>
  <r>
    <x v="1"/>
    <x v="3"/>
    <s v="COLCHON ZONA CREACION PLUS MARC_200*200"/>
    <x v="0"/>
  </r>
  <r>
    <x v="1"/>
    <x v="3"/>
    <s v="COL PS BALANCE PILLOW TOP II_160*190"/>
    <x v="1"/>
  </r>
  <r>
    <x v="1"/>
    <x v="3"/>
    <s v="COL PS TRELLEBURG II PT_140*190"/>
    <x v="1"/>
  </r>
  <r>
    <x v="1"/>
    <x v="3"/>
    <s v="COL PS BALANCE FIRM II_100*190"/>
    <x v="1"/>
  </r>
  <r>
    <x v="1"/>
    <x v="3"/>
    <s v="COL PS BALANCE PILLOW TOP II_160*190"/>
    <x v="1"/>
  </r>
  <r>
    <x v="1"/>
    <x v="3"/>
    <s v="COL PS BALANCE FIRM II_100*190"/>
    <x v="1"/>
  </r>
  <r>
    <x v="1"/>
    <x v="3"/>
    <s v="COL PS BALANCE PILLOW TOP II_160*190"/>
    <x v="1"/>
  </r>
  <r>
    <x v="1"/>
    <x v="3"/>
    <s v="COLCHON MASTER PRESTIGE ODIN_160*190"/>
    <x v="1"/>
  </r>
  <r>
    <x v="1"/>
    <x v="3"/>
    <s v="COLCHON PREMIUM TOP SPT_200*200"/>
    <x v="1"/>
  </r>
  <r>
    <x v="1"/>
    <x v="3"/>
    <s v="COLCHON AMERICAN SILVER PT_200*200"/>
    <x v="1"/>
  </r>
  <r>
    <x v="1"/>
    <x v="3"/>
    <s v="COLCHON SIRIUS PLUSH_200*200"/>
    <x v="1"/>
  </r>
  <r>
    <x v="1"/>
    <x v="3"/>
    <s v="COLCHON BELLAMY_160*190"/>
    <x v="1"/>
  </r>
  <r>
    <x v="1"/>
    <x v="3"/>
    <s v="COLCHON AMERICAN SILVER TT_140*190"/>
    <x v="1"/>
  </r>
  <r>
    <x v="1"/>
    <x v="4"/>
    <s v="COLCHON AMERICAN SILVER TT_140*190"/>
    <x v="0"/>
  </r>
  <r>
    <x v="1"/>
    <x v="4"/>
    <s v="COLCHON AMERICAN CLASS PT_140*190"/>
    <x v="0"/>
  </r>
  <r>
    <x v="1"/>
    <x v="4"/>
    <s v="COLCHON AMERICAN CLASS PT_100*190"/>
    <x v="0"/>
  </r>
  <r>
    <x v="1"/>
    <x v="4"/>
    <s v="COLCHON MASTER PRESTIGE ODIN_140*190"/>
    <x v="0"/>
  </r>
  <r>
    <x v="1"/>
    <x v="4"/>
    <s v="COL PS BALANCE FIRM II_200*200"/>
    <x v="0"/>
  </r>
  <r>
    <x v="1"/>
    <x v="4"/>
    <s v="COLCHON BELLAMY_200*200"/>
    <x v="0"/>
  </r>
  <r>
    <x v="1"/>
    <x v="4"/>
    <s v="COLCHON AMERICAN HOTELERO_160*200"/>
    <x v="0"/>
  </r>
  <r>
    <x v="1"/>
    <x v="4"/>
    <s v="COLCHON CLASSIC MAST HOTEL NF_160*190"/>
    <x v="0"/>
  </r>
  <r>
    <x v="1"/>
    <x v="4"/>
    <s v="COLCHON AMERICAN CLASS PT_140*190"/>
    <x v="0"/>
  </r>
  <r>
    <x v="1"/>
    <x v="4"/>
    <s v="COLCHON AMERICAN CLASS PT_120*190"/>
    <x v="0"/>
  </r>
  <r>
    <x v="1"/>
    <x v="4"/>
    <s v="COLCHON AMERICAN CLASS PT_200*200"/>
    <x v="0"/>
  </r>
  <r>
    <x v="1"/>
    <x v="4"/>
    <s v="COLCHON PREMIUM TOP SPT_200*200"/>
    <x v="0"/>
  </r>
  <r>
    <x v="1"/>
    <x v="4"/>
    <s v="COL PS TRELLEBURG II PT_160*190"/>
    <x v="0"/>
  </r>
  <r>
    <x v="1"/>
    <x v="4"/>
    <s v="COLCHON T MASTER ONE ZONAS MARC_200*200"/>
    <x v="0"/>
  </r>
  <r>
    <x v="1"/>
    <x v="4"/>
    <s v="COLCHON ZONA VIVA PLUS MARC 3Z_200*200"/>
    <x v="0"/>
  </r>
  <r>
    <x v="1"/>
    <x v="4"/>
    <s v="COLCHON MASTER FAME_140*190"/>
    <x v="0"/>
  </r>
  <r>
    <x v="1"/>
    <x v="4"/>
    <s v="COLCHON MASTER PRESTIGE ODIN_200*200"/>
    <x v="0"/>
  </r>
  <r>
    <x v="1"/>
    <x v="4"/>
    <s v="COLCHON CLASSIC HOTEL NF_100*190"/>
    <x v="0"/>
  </r>
  <r>
    <x v="1"/>
    <x v="4"/>
    <s v="COLCHON CLASSIC HOTEL NF_100*190"/>
    <x v="0"/>
  </r>
  <r>
    <x v="1"/>
    <x v="4"/>
    <s v="COLCHON ZAFIRO_200*200"/>
    <x v="0"/>
  </r>
  <r>
    <x v="1"/>
    <x v="4"/>
    <s v="COLCHON ZONA CREACION PLUS MARC_160*190"/>
    <x v="0"/>
  </r>
  <r>
    <x v="1"/>
    <x v="4"/>
    <s v="COLCHON T MASTER ONE ZONAS MARC_160*190"/>
    <x v="0"/>
  </r>
  <r>
    <x v="1"/>
    <x v="4"/>
    <s v="COLCHON MASTER PRESTIGE ODIN_160*190"/>
    <x v="0"/>
  </r>
  <r>
    <x v="1"/>
    <x v="4"/>
    <s v="COLCHON MASTER PRESTIGE ODIN_160*190"/>
    <x v="0"/>
  </r>
  <r>
    <x v="1"/>
    <x v="4"/>
    <s v="COLCHON MASTER FAME_160*190"/>
    <x v="0"/>
  </r>
  <r>
    <x v="1"/>
    <x v="4"/>
    <s v="COLCHON PREMIUM TOP SPT_200*200"/>
    <x v="0"/>
  </r>
  <r>
    <x v="1"/>
    <x v="4"/>
    <s v="COLCHON MASTER PRESTIGE ODIN_120*190"/>
    <x v="0"/>
  </r>
  <r>
    <x v="1"/>
    <x v="4"/>
    <s v="COLCHON MASTER PRESTIGE ODIN_120*190"/>
    <x v="0"/>
  </r>
  <r>
    <x v="1"/>
    <x v="4"/>
    <s v="COLCHON MASTER PRESTIGE ODIN_140*190"/>
    <x v="0"/>
  </r>
  <r>
    <x v="1"/>
    <x v="4"/>
    <s v="COLCHON MASTER PRESTIGE ODIN_140*190"/>
    <x v="0"/>
  </r>
  <r>
    <x v="1"/>
    <x v="4"/>
    <s v="COLCHON BELLAMY_140*190"/>
    <x v="0"/>
  </r>
  <r>
    <x v="1"/>
    <x v="4"/>
    <s v="COLCHON T MASTER ONE ZONAS MARC_140*190"/>
    <x v="0"/>
  </r>
  <r>
    <x v="1"/>
    <x v="4"/>
    <s v="COLCHON AMERICAN BEST DREAM SPT_200*200"/>
    <x v="0"/>
  </r>
  <r>
    <x v="1"/>
    <x v="4"/>
    <s v="COLCHON MASTER PRESTIGE ODIN_160*190"/>
    <x v="0"/>
  </r>
  <r>
    <x v="1"/>
    <x v="4"/>
    <s v="COLCHON MASTER FAME_140*190"/>
    <x v="0"/>
  </r>
  <r>
    <x v="1"/>
    <x v="4"/>
    <s v="COLCHON BRITANY L FIRM_140*190"/>
    <x v="0"/>
  </r>
  <r>
    <x v="1"/>
    <x v="4"/>
    <s v="COLCHON ZAFIRO_120*190"/>
    <x v="0"/>
  </r>
  <r>
    <x v="1"/>
    <x v="4"/>
    <s v="COL PS STANDALE EUT II_200*200"/>
    <x v="0"/>
  </r>
  <r>
    <x v="1"/>
    <x v="4"/>
    <s v="COLCHON MASTER PRESTIGE ODIN_200*200"/>
    <x v="0"/>
  </r>
  <r>
    <x v="1"/>
    <x v="4"/>
    <s v="COL PS BALANCE PILLOW TOP II_200*200"/>
    <x v="0"/>
  </r>
  <r>
    <x v="1"/>
    <x v="4"/>
    <s v="COLCHON FERGUS PLUSH_140*190"/>
    <x v="0"/>
  </r>
  <r>
    <x v="1"/>
    <x v="4"/>
    <s v="COLCHON Z VITAL PLUS BioC MAR 3Z_200*200"/>
    <x v="0"/>
  </r>
  <r>
    <x v="1"/>
    <x v="4"/>
    <s v="COLCHON AMERICAN SILVER PT_100*190"/>
    <x v="0"/>
  </r>
  <r>
    <x v="1"/>
    <x v="4"/>
    <s v="COLCHON AMERICAN BEST DREAM SPT_200*200"/>
    <x v="0"/>
  </r>
  <r>
    <x v="1"/>
    <x v="4"/>
    <s v="COLCHON ORTOPEDICO_100*190"/>
    <x v="0"/>
  </r>
  <r>
    <x v="1"/>
    <x v="4"/>
    <s v="COLCHON AMERICAN SILVER TT_120*190"/>
    <x v="0"/>
  </r>
  <r>
    <x v="1"/>
    <x v="4"/>
    <s v="COLCHON T MASTER ONE ZONAS MARC_200*200"/>
    <x v="0"/>
  </r>
  <r>
    <x v="1"/>
    <x v="4"/>
    <s v="COLCHON SIRIUS PLUSH_160*190"/>
    <x v="0"/>
  </r>
  <r>
    <x v="1"/>
    <x v="4"/>
    <s v="COLCHON AMERICAN SILVER TT_120*190"/>
    <x v="0"/>
  </r>
  <r>
    <x v="1"/>
    <x v="4"/>
    <s v="COLCHON T MASTER ONE ZONAS MARC_200*200"/>
    <x v="0"/>
  </r>
  <r>
    <x v="1"/>
    <x v="4"/>
    <s v="COLCHON AMBERLYN_160*190"/>
    <x v="0"/>
  </r>
  <r>
    <x v="1"/>
    <x v="4"/>
    <s v="COLCHON ZAFIRO_160*190"/>
    <x v="0"/>
  </r>
  <r>
    <x v="1"/>
    <x v="4"/>
    <s v="COLCHON MASTER FAME_140*190"/>
    <x v="0"/>
  </r>
  <r>
    <x v="1"/>
    <x v="4"/>
    <s v="COLCHON TOP MASTER ONE ODIN_140*190"/>
    <x v="0"/>
  </r>
  <r>
    <x v="1"/>
    <x v="4"/>
    <s v="COLCHON TOP MASTER ONE ODIN_160*190"/>
    <x v="0"/>
  </r>
  <r>
    <x v="1"/>
    <x v="4"/>
    <s v="COLCHON TOP MASTER ONE ODIN_200*200"/>
    <x v="0"/>
  </r>
  <r>
    <x v="1"/>
    <x v="4"/>
    <s v="COLCHON MASTER FAME_120*190"/>
    <x v="0"/>
  </r>
  <r>
    <x v="1"/>
    <x v="4"/>
    <s v="COLCHON CLASSIC HOTEL NF_120*190"/>
    <x v="0"/>
  </r>
  <r>
    <x v="1"/>
    <x v="4"/>
    <s v="COLCHON PREMIUM TOP SPT_140*190"/>
    <x v="0"/>
  </r>
  <r>
    <x v="1"/>
    <x v="4"/>
    <s v="COLCHON MASTER FAME_140*190"/>
    <x v="0"/>
  </r>
  <r>
    <x v="1"/>
    <x v="4"/>
    <s v="COLCHON PREMIUM TOP SPT_140*190"/>
    <x v="0"/>
  </r>
  <r>
    <x v="1"/>
    <x v="4"/>
    <s v="COLCHON MASTER PRESTIGE ODIN_120*190"/>
    <x v="0"/>
  </r>
  <r>
    <x v="1"/>
    <x v="4"/>
    <s v="COLCHON MASTER PRESTIGE ODIN_200*200"/>
    <x v="0"/>
  </r>
  <r>
    <x v="1"/>
    <x v="4"/>
    <s v="COLCHON ZONA VIVA PLUS MARC 3Z_200*200"/>
    <x v="0"/>
  </r>
  <r>
    <x v="1"/>
    <x v="4"/>
    <s v="COLCHON ZONA VIVA PLUS MARC 3Z_200*200"/>
    <x v="0"/>
  </r>
  <r>
    <x v="1"/>
    <x v="4"/>
    <s v="COLCHON TOP MASTER ONE ODIN_140*190"/>
    <x v="0"/>
  </r>
  <r>
    <x v="1"/>
    <x v="4"/>
    <s v="COLCHON TOP MASTER ONE ODIN_140*190"/>
    <x v="0"/>
  </r>
  <r>
    <x v="1"/>
    <x v="4"/>
    <s v="COLCHON TOP MASTER ONE ODIN_140*190"/>
    <x v="0"/>
  </r>
  <r>
    <x v="1"/>
    <x v="4"/>
    <s v="COLCHON TOP MASTER ONE ODIN_140*190"/>
    <x v="0"/>
  </r>
  <r>
    <x v="1"/>
    <x v="4"/>
    <s v="COLCHON TOP MASTER ONE ODIN_140*190"/>
    <x v="0"/>
  </r>
  <r>
    <x v="1"/>
    <x v="4"/>
    <s v="COLCHON MASTER FAME_140*190"/>
    <x v="0"/>
  </r>
  <r>
    <x v="1"/>
    <x v="4"/>
    <s v="COLCHON AMERICAN SILVER PT_140*190"/>
    <x v="0"/>
  </r>
  <r>
    <x v="1"/>
    <x v="4"/>
    <s v="COLCHON AMERICAN BEST DREAM EUT_160*190"/>
    <x v="0"/>
  </r>
  <r>
    <x v="1"/>
    <x v="4"/>
    <s v="COLCHON MASTER FAME_100*190"/>
    <x v="0"/>
  </r>
  <r>
    <x v="1"/>
    <x v="4"/>
    <s v="COLCHON PREMIUM TOP SPT_160*190"/>
    <x v="0"/>
  </r>
  <r>
    <x v="1"/>
    <x v="4"/>
    <s v="COLCHON AMERICANO A-CINCO_200*200"/>
    <x v="0"/>
  </r>
  <r>
    <x v="1"/>
    <x v="4"/>
    <s v="COLCHON PREMIUM TOP SPT_200*200"/>
    <x v="1"/>
  </r>
  <r>
    <x v="1"/>
    <x v="4"/>
    <s v="COLCHON MASTER PRESTIGE ODIN_160*190"/>
    <x v="1"/>
  </r>
  <r>
    <x v="1"/>
    <x v="4"/>
    <s v="COL PS TRELLEBURG II PT_200*200"/>
    <x v="1"/>
  </r>
  <r>
    <x v="1"/>
    <x v="4"/>
    <s v="COLCHON MASTER PRESTIGE ODIN_200*200"/>
    <x v="1"/>
  </r>
  <r>
    <x v="1"/>
    <x v="4"/>
    <s v="COLCHON PREMIUM TOP EUT_140*190"/>
    <x v="1"/>
  </r>
  <r>
    <x v="1"/>
    <x v="4"/>
    <s v="COLCHON MASTER PRESTIGE ODIN_160*190"/>
    <x v="1"/>
  </r>
  <r>
    <x v="1"/>
    <x v="4"/>
    <s v="COLCHON SIRIUS PLUSH_200*200"/>
    <x v="1"/>
  </r>
  <r>
    <x v="1"/>
    <x v="4"/>
    <s v="COLCHON ORTOPEDICO_100*190"/>
    <x v="1"/>
  </r>
  <r>
    <x v="1"/>
    <x v="4"/>
    <s v="COLCHON ORTOPEDICO_160*190"/>
    <x v="1"/>
  </r>
  <r>
    <x v="1"/>
    <x v="4"/>
    <s v="COLCHON ORTOPEDICO_100*190"/>
    <x v="1"/>
  </r>
  <r>
    <x v="1"/>
    <x v="4"/>
    <s v="COLCHON MASTER PRESTIGE ODIN_160*190"/>
    <x v="1"/>
  </r>
  <r>
    <x v="1"/>
    <x v="4"/>
    <s v="COLCHON MASTER FAME_160*190"/>
    <x v="1"/>
  </r>
  <r>
    <x v="1"/>
    <x v="4"/>
    <s v="COLCHON AMATISTA FIRM_160*190"/>
    <x v="1"/>
  </r>
  <r>
    <x v="1"/>
    <x v="4"/>
    <s v="COLCHON AMERICAN BEST DREAM EUT_160*190"/>
    <x v="1"/>
  </r>
  <r>
    <x v="1"/>
    <x v="4"/>
    <s v="COLCHON KATHERINE L FIRM BT_140*190"/>
    <x v="1"/>
  </r>
  <r>
    <x v="1"/>
    <x v="4"/>
    <s v="COLCHON ZONA CREACION PLUS MARC_200*200"/>
    <x v="1"/>
  </r>
  <r>
    <x v="1"/>
    <x v="4"/>
    <s v="COLCHON MASTER FAME_140*190"/>
    <x v="1"/>
  </r>
  <r>
    <x v="1"/>
    <x v="4"/>
    <s v="COLCHON ZAFIRO_200*200"/>
    <x v="1"/>
  </r>
  <r>
    <x v="1"/>
    <x v="4"/>
    <s v="COLCHON AMERICAN SILVER TT_140*190"/>
    <x v="1"/>
  </r>
  <r>
    <x v="1"/>
    <x v="4"/>
    <s v="COLCHON ZONA VIVA PLUS MARC 3Z_200*200"/>
    <x v="1"/>
  </r>
  <r>
    <x v="1"/>
    <x v="4"/>
    <s v="COLCHON MASTER PRESTIGE ODIN_160*190"/>
    <x v="1"/>
  </r>
  <r>
    <x v="1"/>
    <x v="4"/>
    <s v="COLCHON PREMIUM TOP SPT_200*200"/>
    <x v="1"/>
  </r>
  <r>
    <x v="1"/>
    <x v="4"/>
    <s v="COLCHON SIRIUS PLUSH_200*200"/>
    <x v="1"/>
  </r>
  <r>
    <x v="1"/>
    <x v="4"/>
    <s v="COLCHON SIRIUS PLUSH_200*200"/>
    <x v="1"/>
  </r>
  <r>
    <x v="1"/>
    <x v="4"/>
    <s v="COLCHON ZONA CREACION PLUS MARC_100*20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63">
  <r>
    <d v="2022-02-01T00:00:00"/>
    <s v="COLCHON MICA LONDON_140*190"/>
    <s v="TAPA FALTA DE REMATE"/>
    <x v="0"/>
  </r>
  <r>
    <d v="2022-02-01T00:00:00"/>
    <s v="COLCHON ECLIPSE_100*190"/>
    <s v="TAPA FALTA DE REMATE"/>
    <x v="1"/>
  </r>
  <r>
    <d v="2022-02-01T00:00:00"/>
    <s v="COLCHON TWIN BED MASTER JUNIOR_110*182"/>
    <s v="TAPA FALTA DE REMATE"/>
    <x v="0"/>
  </r>
  <r>
    <d v="2022-02-01T00:00:00"/>
    <s v="COLCHON ECLIPSE_100*190"/>
    <s v="TAPA FALTA DE REMATE"/>
    <x v="1"/>
  </r>
  <r>
    <d v="2022-02-01T00:00:00"/>
    <s v="COLCHON T MASTER ONE ZONAS MARC_160*190"/>
    <s v="TAPA FALTA DE REMATE"/>
    <x v="2"/>
  </r>
  <r>
    <d v="2022-02-01T00:00:00"/>
    <s v="COLCHON PREMIUM TOP SPT_200*200"/>
    <s v="TAPA FALTA DE REMATE"/>
    <x v="2"/>
  </r>
  <r>
    <d v="2022-02-01T00:00:00"/>
    <s v="COLCHON PLUTON TOP_140*190"/>
    <s v="TAPA FALTA DE REMATE"/>
    <x v="0"/>
  </r>
  <r>
    <d v="2022-02-01T00:00:00"/>
    <s v="COLCHON ESENCIAL BLUE_140*190"/>
    <s v="TAPA FALTA DE REMATE"/>
    <x v="1"/>
  </r>
  <r>
    <d v="2022-02-01T00:00:00"/>
    <s v="COLCHON AMERICAN SILVER PT_120*190"/>
    <s v="TAPA FALTA DE REMATE"/>
    <x v="2"/>
  </r>
  <r>
    <d v="2022-02-01T00:00:00"/>
    <s v="COLCHON ECLIPSE_100*190"/>
    <s v="TAPA FALTA DE REMATE"/>
    <x v="1"/>
  </r>
  <r>
    <d v="2022-02-01T00:00:00"/>
    <s v="COLCHON AMERICAN SILVER PT_140*190"/>
    <s v="TAPA FALTA DE REMATE"/>
    <x v="2"/>
  </r>
  <r>
    <d v="2022-02-01T00:00:00"/>
    <s v="COLCHON SATURNO_140*190"/>
    <s v="TAPA FALTA DE REMATE"/>
    <x v="1"/>
  </r>
  <r>
    <d v="2022-02-01T00:00:00"/>
    <s v="COLCHON TWIN BED_100*200"/>
    <s v="TAPA FALTA DE REMATE"/>
    <x v="0"/>
  </r>
  <r>
    <d v="2022-02-02T00:00:00"/>
    <s v="COLCHON ECLIPSE_140*190"/>
    <s v="TAPA FALTA DE REMATE"/>
    <x v="1"/>
  </r>
  <r>
    <d v="2022-02-02T00:00:00"/>
    <s v="COLCHON KATHERINE PLUSH BT_200*200"/>
    <s v="TAPA FALTA DE REMATE"/>
    <x v="2"/>
  </r>
  <r>
    <d v="2022-02-02T00:00:00"/>
    <s v="COLCHON MASTER CELEBRITY DC_200*200"/>
    <s v="TAPA FALTA DE REMATE"/>
    <x v="0"/>
  </r>
  <r>
    <d v="2022-02-02T00:00:00"/>
    <s v="COLCHON ZONA CREACION PLUS MARC_160*190"/>
    <s v="TAPA FALTA DE REMATE"/>
    <x v="2"/>
  </r>
  <r>
    <d v="2022-02-02T00:00:00"/>
    <s v="COLCHON ZONA CREACION PLUS MARC_160*190"/>
    <s v="TAPA FALTA DE REMATE"/>
    <x v="2"/>
  </r>
  <r>
    <d v="2022-02-02T00:00:00"/>
    <s v="COLCHON ZONA CREACION PLUS MARC_160*190"/>
    <s v="TAPA FALTA DE REMATE"/>
    <x v="2"/>
  </r>
  <r>
    <d v="2022-02-02T00:00:00"/>
    <s v="COLCHON PLUTON TOP_100*190"/>
    <s v="TAPA FALTA DE REMATE"/>
    <x v="0"/>
  </r>
  <r>
    <d v="2022-02-02T00:00:00"/>
    <s v="COLCHON SUPERLAMINADO PLUS_120*190"/>
    <s v="TAPA FALTA DE REMATE"/>
    <x v="1"/>
  </r>
  <r>
    <d v="2022-02-02T00:00:00"/>
    <s v="COLCHON FERGUS_140*190"/>
    <s v="TAPA FALTA DE REMATE"/>
    <x v="2"/>
  </r>
  <r>
    <d v="2022-02-02T00:00:00"/>
    <s v="COLCHON PLUTON TOP_140*190"/>
    <s v="TAPA FALTA DE REMATE"/>
    <x v="0"/>
  </r>
  <r>
    <d v="2022-02-02T00:00:00"/>
    <s v="COLCHON PLUTON TOP_120*190"/>
    <s v="TAPA FALTA DE REMATE"/>
    <x v="0"/>
  </r>
  <r>
    <d v="2022-02-02T00:00:00"/>
    <s v="COLCHON MASTER FAME_140*190"/>
    <s v="TAPA FALTA DE REMATE"/>
    <x v="2"/>
  </r>
  <r>
    <d v="2022-02-02T00:00:00"/>
    <s v="COLCHON T MASTER ONE ZONAS MARC_200*200"/>
    <s v="TAPA FALTA DE REMATE"/>
    <x v="2"/>
  </r>
  <r>
    <d v="2022-02-06T00:00:00"/>
    <s v="COLCHON NEPTUNO_100*190"/>
    <s v="TAPA FALTA DE REMATE"/>
    <x v="0"/>
  </r>
  <r>
    <d v="2022-02-06T00:00:00"/>
    <s v="COLCHON ECLIPSE_140*190"/>
    <s v="TAPA FALTA DE REMATE"/>
    <x v="1"/>
  </r>
  <r>
    <d v="2022-02-06T00:00:00"/>
    <s v="COLCHON ECLIPSE_140*190"/>
    <s v="TAPA FALTA DE REMATE"/>
    <x v="1"/>
  </r>
  <r>
    <d v="2022-02-06T00:00:00"/>
    <s v="COLCHON AMATISTA PLUSH_160*190"/>
    <s v="TAPA FALTA DE REMATE"/>
    <x v="2"/>
  </r>
  <r>
    <d v="2022-02-06T00:00:00"/>
    <s v="COLCHON ZONA CREACION PLUS MARC_140*190"/>
    <s v="TAPA FALTA DE REMATE"/>
    <x v="2"/>
  </r>
  <r>
    <d v="2022-02-06T00:00:00"/>
    <s v="COLCHON ZONA CREACION PLUS MARC_200*200"/>
    <s v="TAPA FALTA DE REMATE"/>
    <x v="2"/>
  </r>
  <r>
    <d v="2022-02-06T00:00:00"/>
    <s v="COLCHON ZONA CREACION PLUS MARC_160*190"/>
    <s v="TAPA FALTA DE REMATE"/>
    <x v="2"/>
  </r>
  <r>
    <d v="2022-02-06T00:00:00"/>
    <s v="COL PS BALANCE PILLOW TOP II_120*190"/>
    <s v="TAPA FALTA DE REMATE"/>
    <x v="2"/>
  </r>
  <r>
    <d v="2022-02-06T00:00:00"/>
    <s v="COL PS BALANCE PILLOW TOP II_200*200"/>
    <s v="TAPA FALTA DE REMATE"/>
    <x v="2"/>
  </r>
  <r>
    <d v="2022-02-06T00:00:00"/>
    <s v="COLCHON INSPIRACION_200*200"/>
    <s v="TAPA FALTA DE REMATE"/>
    <x v="3"/>
  </r>
  <r>
    <d v="2022-02-06T00:00:00"/>
    <s v="COL PS TRELLEBURG II PT_200*200"/>
    <s v="TAPA FALTA DE REMATE"/>
    <x v="2"/>
  </r>
  <r>
    <d v="2022-02-06T00:00:00"/>
    <s v="COLCHON ZONA CREACION PLUS MARC_200*200"/>
    <s v="TAPA FALTA DE REMATE"/>
    <x v="2"/>
  </r>
  <r>
    <d v="2022-02-06T00:00:00"/>
    <s v="COL PS BALANCE PILLOW TOP II_160*190"/>
    <s v="TAPA FALTA DE REMATE"/>
    <x v="2"/>
  </r>
  <r>
    <d v="2022-02-06T00:00:00"/>
    <s v="COL PS TRELLEBURG II PT_140*190"/>
    <s v="TAPA FALTA DE REMATE"/>
    <x v="2"/>
  </r>
  <r>
    <d v="2022-02-06T00:00:00"/>
    <s v="COL PS BALANCE FIRM II_100*190"/>
    <s v="TAPA FALTA DE REMATE"/>
    <x v="2"/>
  </r>
  <r>
    <d v="2022-02-06T00:00:00"/>
    <s v="COL PS BALANCE PILLOW TOP II_160*190"/>
    <s v="TAPA FALTA DE REMATE"/>
    <x v="2"/>
  </r>
  <r>
    <d v="2022-02-06T00:00:00"/>
    <s v="COL PS BALANCE FIRM II_100*190"/>
    <s v="TAPA FALTA DE REMATE"/>
    <x v="2"/>
  </r>
  <r>
    <d v="2022-02-06T00:00:00"/>
    <s v="COL PS BALANCE PILLOW TOP II_160*190"/>
    <s v="TAPA FALTA DE REMATE"/>
    <x v="2"/>
  </r>
  <r>
    <d v="2022-02-07T00:00:00"/>
    <s v="COLCHON MASTER PRESTIGE ODIN_160*190"/>
    <s v="TAPA FALTA DE REMATE"/>
    <x v="2"/>
  </r>
  <r>
    <d v="2022-02-07T00:00:00"/>
    <s v="COLCHON GALAXIA UNITOP DUAL_160*190"/>
    <s v="TAPA FALTA DE REMATE"/>
    <x v="3"/>
  </r>
  <r>
    <d v="2022-02-07T00:00:00"/>
    <s v="COLCHON GALAXIA UNITOP SUAVE_140*190"/>
    <s v="TAPA FALTA DE REMATE"/>
    <x v="3"/>
  </r>
  <r>
    <d v="2022-02-07T00:00:00"/>
    <s v="COLCHON ECLIPSE_140*190"/>
    <s v="TAPA FALTA DE REMATE"/>
    <x v="1"/>
  </r>
  <r>
    <d v="2022-02-07T00:00:00"/>
    <s v="COLCHON PREMIUM TOP SPT_200*200"/>
    <s v="TAPA FALTA DE REMATE"/>
    <x v="2"/>
  </r>
  <r>
    <d v="2022-02-07T00:00:00"/>
    <s v="COLCHON AMERICAN SILVER PT_200*200"/>
    <s v="TAPA FALTA DE REMATE"/>
    <x v="2"/>
  </r>
  <r>
    <d v="2022-02-07T00:00:00"/>
    <s v="COLCHON SIRIUS PLUSH_200*200"/>
    <s v="TAPA FALTA DE REMATE"/>
    <x v="2"/>
  </r>
  <r>
    <d v="2022-02-07T00:00:00"/>
    <s v="COLCHON BELLAMY_160*190"/>
    <s v="TAPA FALTA DE REMATE"/>
    <x v="2"/>
  </r>
  <r>
    <d v="2022-02-07T00:00:00"/>
    <s v="COLCHON AMERICAN SILVER TT_140*190"/>
    <s v="TAPA FALTA DE REMATE"/>
    <x v="2"/>
  </r>
  <r>
    <d v="2022-02-07T00:00:00"/>
    <s v="COLCHON AMERICAN SILVER TT_140*190"/>
    <s v="TAPA FALTA DE REMATE"/>
    <x v="2"/>
  </r>
  <r>
    <d v="2022-02-07T00:00:00"/>
    <s v="COLCHON AMERICAN CLASS PT_140*190"/>
    <s v="TAPA FALTA DE REMATE"/>
    <x v="2"/>
  </r>
  <r>
    <d v="2022-02-07T00:00:00"/>
    <s v="COLCHON AMERICAN CLASS PT_100*190"/>
    <s v="TAPA FALTA DE REMATE"/>
    <x v="2"/>
  </r>
  <r>
    <d v="2022-02-08T00:00:00"/>
    <s v="COLCHON MASTER PRESTIGE ODIN_140*190"/>
    <s v="TAPA FALTA DE REMATE"/>
    <x v="2"/>
  </r>
  <r>
    <d v="2022-02-08T00:00:00"/>
    <s v="COLCHON NOVA GOLD_140*190"/>
    <s v="TAPA FALTA DE REMATE"/>
    <x v="3"/>
  </r>
  <r>
    <d v="2022-02-08T00:00:00"/>
    <s v="COLCHON GALAXIA UNITOP DUAL_140*190"/>
    <s v="TAPA FALTA DE REMATE"/>
    <x v="3"/>
  </r>
  <r>
    <d v="2022-02-08T00:00:00"/>
    <s v="COL PS BALANCE FIRM II_200*200"/>
    <s v="TAPA FALTA DE REMATE"/>
    <x v="2"/>
  </r>
  <r>
    <d v="2022-02-08T00:00:00"/>
    <s v="COLCHON URANO_120*190"/>
    <s v="TAPA FALTA DE REMATE"/>
    <x v="1"/>
  </r>
  <r>
    <d v="2022-02-08T00:00:00"/>
    <s v="COLCHON URANO_120*190"/>
    <s v="TAPA FALTA DE REMATE"/>
    <x v="1"/>
  </r>
  <r>
    <d v="2022-02-08T00:00:00"/>
    <s v="COLCHON URANO_100*190"/>
    <s v="TAPA FALTA DE REMATE"/>
    <x v="1"/>
  </r>
  <r>
    <d v="2022-02-08T00:00:00"/>
    <s v="COLCHON SATELITE_120*190"/>
    <s v="TAPA FALTA DE REMATE"/>
    <x v="1"/>
  </r>
  <r>
    <d v="2022-02-08T00:00:00"/>
    <s v="COLCHON URANO_090*190"/>
    <s v="TAPA FALTA DE REMATE"/>
    <x v="1"/>
  </r>
  <r>
    <d v="2022-02-09T00:00:00"/>
    <s v="COLCHON BELLAMY_200*200"/>
    <s v="TAPA FALTA DE REMATE"/>
    <x v="2"/>
  </r>
  <r>
    <d v="2022-02-10T00:00:00"/>
    <s v="COLCHON SUPERLAMINADO PLUS_140*190"/>
    <s v="TAPA FALTA DE REMATE"/>
    <x v="1"/>
  </r>
  <r>
    <d v="2022-02-10T00:00:00"/>
    <s v="COLCHON AMERICAN HOTELERO_160*200"/>
    <s v="TAPA FALTA DE REMATE"/>
    <x v="2"/>
  </r>
  <r>
    <d v="2022-02-10T00:00:00"/>
    <s v="COLCHON PLUTON TOP_120*190"/>
    <s v="TAPA FALTA DE REMATE"/>
    <x v="0"/>
  </r>
  <r>
    <d v="2022-02-10T00:00:00"/>
    <s v="COL MEDIT SUITE OF NON FLIP_100*200"/>
    <s v="TAPA FALTA DE REMATE"/>
    <x v="0"/>
  </r>
  <r>
    <d v="2022-02-10T00:00:00"/>
    <s v="COLCHON CLASSIC MAST HOTEL NF_160*190"/>
    <s v="TAPA FALTA DE REMATE"/>
    <x v="2"/>
  </r>
  <r>
    <d v="2022-02-11T00:00:00"/>
    <s v="COLCHON MERCURIO UNITOP_140*190"/>
    <s v="TAPA FALTA DE REMATE"/>
    <x v="0"/>
  </r>
  <r>
    <d v="2022-02-11T00:00:00"/>
    <s v="COLCHON ECLIPSE_120*190"/>
    <s v="TAPA FALTA DE REMATE"/>
    <x v="1"/>
  </r>
  <r>
    <d v="2022-02-11T00:00:00"/>
    <s v="COLCHON SUPERLAMINADO PLUS_140*190"/>
    <s v="TAPA FALTA DE REMATE"/>
    <x v="1"/>
  </r>
  <r>
    <d v="2022-02-11T00:00:00"/>
    <s v="COLCHON JUNIOR_100*190"/>
    <s v="TAPA FALTA DE REMATE"/>
    <x v="1"/>
  </r>
  <r>
    <d v="2022-02-11T00:00:00"/>
    <s v="COLCHON URANO_100*190"/>
    <s v="TAPA FALTA DE REMATE"/>
    <x v="1"/>
  </r>
  <r>
    <d v="2022-02-11T00:00:00"/>
    <s v="COLCHON SATELITE_120*190"/>
    <s v="TAPA FALTA DE REMATE"/>
    <x v="1"/>
  </r>
  <r>
    <d v="2022-02-11T00:00:00"/>
    <s v="COLCHON AMERICAN CLASS PT_140*190"/>
    <s v="TAPA FALTA DE REMATE"/>
    <x v="2"/>
  </r>
  <r>
    <d v="2022-02-11T00:00:00"/>
    <s v="COLCHON AMERICAN CLASS PT_120*190"/>
    <s v="TAPA FALTA DE REMATE"/>
    <x v="2"/>
  </r>
  <r>
    <d v="2022-02-11T00:00:00"/>
    <s v="COLCHON AMERICAN CLASS PT_200*200"/>
    <s v="TAPA FALTA DE REMATE"/>
    <x v="2"/>
  </r>
  <r>
    <d v="2022-02-11T00:00:00"/>
    <s v="COLCHON DARCY_160*190"/>
    <s v="TAPA FALTA DE REMATE"/>
    <x v="0"/>
  </r>
  <r>
    <d v="2022-02-11T00:00:00"/>
    <s v="COLCHON TWIN BED MASTER JUNIOR_090*182"/>
    <s v="TAPA FALTA DE REMATE"/>
    <x v="0"/>
  </r>
  <r>
    <d v="2022-02-11T00:00:00"/>
    <s v="COLCHON URANO_120*190"/>
    <s v="TAPA FALTA DE REMATE"/>
    <x v="1"/>
  </r>
  <r>
    <d v="2022-02-11T00:00:00"/>
    <s v="COLCHON GALAXIA GOLD_140*190"/>
    <s v="TAPA FALTA DE REMATE"/>
    <x v="0"/>
  </r>
  <r>
    <d v="2022-02-11T00:00:00"/>
    <s v="COLCHON URANO_120*190"/>
    <s v="TAPA FALTA DE REMATE"/>
    <x v="1"/>
  </r>
  <r>
    <d v="2022-02-13T00:00:00"/>
    <s v="COLCHON URANO_120*190"/>
    <s v="TAPA FALTA DE REMATE"/>
    <x v="1"/>
  </r>
  <r>
    <d v="2022-02-13T00:00:00"/>
    <s v="COLCHON ECLIPSE_120*190"/>
    <s v="TAPA FALTA DE REMATE"/>
    <x v="1"/>
  </r>
  <r>
    <d v="2022-02-13T00:00:00"/>
    <s v="COLCHON PREMIUM TOP SPT_200*200"/>
    <s v="TAPA FALTA DE REMATE"/>
    <x v="2"/>
  </r>
  <r>
    <d v="2022-02-13T00:00:00"/>
    <s v="COLCHON ECLIPSE_120*190"/>
    <s v="TAPA FALTA DE REMATE"/>
    <x v="1"/>
  </r>
  <r>
    <d v="2022-02-13T00:00:00"/>
    <s v="COLCHON ECLIPSE_120*190"/>
    <s v="TAPA FALTA DE REMATE"/>
    <x v="1"/>
  </r>
  <r>
    <d v="2022-02-13T00:00:00"/>
    <s v="COLCHON ECLIPSE_120*190"/>
    <s v="TAPA FALTA DE REMATE"/>
    <x v="1"/>
  </r>
  <r>
    <d v="2022-02-13T00:00:00"/>
    <s v="COL PS TRELLEBURG II PT_160*190"/>
    <s v="TAPA FALTA DE REMATE"/>
    <x v="2"/>
  </r>
  <r>
    <d v="2022-02-13T00:00:00"/>
    <s v="COLCHON T MASTER ONE ZONAS MARC_200*200"/>
    <s v="TAPA FALTA DE REMATE"/>
    <x v="2"/>
  </r>
  <r>
    <d v="2022-02-13T00:00:00"/>
    <s v="COLCHON ECLIPSE_100*190"/>
    <s v="TAPA FALTA DE REMATE"/>
    <x v="1"/>
  </r>
  <r>
    <d v="2022-02-13T00:00:00"/>
    <s v="COLCHON ECLIPSE_100*190"/>
    <s v="TAPA FALTA DE REMATE"/>
    <x v="1"/>
  </r>
  <r>
    <d v="2022-02-13T00:00:00"/>
    <s v="COLCHON ZONA VIVA PLUS MARC 3Z_200*200"/>
    <s v="TAPA FALTA DE REMATE"/>
    <x v="2"/>
  </r>
  <r>
    <d v="2022-02-13T00:00:00"/>
    <s v="COLCHON HAMILTON_160*190"/>
    <s v="TAPA FALTA DE REMATE"/>
    <x v="0"/>
  </r>
  <r>
    <d v="2022-02-13T00:00:00"/>
    <s v="COLCHON HAMILTON_160*190"/>
    <s v="TAPA FALTA DE REMATE"/>
    <x v="0"/>
  </r>
  <r>
    <d v="2022-02-13T00:00:00"/>
    <s v="COLCHON MASTER FAME_140*190"/>
    <s v="TAPA FALTA DE REMATE"/>
    <x v="2"/>
  </r>
  <r>
    <d v="2022-02-13T00:00:00"/>
    <s v="COLCHON ECLIPSE_100*190"/>
    <s v="TAPA FALTA DE REMATE"/>
    <x v="1"/>
  </r>
  <r>
    <d v="2022-02-13T00:00:00"/>
    <s v="COLCHON MASTER PRESTIGE ODIN_200*200"/>
    <s v="TAPA FALTA DE REMATE"/>
    <x v="2"/>
  </r>
  <r>
    <d v="2022-02-13T00:00:00"/>
    <s v="COLCHON ESENCIAL_100*190"/>
    <s v="TAPA FALTA DE REMATE"/>
    <x v="1"/>
  </r>
  <r>
    <d v="2022-02-13T00:00:00"/>
    <s v="COLCHON ESENCIAL ONE_140*190"/>
    <s v="TAPA FALTA DE REMATE"/>
    <x v="0"/>
  </r>
  <r>
    <d v="2022-02-13T00:00:00"/>
    <s v="COLCHON ECLIPSE_100*190"/>
    <s v="TAPA FALTA DE REMATE"/>
    <x v="1"/>
  </r>
  <r>
    <d v="2022-02-13T00:00:00"/>
    <s v="COLCHON CLASSIC HOTEL NF_100*190"/>
    <s v="TAPA FALTA DE REMATE"/>
    <x v="2"/>
  </r>
  <r>
    <d v="2022-02-13T00:00:00"/>
    <s v="COLCHON CLASSIC HOTEL NF_100*190"/>
    <s v="TAPA FALTA DE REMATE"/>
    <x v="2"/>
  </r>
  <r>
    <d v="2022-02-13T00:00:00"/>
    <s v="COLCHON ZAFIRO_200*200"/>
    <s v="TAPA FALTA DE REMATE"/>
    <x v="2"/>
  </r>
  <r>
    <d v="2022-02-13T00:00:00"/>
    <s v="COLCHON TWIN BED MASTER JUNIOR_090*182"/>
    <s v="TAPA FALTA DE REMATE"/>
    <x v="0"/>
  </r>
  <r>
    <d v="2022-02-13T00:00:00"/>
    <s v="COLCHON TWIN BED MASTER JUNIOR_130*182"/>
    <s v="TAPA FALTA DE REMATE"/>
    <x v="0"/>
  </r>
  <r>
    <d v="2022-02-13T00:00:00"/>
    <s v="COLCHON TWIN BED_100*200"/>
    <s v="TAPA FALTA DE REMATE"/>
    <x v="0"/>
  </r>
  <r>
    <d v="2022-02-13T00:00:00"/>
    <s v="COLCHON ECLIPSE_100*190"/>
    <s v="TAPA FALTA DE REMATE"/>
    <x v="1"/>
  </r>
  <r>
    <d v="2022-02-13T00:00:00"/>
    <s v="COLCHON ESENCIAL_100*190"/>
    <s v="TAPA FALTA DE REMATE"/>
    <x v="1"/>
  </r>
  <r>
    <d v="2022-02-13T00:00:00"/>
    <s v="COLCHON ZONA CREACION PLUS MARC_160*190"/>
    <s v="TAPA FALTA DE REMATE"/>
    <x v="2"/>
  </r>
  <r>
    <d v="2022-02-13T00:00:00"/>
    <s v="COLCHON T MASTER ONE ZONAS MARC_160*190"/>
    <s v="TAPA FALTA DE REMATE"/>
    <x v="2"/>
  </r>
  <r>
    <d v="2022-02-13T00:00:00"/>
    <s v="COLCHON MASTER PRESTIGE ODIN_160*190"/>
    <s v="TAPA FALTA DE REMATE"/>
    <x v="2"/>
  </r>
  <r>
    <d v="2022-02-13T00:00:00"/>
    <s v="COLCHON MASTER PRESTIGE ODIN_160*190"/>
    <s v="TAPA FALTA DE REMATE"/>
    <x v="2"/>
  </r>
  <r>
    <d v="2022-02-13T00:00:00"/>
    <s v="COLCHON MASTER FAME_160*190"/>
    <s v="TAPA FALTA DE REMATE"/>
    <x v="2"/>
  </r>
  <r>
    <d v="2022-02-13T00:00:00"/>
    <s v="COLCHON PREMIUM TOP SPT_200*200"/>
    <s v="TAPA FALTA DE REMATE"/>
    <x v="2"/>
  </r>
  <r>
    <d v="2022-02-13T00:00:00"/>
    <s v="COLCHON TWIN BED_100*200"/>
    <s v="TAPA FALTA DE REMATE"/>
    <x v="0"/>
  </r>
  <r>
    <d v="2022-02-13T00:00:00"/>
    <s v="COLCHON TWIN BED_100*200"/>
    <s v="TAPA FALTA DE REMATE"/>
    <x v="0"/>
  </r>
  <r>
    <d v="2022-02-13T00:00:00"/>
    <s v="COLCHON NICK_140*190"/>
    <s v="TAPA FALTA DE REMATE"/>
    <x v="0"/>
  </r>
  <r>
    <d v="2022-02-13T00:00:00"/>
    <s v="COLCHON TWIN BED MASTER JUNIOR_130*182"/>
    <s v="TAPA FALTA DE REMATE"/>
    <x v="0"/>
  </r>
  <r>
    <d v="2022-02-13T00:00:00"/>
    <s v="COLCHON TWIN BED_140*200"/>
    <s v="TAPA FALTA DE REMATE"/>
    <x v="0"/>
  </r>
  <r>
    <d v="2022-02-13T00:00:00"/>
    <s v="COLCHON TWIN BED_140*200"/>
    <s v="TAPA FALTA DE REMATE"/>
    <x v="0"/>
  </r>
  <r>
    <d v="2022-02-13T00:00:00"/>
    <s v="COLCHON TWIN BED_100*200"/>
    <s v="TAPA FALTA DE REMATE"/>
    <x v="0"/>
  </r>
  <r>
    <d v="2022-02-13T00:00:00"/>
    <s v="COLCHON TWIN BED_100*200"/>
    <s v="TAPA FALTA DE REMATE"/>
    <x v="0"/>
  </r>
  <r>
    <d v="2022-02-13T00:00:00"/>
    <s v="COLCHON TWIN BED MASTER JUNIOR_090*182"/>
    <s v="TAPA FALTA DE REMATE"/>
    <x v="0"/>
  </r>
  <r>
    <d v="2022-02-13T00:00:00"/>
    <s v="COLCHON TWIN BED MASTER JUNIOR_130*182"/>
    <s v="TAPA FALTA DE REMATE"/>
    <x v="0"/>
  </r>
  <r>
    <d v="2022-02-13T00:00:00"/>
    <s v="COLCHON TWIN BED MASTER JUNIOR_130*182"/>
    <s v="TAPA FALTA DE REMATE"/>
    <x v="0"/>
  </r>
  <r>
    <d v="2022-02-13T00:00:00"/>
    <s v="COLCHON TWIN BED_120*190"/>
    <s v="TAPA FALTA DE REMATE"/>
    <x v="0"/>
  </r>
  <r>
    <d v="2022-02-13T00:00:00"/>
    <s v="COLCHON TWIN BED_100*200"/>
    <s v="TAPA FALTA DE REMATE"/>
    <x v="0"/>
  </r>
  <r>
    <d v="2022-02-13T00:00:00"/>
    <s v="COLCHON ESENCIAL_100*190"/>
    <s v="TAPA FALTA DE REMATE"/>
    <x v="1"/>
  </r>
  <r>
    <d v="2022-02-13T00:00:00"/>
    <s v="COLCHON MASTER PRESTIGE ODIN_120*190"/>
    <s v="TAPA FALTA DE REMATE"/>
    <x v="2"/>
  </r>
  <r>
    <d v="2022-02-13T00:00:00"/>
    <s v="COLCHON MASTER PRESTIGE ODIN_120*190"/>
    <s v="TAPA FALTA DE REMATE"/>
    <x v="2"/>
  </r>
  <r>
    <d v="2022-02-13T00:00:00"/>
    <s v="COLCHON BS SAND_120*190"/>
    <s v="TAPA FALTA DE REMATE"/>
    <x v="1"/>
  </r>
  <r>
    <d v="2022-02-13T00:00:00"/>
    <s v="COLCHON MASTER PRESTIGE ODIN_140*190"/>
    <s v="TAPA FALTA DE REMATE"/>
    <x v="2"/>
  </r>
  <r>
    <d v="2022-02-14T00:00:00"/>
    <s v="COLCHON ECLIPSE_100*190"/>
    <s v="TAPA FALTA DE REMATE"/>
    <x v="1"/>
  </r>
  <r>
    <d v="2022-02-14T00:00:00"/>
    <s v="COLCHON MICA LONDON_140*190"/>
    <s v="TAPA FALTA DE REMATE"/>
    <x v="0"/>
  </r>
  <r>
    <d v="2022-02-14T00:00:00"/>
    <s v="COLCHON SATELITE_120*190"/>
    <s v="TAPA FALTA DE REMATE"/>
    <x v="1"/>
  </r>
  <r>
    <d v="2022-02-14T00:00:00"/>
    <s v="COLCHON MASTER PRESTIGE ODIN_140*190"/>
    <s v="TAPA FALTA DE REMATE"/>
    <x v="2"/>
  </r>
  <r>
    <d v="2022-03-29T00:00:00"/>
    <s v="COLCHON BELLAMY_140*190"/>
    <s v="TAPA FALTA DE REMATE"/>
    <x v="2"/>
  </r>
  <r>
    <d v="2022-03-29T00:00:00"/>
    <s v="COLCHON T MASTER ONE ZONAS MARC_140*190"/>
    <s v="TAPA FALTA DE REMATE"/>
    <x v="2"/>
  </r>
  <r>
    <d v="2022-03-29T00:00:00"/>
    <s v="COLCHON GALAXIA UNITOP SUAVE_160*190"/>
    <s v="TAPA FALTA DE REMATE"/>
    <x v="3"/>
  </r>
  <r>
    <d v="2022-03-29T00:00:00"/>
    <s v="COLCHON GALAXIA UNITOP FIRME_140*190"/>
    <s v="TAPA FALTA DE REMATE"/>
    <x v="3"/>
  </r>
  <r>
    <d v="2022-03-29T00:00:00"/>
    <s v="COLCHON AMERICAN BEST DREAM SPT_200*200"/>
    <s v="TAPA FALTA DE REMATE"/>
    <x v="2"/>
  </r>
  <r>
    <d v="2022-03-29T00:00:00"/>
    <s v="COLCHON MASTER PRESTIGE ODIN_160*190"/>
    <s v="TAPA FALTA DE REMATE"/>
    <x v="2"/>
  </r>
  <r>
    <d v="2022-03-29T00:00:00"/>
    <s v="COLCHON SATURNO_140*190"/>
    <s v="TAPA FALTA DE REMATE"/>
    <x v="1"/>
  </r>
  <r>
    <d v="2022-03-29T00:00:00"/>
    <s v="COLCHON MERCURIO TOP_140*190"/>
    <s v="TAPA FALTA DE REMATE"/>
    <x v="0"/>
  </r>
  <r>
    <d v="2022-03-29T00:00:00"/>
    <s v="COLCHON MASTER FAME_140*190"/>
    <s v="TAPA FALTA DE REMATE"/>
    <x v="2"/>
  </r>
  <r>
    <d v="2022-03-29T00:00:00"/>
    <s v="COLCHON BRITANY L FIRM_140*190"/>
    <s v="TAPA FALTA DE REMATE"/>
    <x v="2"/>
  </r>
  <r>
    <d v="2022-03-29T00:00:00"/>
    <s v="COLCHON ZAFIRO_120*190"/>
    <s v="TAPA FALTA DE REMATE"/>
    <x v="2"/>
  </r>
  <r>
    <d v="2022-03-29T00:00:00"/>
    <s v="COL PS STANDALE EUT II_200*200"/>
    <s v="TAPA FALTA DE REMATE"/>
    <x v="2"/>
  </r>
  <r>
    <d v="2022-03-29T00:00:00"/>
    <s v="COLCHON MASTER PRESTIGE ODIN_200*200"/>
    <s v="TAPA FALTA DE REMATE"/>
    <x v="2"/>
  </r>
  <r>
    <d v="2022-03-29T00:00:00"/>
    <s v="COL PS BALANCE PILLOW TOP II_200*200"/>
    <s v="TAPA FALTA DE REMATE"/>
    <x v="2"/>
  </r>
  <r>
    <d v="2022-03-29T00:00:00"/>
    <s v="COLCHON FERGUS PLUSH_140*190"/>
    <s v="TAPA FALTA DE REMATE"/>
    <x v="2"/>
  </r>
  <r>
    <d v="2022-03-29T00:00:00"/>
    <s v="COLCHON Z VITAL PLUS BioC MAR 3Z_200*200"/>
    <s v="TAPA FALTA DE REMATE"/>
    <x v="2"/>
  </r>
  <r>
    <d v="2022-03-29T00:00:00"/>
    <s v="COLCHON SATELITE_100*190"/>
    <s v="TAPA FALTA DE REMATE"/>
    <x v="1"/>
  </r>
  <r>
    <d v="2022-03-29T00:00:00"/>
    <s v="COLCHON ESENCIAL ROSE_120*190"/>
    <s v="TAPA FALTA DE REMATE"/>
    <x v="1"/>
  </r>
  <r>
    <d v="2022-03-29T00:00:00"/>
    <s v="COLCHON AMERICAN SILVER PT_100*190"/>
    <s v="TAPA FALTA DE REMATE"/>
    <x v="2"/>
  </r>
  <r>
    <d v="2022-03-29T00:00:00"/>
    <s v="COLCHON VENUS_160*190"/>
    <s v="TAPA FALTA DE REMATE"/>
    <x v="0"/>
  </r>
  <r>
    <d v="2022-03-29T00:00:00"/>
    <s v="COLCHON MICA SANTORINI_120*190"/>
    <s v="TAPA FALTA DE REMATE"/>
    <x v="1"/>
  </r>
  <r>
    <d v="2022-03-29T00:00:00"/>
    <s v="COLCHON GALAXIA GOLD_200*200"/>
    <s v="TAPA FALTA DE REMATE"/>
    <x v="0"/>
  </r>
  <r>
    <d v="2022-03-29T00:00:00"/>
    <s v="COLCHON AMERICAN BEST DREAM SPT_200*200"/>
    <s v="TAPA FALTA DE REMATE"/>
    <x v="2"/>
  </r>
  <r>
    <d v="2022-03-29T00:00:00"/>
    <s v="COLCHON SATURNO ONE_200*200"/>
    <s v="TAPA FALTA DE REMATE"/>
    <x v="0"/>
  </r>
  <r>
    <d v="2022-03-29T00:00:00"/>
    <s v="COLCHON MERCURIO TOP_200*200"/>
    <s v="TAPA FALTA DE REMATE"/>
    <x v="0"/>
  </r>
  <r>
    <d v="2022-03-29T00:00:00"/>
    <s v="COLCHON MERCURIO TOP_200*200"/>
    <s v="TAPA FALTA DE REMATE"/>
    <x v="0"/>
  </r>
  <r>
    <d v="2022-03-29T00:00:00"/>
    <s v="COLCHON SATURNO ONE_200*200"/>
    <s v="TAPA FALTA DE REMATE"/>
    <x v="0"/>
  </r>
  <r>
    <d v="2022-03-29T00:00:00"/>
    <s v="COLCHON SATURNO ONE_200*200"/>
    <s v="TAPA FALTA DE REMATE"/>
    <x v="0"/>
  </r>
  <r>
    <d v="2022-03-29T00:00:00"/>
    <s v="COLCHON ORTOPEDICO_100*190"/>
    <s v="TAPA FALTA DE REMATE"/>
    <x v="2"/>
  </r>
  <r>
    <d v="2022-03-29T00:00:00"/>
    <s v="COLCHON SATURNO_160*190"/>
    <s v="TAPA FALTA DE REMATE"/>
    <x v="1"/>
  </r>
  <r>
    <d v="2022-03-29T00:00:00"/>
    <s v="COLCHON MEMOREX UNITOP_200*200"/>
    <s v="TAPA FALTA DE REMATE"/>
    <x v="3"/>
  </r>
  <r>
    <d v="2022-03-29T00:00:00"/>
    <s v="COLCHON SUPERLAMINADO PLUS_140*190"/>
    <s v="TAPA FALTA DE REMATE"/>
    <x v="1"/>
  </r>
  <r>
    <d v="2022-03-29T00:00:00"/>
    <s v="COLCHON URANO_090*190"/>
    <s v="TAPA FALTA DE REMATE"/>
    <x v="1"/>
  </r>
  <r>
    <d v="2022-03-29T00:00:00"/>
    <s v="COLCHON ECLIPSE_090*190"/>
    <s v="TAPA FALTA DE REMATE"/>
    <x v="1"/>
  </r>
  <r>
    <d v="2022-03-29T00:00:00"/>
    <s v="COLCHON AMERICAN SILVER TT_120*190"/>
    <s v="TAPA FALTA DE REMATE"/>
    <x v="2"/>
  </r>
  <r>
    <d v="2022-03-29T00:00:00"/>
    <s v="COLCHON URANO_090*190"/>
    <s v="TAPA FALTA DE REMATE"/>
    <x v="1"/>
  </r>
  <r>
    <d v="2022-03-29T00:00:00"/>
    <s v="COLCHON SUPERLAMINADO PLUS_140*190"/>
    <s v="TAPA FALTA DE REMATE"/>
    <x v="1"/>
  </r>
  <r>
    <d v="2022-03-29T00:00:00"/>
    <s v="COLCHON T MASTER ONE ZONAS MARC_200*200"/>
    <s v="TAPA FALTA DE REMATE"/>
    <x v="2"/>
  </r>
  <r>
    <d v="2022-03-29T00:00:00"/>
    <s v="COLCHON SIRIUS PLUSH_160*190"/>
    <s v="TAPA FALTA DE REMATE"/>
    <x v="2"/>
  </r>
  <r>
    <d v="2022-03-29T00:00:00"/>
    <s v="COLCHONETA CELESTIAL_100*190"/>
    <s v="TAPA FALTA DE REMATE"/>
    <x v="0"/>
  </r>
  <r>
    <d v="2022-03-29T00:00:00"/>
    <s v="COLCHON AMERICAN SILVER TT_120*190"/>
    <s v="TAPA FALTA DE REMATE"/>
    <x v="2"/>
  </r>
  <r>
    <d v="2022-03-29T00:00:00"/>
    <s v="COLCHON SATURNO_160*190"/>
    <s v="TAPA FALTA DE REMATE"/>
    <x v="1"/>
  </r>
  <r>
    <d v="2022-03-29T00:00:00"/>
    <s v="COLCHONETA CELESTIAL_100*190"/>
    <s v="TAPA FALTA DE REMATE"/>
    <x v="0"/>
  </r>
  <r>
    <d v="2022-03-29T00:00:00"/>
    <s v="COLCHON T MASTER ONE ZONAS MARC_200*200"/>
    <s v="TAPA FALTA DE REMATE"/>
    <x v="2"/>
  </r>
  <r>
    <d v="2022-03-29T00:00:00"/>
    <s v="COLCHON AMBERLYN_160*190"/>
    <s v="TAPA FALTA DE REMATE"/>
    <x v="2"/>
  </r>
  <r>
    <d v="2022-03-29T00:00:00"/>
    <s v="COLCHON ZAFIRO_160*190"/>
    <s v="TAPA FALTA DE REMATE"/>
    <x v="2"/>
  </r>
  <r>
    <d v="2022-03-29T00:00:00"/>
    <s v="COLCHON ZAFIRO_160*190"/>
    <s v="TAPA FALTA DE REMATE"/>
    <x v="2"/>
  </r>
  <r>
    <d v="2022-03-29T00:00:00"/>
    <s v="COLCHON SIRIUS PLUSH_140*190"/>
    <s v="TAPA FALTA DE REMATE"/>
    <x v="2"/>
  </r>
  <r>
    <d v="2022-03-29T00:00:00"/>
    <s v="COLCHON MASTER PRESTIGE ODIN_160*190"/>
    <s v="TAPA FALTA DE REMATE"/>
    <x v="2"/>
  </r>
  <r>
    <d v="2022-03-29T00:00:00"/>
    <s v="COLCHON MASTER PRESTIGE ODIN_160*190"/>
    <s v="TAPA FALTA DE REMATE"/>
    <x v="2"/>
  </r>
  <r>
    <d v="2022-03-29T00:00:00"/>
    <s v="COL MEDIT SUITE OF NON FLIP_200*200"/>
    <s v="TAPA FALTA DE REMATE"/>
    <x v="0"/>
  </r>
  <r>
    <d v="2022-03-29T00:00:00"/>
    <s v="COLCHON MASTER FAME_160*190"/>
    <s v="TAPA FALTA DE REMATE"/>
    <x v="2"/>
  </r>
  <r>
    <d v="2022-03-29T00:00:00"/>
    <s v="COLCHON MASTER PRESTIGE ODIN_160*190"/>
    <s v="TAPA FALTA DE REMATE"/>
    <x v="2"/>
  </r>
  <r>
    <d v="2022-03-29T00:00:00"/>
    <s v="COL MEDIT SUITE OF NON FLIP_200*200"/>
    <s v="TAPA FALTA DE REMATE"/>
    <x v="0"/>
  </r>
  <r>
    <d v="2022-03-29T00:00:00"/>
    <s v="COL MEDIT SUITE OF NON FLIP_200*200"/>
    <s v="TAPA FALTA DE REMATE"/>
    <x v="0"/>
  </r>
  <r>
    <d v="2022-03-29T00:00:00"/>
    <s v="COL MEDIT SUITE OF NON FLIP_200*200"/>
    <s v="TAPA FALTA DE REMATE"/>
    <x v="0"/>
  </r>
  <r>
    <d v="2022-03-29T00:00:00"/>
    <s v="COLCHON URANO_100*190"/>
    <s v="TAPA FALTA DE REMATE"/>
    <x v="1"/>
  </r>
  <r>
    <d v="2022-03-29T00:00:00"/>
    <s v="COLCHON URANO_100*190"/>
    <s v="TAPA FALTA DE REMATE"/>
    <x v="1"/>
  </r>
  <r>
    <d v="2022-03-29T00:00:00"/>
    <s v="COLCHON URANO_100*190"/>
    <s v="TAPA FALTA DE REMATE"/>
    <x v="1"/>
  </r>
  <r>
    <d v="2022-03-29T00:00:00"/>
    <s v="COL MEDIT SUITE OF NON FLIP_200*200"/>
    <s v="TAPA FALTA DE REMATE"/>
    <x v="0"/>
  </r>
  <r>
    <d v="2022-03-29T00:00:00"/>
    <s v="COLCHON URANO_100*190"/>
    <s v="TAPA FALTA DE REMATE"/>
    <x v="1"/>
  </r>
  <r>
    <d v="2022-03-29T00:00:00"/>
    <s v="COLCHON MASTER PRESTIGE ODIN_140*190"/>
    <s v="TAPA FALTA DE REMATE"/>
    <x v="2"/>
  </r>
  <r>
    <d v="2022-03-29T00:00:00"/>
    <s v="COLCHON MASTER FAME_140*190"/>
    <s v="TAPA FALTA DE REMATE"/>
    <x v="2"/>
  </r>
  <r>
    <d v="2022-03-29T00:00:00"/>
    <s v="COLCHON MASTER PRESTIGE ODIN_140*190"/>
    <s v="TAPA FALTA DE REMATE"/>
    <x v="2"/>
  </r>
  <r>
    <d v="2022-03-29T00:00:00"/>
    <s v="COLCHON MASTER FAME_140*190"/>
    <s v="TAPA FALTA DE REMATE"/>
    <x v="2"/>
  </r>
  <r>
    <d v="2022-03-29T00:00:00"/>
    <s v="COLCHON MASTER FAME_140*190"/>
    <s v="TAPA FALTA DE REMATE"/>
    <x v="2"/>
  </r>
  <r>
    <d v="2022-03-29T00:00:00"/>
    <s v="COLCHON MASTER PRESTIGE ODIN_120*190"/>
    <s v="TAPA FALTA DE REMATE"/>
    <x v="2"/>
  </r>
  <r>
    <d v="2022-03-29T00:00:00"/>
    <s v="COLCHON MASTER FAME_120*190"/>
    <s v="TAPA FALTA DE REMATE"/>
    <x v="2"/>
  </r>
  <r>
    <d v="2022-03-29T00:00:00"/>
    <s v="COLCHON MASTER PRESTIGE ODIN_140*190"/>
    <s v="TAPA FALTA DE REMATE"/>
    <x v="2"/>
  </r>
  <r>
    <d v="2022-03-29T00:00:00"/>
    <s v="COL MEDIT SUITE OF NON FLIP_200*200"/>
    <s v="TAPA FALTA DE REMATE"/>
    <x v="0"/>
  </r>
  <r>
    <d v="2022-03-29T00:00:00"/>
    <s v="COLCHON T MASTER ONE ZONAS MARC_200*200"/>
    <s v="TAPA FALTA DE REMATE"/>
    <x v="2"/>
  </r>
  <r>
    <d v="2022-03-29T00:00:00"/>
    <s v="COLCHON AMERICAN CLASS PT_160*190"/>
    <s v="TAPA FALTA DE REMATE"/>
    <x v="2"/>
  </r>
  <r>
    <d v="2022-03-29T00:00:00"/>
    <s v="COLCHON GALAXIA UNITOP SUAVE_160*190"/>
    <s v="TAPA FALTA DE REMATE"/>
    <x v="3"/>
  </r>
  <r>
    <d v="2022-03-29T00:00:00"/>
    <s v="COLCHON AMERICAN BEST DREAM EUT_160*190"/>
    <s v="TAPA PICADA/ROTA"/>
    <x v="2"/>
  </r>
  <r>
    <d v="2022-03-29T00:00:00"/>
    <s v="COLCHON ZAFIRO_140*190"/>
    <s v="TAPA FALTA DE REMATE"/>
    <x v="2"/>
  </r>
  <r>
    <d v="2022-03-29T00:00:00"/>
    <s v="COLCHON ZAFIRO_120*190"/>
    <s v="TAPA FALTA DE REMATE"/>
    <x v="2"/>
  </r>
  <r>
    <d v="2022-03-29T00:00:00"/>
    <s v="COLCHON BELLAMY_200*200"/>
    <s v="TAPA FALTA DE REMATE"/>
    <x v="2"/>
  </r>
  <r>
    <d v="2022-03-29T00:00:00"/>
    <s v="COLCHON AMERICAN SILVER TT_160*190"/>
    <s v="TAPA FALTA DE REMATE"/>
    <x v="2"/>
  </r>
  <r>
    <d v="2022-03-29T00:00:00"/>
    <s v="COLCHON BELLAMY_140*190"/>
    <s v="TAPA FALTA DE REMATE"/>
    <x v="2"/>
  </r>
  <r>
    <d v="2022-03-29T00:00:00"/>
    <s v="COLCHON GALAXIA GOLD_160*190"/>
    <s v="TAPA FALTA DE REMATE"/>
    <x v="0"/>
  </r>
  <r>
    <d v="2022-03-31T00:00:00"/>
    <s v="COLCHON ZONA CREACION PLUS MARC_160*190"/>
    <s v="TAPA FALTA DE REMATE"/>
    <x v="2"/>
  </r>
  <r>
    <d v="2022-03-31T00:00:00"/>
    <s v="COLCHON ZONA CREACION PLUS MARC_120*200"/>
    <s v="TAPA FALTA DE REMATE"/>
    <x v="2"/>
  </r>
  <r>
    <d v="2022-03-31T00:00:00"/>
    <s v="COLCHON PREMIUM TOP EUT_200*200"/>
    <s v="TAPA FALTA DE REMATE"/>
    <x v="2"/>
  </r>
  <r>
    <d v="2022-03-31T00:00:00"/>
    <s v="COLCHON PREMIUM TOP SPT_160*190"/>
    <s v="TAPA FALTA DE REMATE"/>
    <x v="2"/>
  </r>
  <r>
    <d v="2022-03-31T00:00:00"/>
    <s v="COLCHON AMERICAN SILVER PT_200*200"/>
    <s v="TAPA FALTA DE REMATE"/>
    <x v="2"/>
  </r>
  <r>
    <d v="2022-03-31T00:00:00"/>
    <s v="COLCHON SATURNO ONE_160*190"/>
    <s v="TAPA FALTA DE REMATE"/>
    <x v="0"/>
  </r>
  <r>
    <d v="2022-03-31T00:00:00"/>
    <s v="COLCHON PREMIUM TOP EUT_160*190"/>
    <s v="TAPA FALTA DE REMATE"/>
    <x v="2"/>
  </r>
  <r>
    <d v="2022-03-31T00:00:00"/>
    <s v="COLCHON ZONA CREACION PLUS MARC_140*190"/>
    <s v="TAPA FALTA DE REMATE"/>
    <x v="2"/>
  </r>
  <r>
    <d v="2022-03-31T00:00:00"/>
    <s v="COLCHON T MASTER ONE ZONAS MARC_200*200"/>
    <s v="TAPA FALTA DE REMATE"/>
    <x v="2"/>
  </r>
  <r>
    <d v="2022-04-01T00:00:00"/>
    <s v="COLCHON BS BOLTON PLUS_160*190"/>
    <s v="TAPA FALTA DE REMATE"/>
    <x v="0"/>
  </r>
  <r>
    <d v="2022-04-01T00:00:00"/>
    <s v="COLCHON ESENCIAL BLUE_120*190"/>
    <s v="TAPA FALTA DE REMATE"/>
    <x v="1"/>
  </r>
  <r>
    <d v="2022-04-01T00:00:00"/>
    <s v="COL MEDIT SUITE OF NON FLIP_200*200"/>
    <s v="TAPA FALTA DE REMATE"/>
    <x v="0"/>
  </r>
  <r>
    <d v="2022-04-01T00:00:00"/>
    <s v="COLCHON MASTER FAME_140*190"/>
    <s v="TAPA FALTA DE REMATE"/>
    <x v="2"/>
  </r>
  <r>
    <d v="2022-04-01T00:00:00"/>
    <s v="COLCHON T MASTER ONE ZONAS MARC_120*190"/>
    <s v="TAPA FALTA DE REMATE"/>
    <x v="2"/>
  </r>
  <r>
    <d v="2022-04-01T00:00:00"/>
    <s v="COLCHON T MASTER ONE ZONAS MARC_200*200"/>
    <s v="TAPA FALTA DE REMATE"/>
    <x v="2"/>
  </r>
  <r>
    <d v="2022-04-01T00:00:00"/>
    <s v="COLCHON ESENCIAL BLUE_120*190"/>
    <s v="TAPA FALTA DE REMATE"/>
    <x v="1"/>
  </r>
  <r>
    <d v="2022-04-01T00:00:00"/>
    <s v="COLCHON ESENCIAL PLUS_140*190"/>
    <s v="TAPA FALTA DE REMATE"/>
    <x v="1"/>
  </r>
  <r>
    <d v="2022-04-01T00:00:00"/>
    <s v="COLCHON CLASSIC MAST HOTEL NF_160*190"/>
    <s v="TAPA FALTA DE REMATE"/>
    <x v="2"/>
  </r>
  <r>
    <d v="2022-04-01T00:00:00"/>
    <s v="COLCHON ESENCIAL PLUS_140*190"/>
    <s v="TAPA FALTA DE REMATE"/>
    <x v="1"/>
  </r>
  <r>
    <d v="2022-04-01T00:00:00"/>
    <s v="COLCHON BS BOLTON PLUS_160*190"/>
    <s v="TAPA FALTA DE REMATE"/>
    <x v="0"/>
  </r>
  <r>
    <d v="2022-04-01T00:00:00"/>
    <s v="COLCHON ESENCIAL BLUE_120*190"/>
    <s v="TAPA FALTA DE REMATE"/>
    <x v="1"/>
  </r>
  <r>
    <d v="2022-04-01T00:00:00"/>
    <s v="COL MEDIT SUITE OF NON FLIP_200*200"/>
    <s v="TAPA FALTA DE REMATE"/>
    <x v="0"/>
  </r>
  <r>
    <d v="2022-04-01T00:00:00"/>
    <s v="COLCHON MASTER FAME_140*190"/>
    <s v="TAPA FALTA DE REMATE"/>
    <x v="2"/>
  </r>
  <r>
    <d v="2022-04-01T00:00:00"/>
    <s v="COLCHON T MASTER ONE ZONAS MARC_120*190"/>
    <s v="TAPA FALTA DE REMATE"/>
    <x v="2"/>
  </r>
  <r>
    <d v="2022-04-01T00:00:00"/>
    <s v="COLCHON T MASTER ONE ZONAS MARC_200*200"/>
    <s v="TAPA FALTA DE REMATE"/>
    <x v="2"/>
  </r>
  <r>
    <d v="2022-04-01T00:00:00"/>
    <s v="COLCHON ESENCIAL BLUE_120*190"/>
    <s v="TAPA FALTA DE REMATE"/>
    <x v="1"/>
  </r>
  <r>
    <d v="2022-04-01T00:00:00"/>
    <s v="COLCHON ESENCIAL PLUS_140*190"/>
    <s v="TAPA FALTA DE REMATE"/>
    <x v="1"/>
  </r>
  <r>
    <d v="2022-04-01T00:00:00"/>
    <s v="COLCHON CLASSIC MAST HOTEL NF_160*190"/>
    <s v="TAPA FALTA DE REMATE"/>
    <x v="2"/>
  </r>
  <r>
    <d v="2022-04-01T00:00:00"/>
    <s v="COLCHON ESENCIAL PLUS_140*190"/>
    <s v="TAPA FALTA DE REMATE"/>
    <x v="1"/>
  </r>
  <r>
    <d v="2022-04-04T00:00:00"/>
    <s v="COLCHON MASTER FAME_120*190"/>
    <s v="TAPA FALTA DE REMATE"/>
    <x v="2"/>
  </r>
  <r>
    <d v="2022-04-04T00:00:00"/>
    <s v="COL MEDIT SUITE OF NON FLIP_200*200"/>
    <s v="TAPA FALTA DE REMATE"/>
    <x v="0"/>
  </r>
  <r>
    <d v="2022-04-04T00:00:00"/>
    <s v="COL MEDIT SUITE OF NON FLIP_200*200"/>
    <s v="TAPA FALTA DE REMATE"/>
    <x v="0"/>
  </r>
  <r>
    <d v="2022-04-04T00:00:00"/>
    <s v="COLCHON FERGUS PLUSH_200*200"/>
    <s v="TAPA FALTA DE REMATE"/>
    <x v="2"/>
  </r>
  <r>
    <d v="2022-04-04T00:00:00"/>
    <s v="COLCHON ZONA CREACION PLUS MARC_160*190"/>
    <s v="TAPA FALTA DE REMATE"/>
    <x v="2"/>
  </r>
  <r>
    <d v="2022-04-04T00:00:00"/>
    <s v="COLCHON AMBERLYN_160*190"/>
    <s v="TAPA FALTA DE REMATE"/>
    <x v="2"/>
  </r>
  <r>
    <d v="2022-04-04T00:00:00"/>
    <s v="COLCHON JUNIOR_120*190"/>
    <s v="TAPA FALTA DE REMATE"/>
    <x v="1"/>
  </r>
  <r>
    <d v="2022-04-04T00:00:00"/>
    <s v="COL MEDIT SUITE OF NON FLIP_200*200"/>
    <s v="TAPA FALTA DE REMATE"/>
    <x v="0"/>
  </r>
  <r>
    <d v="2022-04-04T00:00:00"/>
    <s v="COLCHON GALAXIA UNITOP SUAVE_140*190"/>
    <s v="TAPA FALTA DE REMATE"/>
    <x v="3"/>
  </r>
  <r>
    <d v="2022-04-04T00:00:00"/>
    <s v="COLCHON JUNIOR_100*190"/>
    <s v="TAPA FALTA DE REMATE"/>
    <x v="1"/>
  </r>
  <r>
    <d v="2022-04-04T00:00:00"/>
    <s v="COLCHON PREMIUM TOP SPT_140*190"/>
    <s v="TAPA FALTA DE REMATE"/>
    <x v="2"/>
  </r>
  <r>
    <d v="2022-04-04T00:00:00"/>
    <s v="COLCHON MASTER PRESTIGE ODIN_160*190"/>
    <s v="TAPA FALTA DE REMATE"/>
    <x v="2"/>
  </r>
  <r>
    <d v="2022-04-04T00:00:00"/>
    <s v="COLCHON PREMIUM TOP SPT_200*200"/>
    <s v="TAPA FALTA DE REMATE"/>
    <x v="2"/>
  </r>
  <r>
    <d v="2022-04-04T00:00:00"/>
    <s v="COLCHON MASTER PRESTIGE ODIN_140*190"/>
    <s v="TAPA FALTA DE REMATE"/>
    <x v="2"/>
  </r>
  <r>
    <d v="2022-04-05T00:00:00"/>
    <s v="COLCHON MASTER FAME_140*190"/>
    <s v="TAPA FALTA DE REMATE"/>
    <x v="2"/>
  </r>
  <r>
    <d v="2022-04-05T00:00:00"/>
    <s v="COLCHON MASTER FAME_100*190"/>
    <s v="TAPA FALTA DE REMATE"/>
    <x v="2"/>
  </r>
  <r>
    <d v="2022-04-05T00:00:00"/>
    <s v="COL MEDIT SUITE OF NON FLIP_200*200"/>
    <s v="TAPA FALTA DE REMATE"/>
    <x v="0"/>
  </r>
  <r>
    <d v="2022-04-05T00:00:00"/>
    <s v="COL MEDIT SUITE OF NON FLIP_200*200"/>
    <s v="TAPA FALTA DE REMATE"/>
    <x v="0"/>
  </r>
  <r>
    <d v="2022-04-05T00:00:00"/>
    <s v="COL MEDIT SUITE OF NON FLIP_200*200"/>
    <s v="TAPA FALTA DE REMATE"/>
    <x v="0"/>
  </r>
  <r>
    <d v="2022-04-05T00:00:00"/>
    <s v="COL MEDIT SUITE OF NON FLIP_200*200"/>
    <s v="TAPA FALTA DE REMATE"/>
    <x v="0"/>
  </r>
  <r>
    <d v="2022-04-05T00:00:00"/>
    <s v="COL MEDIT SUITE OF NON FLIP_200*200"/>
    <s v="TAPA FALTA DE REMATE"/>
    <x v="0"/>
  </r>
  <r>
    <d v="2022-04-05T00:00:00"/>
    <s v="COLCHON MASTER FAME_120*190"/>
    <s v="TAPA FALTA DE REMATE"/>
    <x v="2"/>
  </r>
  <r>
    <d v="2022-04-05T00:00:00"/>
    <s v="COLCHON PREMIUM TOP SPT_120*190"/>
    <s v="TAPA FALTA DE REMATE"/>
    <x v="2"/>
  </r>
  <r>
    <d v="2022-04-05T00:00:00"/>
    <s v="COLCHON MASTER PRESTIGE ODIN_120*190"/>
    <s v="TAPA FALTA DE REMATE"/>
    <x v="2"/>
  </r>
  <r>
    <d v="2022-04-05T00:00:00"/>
    <s v="COLCHON MASTER FAME_120*190"/>
    <s v="TAPA FALTA DE REMATE"/>
    <x v="2"/>
  </r>
  <r>
    <d v="2022-04-05T00:00:00"/>
    <s v="COLCHON MASTER FAME_100*190"/>
    <s v="TAPA FALTA DE REMATE"/>
    <x v="2"/>
  </r>
  <r>
    <d v="2022-04-05T00:00:00"/>
    <s v="COLCHON AMBERLYN_200*200"/>
    <s v="TAPA FALTA DE REMATE"/>
    <x v="2"/>
  </r>
  <r>
    <d v="2022-04-05T00:00:00"/>
    <s v="COLCHON AMBERLYN_160*190"/>
    <s v="TAPA FALTA DE REMATE"/>
    <x v="2"/>
  </r>
  <r>
    <d v="2022-04-05T00:00:00"/>
    <s v="COLCHON T MASTER ONE ZONAS MARC_200*200"/>
    <s v="TAPA FALTA DE REMATE"/>
    <x v="2"/>
  </r>
  <r>
    <d v="2022-04-05T00:00:00"/>
    <s v="COLCHON MASTER PRESTIGE ODIN_120*190"/>
    <s v="TAPA FALTA DE REMATE"/>
    <x v="2"/>
  </r>
  <r>
    <d v="2022-04-05T00:00:00"/>
    <s v="COLCHON PREMIUM TOP SPT_140*190"/>
    <s v="TAPA FALTA DE REMATE"/>
    <x v="2"/>
  </r>
  <r>
    <d v="2022-04-05T00:00:00"/>
    <s v="COLCHON ZONA VIVA PLUS MARC 3Z_200*200"/>
    <s v="TAPA FALTA DE REMATE"/>
    <x v="2"/>
  </r>
  <r>
    <d v="2022-04-05T00:00:00"/>
    <s v="COLCHON MASTER FAME_100*190"/>
    <s v="TAPA FALTA DE REMATE"/>
    <x v="2"/>
  </r>
  <r>
    <d v="2022-04-05T00:00:00"/>
    <s v="COLCHON AMERICAN SILVER PT_140*190"/>
    <s v="TAPA FALTA DE REMATE"/>
    <x v="2"/>
  </r>
  <r>
    <d v="2022-04-05T00:00:00"/>
    <s v="COLCHON PREMIUM TOP SPT_160*190"/>
    <s v="TAPA FALTA DE REMATE"/>
    <x v="2"/>
  </r>
  <r>
    <d v="2022-04-05T00:00:00"/>
    <s v="COLCHON PREMIUM TOP SPT_140*190"/>
    <s v="TAPA FALTA DE REMATE"/>
    <x v="2"/>
  </r>
  <r>
    <d v="2022-04-05T00:00:00"/>
    <s v="COLCHON AMERICAN BEST DREAM SPT_160*190"/>
    <s v="TAPA FALTA DE REMATE"/>
    <x v="2"/>
  </r>
  <r>
    <d v="2022-04-05T00:00:00"/>
    <s v="COLCHON AMERICAN BEST DREAM EUT_160*190"/>
    <s v="TAPA FALTA DE REMATE"/>
    <x v="2"/>
  </r>
  <r>
    <d v="2022-04-05T00:00:00"/>
    <s v="COLCHON MASTER FAME_100*190"/>
    <s v="TAPA FALTA DE REMATE"/>
    <x v="2"/>
  </r>
  <r>
    <d v="2022-04-05T00:00:00"/>
    <s v="COLCHON MASTER FAME_100*190"/>
    <s v="TAPA FALTA DE REMATE"/>
    <x v="2"/>
  </r>
  <r>
    <d v="2022-04-05T00:00:00"/>
    <s v="COLCHON T MASTER ONE ZONAS MARC_160*190"/>
    <s v="TAPA FALTA DE REMATE"/>
    <x v="2"/>
  </r>
  <r>
    <d v="2022-04-05T00:00:00"/>
    <s v="COLCHON T MASTER ONE ZONAS MARC_160*190"/>
    <s v="TAPA FALTA DE REMATE"/>
    <x v="2"/>
  </r>
  <r>
    <d v="2022-04-05T00:00:00"/>
    <s v="COLCHON AMERICAN CLASS PT_140*190"/>
    <s v="TAPA FALTA DE REMATE"/>
    <x v="2"/>
  </r>
  <r>
    <d v="2022-04-05T00:00:00"/>
    <s v="COLCHON T MASTER ONE ZONAS MARC_160*190"/>
    <s v="TAPA FALTA DE REMATE"/>
    <x v="2"/>
  </r>
  <r>
    <d v="2022-04-05T00:00:00"/>
    <s v="COLCHON MASTER FAME_160*190"/>
    <s v="TAPA FALTA DE REMATE"/>
    <x v="2"/>
  </r>
  <r>
    <d v="2022-04-05T00:00:00"/>
    <s v="COLCHON URANO TOP_140*190"/>
    <s v="TAPA FALTA DE REMATE"/>
    <x v="0"/>
  </r>
  <r>
    <d v="2022-04-05T00:00:00"/>
    <s v="COLCHON SIRIUS PLUSH_200*200"/>
    <s v="TAPA FALTA DE REMATE"/>
    <x v="2"/>
  </r>
  <r>
    <d v="2022-04-05T00:00:00"/>
    <s v="COLCHON PREMIUM TOP SPT_200*200"/>
    <s v="TAPA FALTA DE REMATE"/>
    <x v="2"/>
  </r>
  <r>
    <d v="2022-04-05T00:00:00"/>
    <s v="COLCHON AMERICAN SILVER PT_160*190"/>
    <s v="TAPA FALTA DE REMATE"/>
    <x v="2"/>
  </r>
  <r>
    <d v="2022-04-05T00:00:00"/>
    <s v="COLCHON MASTER PRESTIGE ODIN_160*190"/>
    <s v="TAPA FALTA DE REMATE"/>
    <x v="2"/>
  </r>
  <r>
    <d v="2022-04-05T00:00:00"/>
    <s v="COLCHON MASTER FAME_200*200"/>
    <s v="TAPA FALTA DE REMATE"/>
    <x v="2"/>
  </r>
  <r>
    <d v="2022-04-05T00:00:00"/>
    <s v="COLCHON AMERICAN BEST DREAM SPT_200*200"/>
    <s v="TAPA FALTA DE REMATE"/>
    <x v="2"/>
  </r>
  <r>
    <d v="2022-04-05T00:00:00"/>
    <s v="COLCHON MERCURIO TOP_140*190"/>
    <s v="TAPA FALTA DE REMATE"/>
    <x v="0"/>
  </r>
  <r>
    <d v="2022-04-07T00:00:00"/>
    <s v="COLCHON MASTER PRESTIGE ODIN_200*200"/>
    <s v="TAPA FALTA DE REMATE"/>
    <x v="2"/>
  </r>
  <r>
    <d v="2022-04-07T00:00:00"/>
    <s v="COLCHON K-MATIC S-300_140*200"/>
    <s v="TAPA FALTA DE REMATE"/>
    <x v="0"/>
  </r>
  <r>
    <d v="2022-04-07T00:00:00"/>
    <s v="COLCHON T MASTER ONE ZONAS MARC_200*200"/>
    <s v="TAPA FALTA DE REMATE"/>
    <x v="2"/>
  </r>
  <r>
    <d v="2022-04-07T00:00:00"/>
    <s v="COLCHON T MASTER ONE ZONAS MARC_140*190"/>
    <s v="TAPA FALTA DE REMATE"/>
    <x v="2"/>
  </r>
  <r>
    <d v="2022-04-07T00:00:00"/>
    <s v="COLCHON PREMIUM TOP SPT_140*190"/>
    <s v="TAPA FALTA DE REMATE"/>
    <x v="2"/>
  </r>
  <r>
    <d v="2022-04-07T00:00:00"/>
    <s v="COLCHON ZONA VIVA PLUS MARC 3Z_140*190"/>
    <s v="TAPA FALTA DE REMATE"/>
    <x v="2"/>
  </r>
  <r>
    <d v="2022-04-07T00:00:00"/>
    <s v="COLCHON T MASTER ONE ZONAS MARC_160*190"/>
    <s v="TAPA FALTA DE REMATE"/>
    <x v="2"/>
  </r>
  <r>
    <d v="2022-04-07T00:00:00"/>
    <s v="COLCHON ZAFIRO_200*200"/>
    <s v="TAPA FALTA DE REMATE"/>
    <x v="2"/>
  </r>
  <r>
    <d v="2022-04-07T00:00:00"/>
    <s v="COLCHON AMERICAN BEST DREAM SPT_140*190"/>
    <s v="TAPA FALTA DE REMATE"/>
    <x v="2"/>
  </r>
  <r>
    <d v="2022-04-07T00:00:00"/>
    <s v="COLCHON ZONA VIVA PLUS MARC 3Z_200*200"/>
    <s v="TAPA FALTA DE REMATE"/>
    <x v="2"/>
  </r>
  <r>
    <d v="2022-04-07T00:00:00"/>
    <s v="COLCHON MERCURIO TOP_140*190"/>
    <s v="TAPA FALTA DE REMATE"/>
    <x v="0"/>
  </r>
  <r>
    <d v="2022-04-07T00:00:00"/>
    <s v="COLCHON URANO_140*190"/>
    <s v="TAPA FALTA DE REMATE"/>
    <x v="1"/>
  </r>
  <r>
    <d v="2022-04-07T00:00:00"/>
    <s v="COLCHON ESENCIAL PLUS_140*190"/>
    <s v="TAPA FALTA DE REMATE"/>
    <x v="1"/>
  </r>
  <r>
    <d v="2022-04-07T00:00:00"/>
    <s v="COLCHON URANO_120*190"/>
    <s v="TAPA FALTA DE REMATE"/>
    <x v="1"/>
  </r>
  <r>
    <d v="2022-04-11T00:00:00"/>
    <s v="COLCHON ESENCIAL ONE_140*190"/>
    <s v="TAPA FALTA DE REMATE"/>
    <x v="0"/>
  </r>
  <r>
    <d v="2022-04-11T00:00:00"/>
    <s v="COLCHON PREMIER HOTELERO_160*190"/>
    <s v="TAPA FALTA DE REMATE"/>
    <x v="1"/>
  </r>
  <r>
    <d v="2022-04-11T00:00:00"/>
    <s v="COLCHON PREMIER HOTELERO_140*190"/>
    <s v="TAPA FALTA DE REMATE"/>
    <x v="1"/>
  </r>
  <r>
    <d v="2022-04-11T00:00:00"/>
    <s v="COLCHON NOVA GOLD_200*200"/>
    <s v="TAPA FALTA DE REMATE"/>
    <x v="3"/>
  </r>
  <r>
    <d v="2022-04-11T00:00:00"/>
    <s v="COLCHON PREMIUM TOP SPT_200*200"/>
    <s v="TAPA FALTA DE REMATE"/>
    <x v="2"/>
  </r>
  <r>
    <d v="2022-04-11T00:00:00"/>
    <s v="COLCHON MERCURIO UNITOP_120*190"/>
    <s v="TAPA FALTA DE REMATE"/>
    <x v="0"/>
  </r>
  <r>
    <d v="2022-04-11T00:00:00"/>
    <s v="COLCHON MERCURIO UNITOP_120*190"/>
    <s v="TAPA FALTA DE REMATE"/>
    <x v="0"/>
  </r>
  <r>
    <d v="2022-04-11T00:00:00"/>
    <s v="COLCHON PREMIUM TOP SPT_200*200"/>
    <s v="TAPA FALTA DE REMATE"/>
    <x v="2"/>
  </r>
  <r>
    <d v="2022-04-11T00:00:00"/>
    <s v="COLCHON FERGUS PLUSH_100*190"/>
    <s v="TAPA FALTA DE REMATE"/>
    <x v="2"/>
  </r>
  <r>
    <d v="2022-04-11T00:00:00"/>
    <s v="COLCHON MARFIL PLUS_140*190"/>
    <s v="TAPA FALTA DE REMATE"/>
    <x v="0"/>
  </r>
  <r>
    <d v="2022-04-11T00:00:00"/>
    <s v="COLCHON MARFIL PLUS_160*190"/>
    <s v="TAPA FALTA DE REMATE"/>
    <x v="0"/>
  </r>
  <r>
    <d v="2022-04-11T00:00:00"/>
    <s v="COLCHON GALAXIA GOLD_160*190"/>
    <s v="TAPA FALTA DE REMATE"/>
    <x v="0"/>
  </r>
  <r>
    <d v="2022-04-11T00:00:00"/>
    <s v="COLCHON ESENCIAL ONE_120*190"/>
    <s v="TAPA FALTA DE REMATE"/>
    <x v="0"/>
  </r>
  <r>
    <d v="2022-04-11T00:00:00"/>
    <s v="COLCHON JUNIOR_100*190"/>
    <s v="TAPA FALTA DE REMATE"/>
    <x v="1"/>
  </r>
  <r>
    <d v="2022-04-11T00:00:00"/>
    <s v="COLCHON ZONA CREACION PLUS MARC_160*190"/>
    <s v="TAPA FALTA DE REMATE"/>
    <x v="2"/>
  </r>
  <r>
    <d v="2022-04-11T00:00:00"/>
    <s v="COLCHON ZONA VIVA PLUS MARC 3Z_140*190"/>
    <s v="TAPA FALTA DE REMATE"/>
    <x v="2"/>
  </r>
  <r>
    <d v="2022-04-11T00:00:00"/>
    <s v="COLCHON ZONA VIVA PLUS MARC 3Z_160*190"/>
    <s v="TAPA FALTA DE REMATE"/>
    <x v="2"/>
  </r>
  <r>
    <d v="2022-04-11T00:00:00"/>
    <s v="COLCHON AMERICAN BEST DREAM SPT_160*190"/>
    <s v="TAPA FALTA DE REMATE"/>
    <x v="2"/>
  </r>
  <r>
    <d v="2022-04-11T00:00:00"/>
    <s v="COLCHON PREMIER HOTELERO_090*200"/>
    <s v="TAPA FALTA DE REMATE"/>
    <x v="1"/>
  </r>
  <r>
    <d v="2022-04-11T00:00:00"/>
    <s v="COLCHON PREMIER HOTELERO_090*200"/>
    <s v="TAPA FALTA DE REMATE"/>
    <x v="1"/>
  </r>
  <r>
    <d v="2022-04-11T00:00:00"/>
    <s v="COLCHON JUNIOR_140*190"/>
    <s v="TAPA FALTA DE REMATE"/>
    <x v="1"/>
  </r>
  <r>
    <d v="2022-04-11T00:00:00"/>
    <s v="COLCHON AMERICAN SILVER TT_140*190"/>
    <s v="VENA EN LA ESPUMA"/>
    <x v="2"/>
  </r>
  <r>
    <d v="2022-04-11T00:00:00"/>
    <s v="COLCHON JUNIOR STAR HOTEL_090*190"/>
    <s v="TAPA FALTA DE REMATE"/>
    <x v="1"/>
  </r>
  <r>
    <d v="2022-04-11T00:00:00"/>
    <s v="COLCHON URANO UNITOP DUAL_120*190"/>
    <s v="TAPA FALTA DE REMATE"/>
    <x v="1"/>
  </r>
  <r>
    <d v="2022-04-11T00:00:00"/>
    <s v="COLCHON TWIN BED_100*190"/>
    <s v="TAPA FALTA DE REMATE"/>
    <x v="0"/>
  </r>
  <r>
    <d v="2022-04-11T00:00:00"/>
    <s v="COLCHON JUNIOR STAR HOTEL_090*190"/>
    <s v="TAPA FALTA DE REMATE"/>
    <x v="1"/>
  </r>
  <r>
    <d v="2022-04-11T00:00:00"/>
    <s v="COLCHON PREMIUM TOP SPT_140*190"/>
    <s v="TAPA FALTA DE REMATE"/>
    <x v="2"/>
  </r>
  <r>
    <d v="2022-04-11T00:00:00"/>
    <s v="COLCHON PREMIER HOTELERO_090*200"/>
    <s v="TAPA FALTA DE REMATE"/>
    <x v="1"/>
  </r>
  <r>
    <d v="2022-04-11T00:00:00"/>
    <s v="COLCHON MASTER FAME_120*190"/>
    <s v="TAPA FALTA DE REMATE"/>
    <x v="2"/>
  </r>
  <r>
    <d v="2022-04-11T00:00:00"/>
    <s v="COLCHON T MASTER ONE ZONAS MARC_160*190"/>
    <s v="TAPA FALTA DE REMATE"/>
    <x v="2"/>
  </r>
  <r>
    <d v="2022-04-11T00:00:00"/>
    <s v="COLCHON T MASTER ONE ZONAS MARC_160*190"/>
    <s v="TAPA FALTA DE REMATE"/>
    <x v="2"/>
  </r>
  <r>
    <d v="2022-04-11T00:00:00"/>
    <s v="COLCHON T MASTER ONE ZONAS MARC_160*190"/>
    <s v="TAPA FALTA DE REMATE"/>
    <x v="2"/>
  </r>
  <r>
    <d v="2022-04-11T00:00:00"/>
    <s v="COLCHON T MASTER ONE ZONAS MARC_160*190"/>
    <s v="TAPA FALTA DE REMATE"/>
    <x v="2"/>
  </r>
  <r>
    <d v="2022-04-11T00:00:00"/>
    <s v="COLCHON ZONA CREACION PLUS MARC_140*190"/>
    <s v="TAPA FALTA DE REMATE"/>
    <x v="2"/>
  </r>
  <r>
    <d v="2022-04-11T00:00:00"/>
    <s v="COLCHON MASTER FAME_100*190"/>
    <s v="TAPA FALTA DE REMATE"/>
    <x v="2"/>
  </r>
  <r>
    <d v="2022-04-11T00:00:00"/>
    <s v="COLCHON ECLIPSE_100*190"/>
    <s v="TAPA FALTA DE REMATE"/>
    <x v="1"/>
  </r>
  <r>
    <d v="2022-04-11T00:00:00"/>
    <s v="COLCHON PREMIER HOTELERO_160*200"/>
    <s v="TAPA FALTA DE REMATE"/>
    <x v="1"/>
  </r>
  <r>
    <d v="2022-04-11T00:00:00"/>
    <s v="COLCHON FERGUS PLUSH_200*200"/>
    <s v="TAPA FALTA DE REMATE"/>
    <x v="2"/>
  </r>
  <r>
    <d v="2022-04-11T00:00:00"/>
    <s v="COLCHON MASTER PRESTIGE ODIN_200*200"/>
    <s v="TAPA FALTA DE REMATE"/>
    <x v="2"/>
  </r>
  <r>
    <d v="2022-04-11T00:00:00"/>
    <s v="COLCHON ECLIPSE_100*190"/>
    <s v="TAPA FALTA DE REMATE"/>
    <x v="1"/>
  </r>
  <r>
    <d v="2022-04-11T00:00:00"/>
    <s v="COLCHON PREMIER HOTELERO_090*190*22"/>
    <s v="TAPA FALTA DE REMATE"/>
    <x v="1"/>
  </r>
  <r>
    <d v="2022-04-11T00:00:00"/>
    <s v="COLCHON LOWELL_140*190"/>
    <s v="TAPA FALTA DE REMATE"/>
    <x v="0"/>
  </r>
  <r>
    <d v="2022-04-11T00:00:00"/>
    <s v="COLCHON ZONA CREACION PLUS MARC_160*190"/>
    <s v="TAPA FALTA DE REMATE"/>
    <x v="2"/>
  </r>
  <r>
    <d v="2022-04-11T00:00:00"/>
    <s v="COLCHON PREMIER HOTELERO_090*200"/>
    <s v="TAPA FALTA DE REMATE"/>
    <x v="1"/>
  </r>
  <r>
    <d v="2022-04-11T00:00:00"/>
    <s v="COLCHON ESENCIAL BLUE_120*190"/>
    <s v="TAPA FALTA DE REMATE"/>
    <x v="1"/>
  </r>
  <r>
    <d v="2022-04-11T00:00:00"/>
    <s v="COLCHON PREMIER HOTELERO_160*200"/>
    <s v="TAPA FALTA DE REMATE"/>
    <x v="1"/>
  </r>
  <r>
    <d v="2022-04-19T00:00:00"/>
    <s v="COLCHON MASTER FAME_140*190"/>
    <s v="TAPA FALTA DE REMATE"/>
    <x v="2"/>
  </r>
  <r>
    <d v="2022-04-19T00:00:00"/>
    <s v="COLCHON MASTER FAME_140*190"/>
    <s v="TAPA FALTA DE REMATE"/>
    <x v="2"/>
  </r>
  <r>
    <d v="2022-04-19T00:00:00"/>
    <s v="COLCHON PREMIUM TOP SPT_160*190"/>
    <s v="TAPA FALTA DE REMATE"/>
    <x v="2"/>
  </r>
  <r>
    <d v="2022-04-19T00:00:00"/>
    <s v="COLCHON PREMIUM TOP EUT_200*200"/>
    <s v="TAPA FALTA DE REMATE"/>
    <x v="2"/>
  </r>
  <r>
    <d v="2022-04-19T00:00:00"/>
    <s v="COLCHON PREMIUM TOP EUT_200*200"/>
    <s v="TAPA FALTA DE REMATE"/>
    <x v="2"/>
  </r>
  <r>
    <d v="2022-04-19T00:00:00"/>
    <s v="COLCHON ZAFIRO_140*190"/>
    <s v="TAPA FALTA DE REMATE"/>
    <x v="2"/>
  </r>
  <r>
    <d v="2022-04-19T00:00:00"/>
    <s v="COLCHON ZONA VIVA PLUS MARC 3Z_200*200"/>
    <s v="TAPA FALTA DE REMATE"/>
    <x v="2"/>
  </r>
  <r>
    <d v="2022-04-19T00:00:00"/>
    <s v="COLCHON FERGUS PLUSH_160*190"/>
    <s v="TAPA FALTA DE REMATE"/>
    <x v="2"/>
  </r>
  <r>
    <d v="2022-04-19T00:00:00"/>
    <s v="COLCHON ZAFIRO_140*190"/>
    <s v="TAPA FALTA DE REMATE"/>
    <x v="2"/>
  </r>
  <r>
    <d v="2022-04-19T00:00:00"/>
    <s v="COLCHON ZAFIRO_140*190"/>
    <s v="TAPA FALTA DE REMATE"/>
    <x v="2"/>
  </r>
  <r>
    <d v="2022-04-19T00:00:00"/>
    <s v="COLCHON FERGUS_160*190"/>
    <s v="TAPA FALTA DE REMATE"/>
    <x v="2"/>
  </r>
  <r>
    <d v="2022-04-19T00:00:00"/>
    <s v="COLCHON BS BOLTON PLUS_140*190"/>
    <s v="TAPA FALTA DE REMATE"/>
    <x v="0"/>
  </r>
  <r>
    <d v="2022-04-19T00:00:00"/>
    <s v="COLCHON MASTER PRESTIGE ODIN_100*190"/>
    <s v="TAPA FALTA DE REMATE"/>
    <x v="2"/>
  </r>
  <r>
    <d v="2022-04-19T00:00:00"/>
    <s v="COLCHON MASTER PRESTIGE ODIN_100*190"/>
    <s v="TAPA FALTA DE REMATE"/>
    <x v="2"/>
  </r>
  <r>
    <d v="2022-04-19T00:00:00"/>
    <s v="COLCHON MASTER PRESTIGE ODIN_160*190"/>
    <s v="TAPA FALTA DE REMATE"/>
    <x v="2"/>
  </r>
  <r>
    <d v="2022-04-19T00:00:00"/>
    <s v="COLCHON ZONA CREACION PLUS MARC_160*190"/>
    <s v="TAPA FALTA DE REMATE"/>
    <x v="2"/>
  </r>
  <r>
    <d v="2022-04-19T00:00:00"/>
    <s v="COLCHON Z VITAL PLUS BioC MAR 3Z_200*200"/>
    <s v="TAPA FALTA DE REMATE"/>
    <x v="2"/>
  </r>
  <r>
    <d v="2022-04-19T00:00:00"/>
    <s v="COLCHON Z VITAL BioC MARC 3Z_140*190"/>
    <s v="TAPA FALTA DE REMATE"/>
    <x v="2"/>
  </r>
  <r>
    <d v="2022-04-19T00:00:00"/>
    <s v="COLCHON Z VITAL BioC MARC 3Z_160*190"/>
    <s v="TAPA FALTA DE REMATE"/>
    <x v="2"/>
  </r>
  <r>
    <d v="2022-04-19T00:00:00"/>
    <s v="COLCHON MASTER PRESTIGE ODIN_140*190"/>
    <s v="TAPA FALTA DE REMATE"/>
    <x v="2"/>
  </r>
  <r>
    <d v="2022-04-19T00:00:00"/>
    <s v="COLCHON ZONA VIVA PLUS MARC 3Z_200*200"/>
    <s v="TAPA FALTA DE REMATE"/>
    <x v="2"/>
  </r>
  <r>
    <d v="2022-04-19T00:00:00"/>
    <s v="COL MEDIT SUITE OF NON FLIP_200*200"/>
    <s v="TAPA FALTA DE REMATE"/>
    <x v="0"/>
  </r>
  <r>
    <d v="2022-04-19T00:00:00"/>
    <s v="COLCHON BELLAMY_140*190"/>
    <s v="TAPA FALTA DE REMATE"/>
    <x v="2"/>
  </r>
  <r>
    <d v="2022-04-19T00:00:00"/>
    <s v="COLCHON BELLAMY_100*190"/>
    <s v="TAPA FALTA DE REMATE"/>
    <x v="2"/>
  </r>
  <r>
    <d v="2022-04-19T00:00:00"/>
    <s v="COLCHON BELLAMY_100*190"/>
    <s v="TAPA FALTA DE REMATE"/>
    <x v="2"/>
  </r>
  <r>
    <d v="2022-04-19T00:00:00"/>
    <s v="COLCHON BELLAMY_100*190"/>
    <s v="TAPA FALTA DE REMATE"/>
    <x v="2"/>
  </r>
  <r>
    <d v="2022-04-19T00:00:00"/>
    <s v="COLCHON BELLAMY_140*190"/>
    <s v="TAPA FALTA DE REMATE"/>
    <x v="2"/>
  </r>
  <r>
    <d v="2022-04-19T00:00:00"/>
    <s v="COLCHON URANO_120*190"/>
    <s v="TAPA FALTA DE REMATE"/>
    <x v="1"/>
  </r>
  <r>
    <d v="2022-04-19T00:00:00"/>
    <s v="COLCHON URANO_120*190"/>
    <s v="TAPA FALTA DE REMATE"/>
    <x v="1"/>
  </r>
  <r>
    <d v="2022-04-19T00:00:00"/>
    <s v="COLCHON T MASTER ONE ZONAS MARC_140*190"/>
    <s v="TAPA FALTA DE REMATE"/>
    <x v="2"/>
  </r>
  <r>
    <d v="2022-04-19T00:00:00"/>
    <s v="COLCHON T MASTER ONE ZONAS MARC_200*200"/>
    <s v="TAPA FALTA DE REMATE"/>
    <x v="2"/>
  </r>
  <r>
    <d v="2022-04-19T00:00:00"/>
    <s v="COLCHON ZONA VIVA PLUS MARC 3Z_200*200"/>
    <s v="TAPA FALTA DE REMATE"/>
    <x v="2"/>
  </r>
  <r>
    <d v="2022-04-19T00:00:00"/>
    <s v="COLCHON ESENCIAL BLUE_100*190"/>
    <s v="TAPA FALTA DE REMATE"/>
    <x v="1"/>
  </r>
  <r>
    <d v="2022-04-19T00:00:00"/>
    <s v="COLCHON ESENCIAL BLUE_100*190"/>
    <s v="TAPA FALTA DE REMATE"/>
    <x v="1"/>
  </r>
  <r>
    <d v="2022-04-19T00:00:00"/>
    <s v="COLCHON ESENCIAL BLUE_100*190"/>
    <s v="TAPA FALTA DE REMATE"/>
    <x v="1"/>
  </r>
  <r>
    <d v="2022-04-19T00:00:00"/>
    <s v="COLCHON MASTER PRESTIGE ODIN_200*200"/>
    <s v="TAPA FALTA DE REMATE"/>
    <x v="2"/>
  </r>
  <r>
    <d v="2022-04-19T00:00:00"/>
    <s v="COLCHON T MASTER ONE ZONAS MARC_200*200"/>
    <s v="TAPA FALTA DE REMATE"/>
    <x v="2"/>
  </r>
  <r>
    <d v="2022-04-19T00:00:00"/>
    <s v="COLCHON ECLIPSE_100*190"/>
    <s v="TAPA FALTA DE REMATE"/>
    <x v="1"/>
  </r>
  <r>
    <d v="2022-04-19T00:00:00"/>
    <s v="COLCHON ECLIPSE_100*190"/>
    <s v="TAPA FALTA DE REMATE"/>
    <x v="1"/>
  </r>
  <r>
    <d v="2022-04-19T00:00:00"/>
    <s v="COLCHON JUNIOR_100*190"/>
    <s v="TAPA FALTA DE REMATE"/>
    <x v="1"/>
  </r>
  <r>
    <d v="2022-04-19T00:00:00"/>
    <s v="COLCHON ECLIPSE_100*190"/>
    <s v="TAPA SUCIA/MANCHADA"/>
    <x v="1"/>
  </r>
  <r>
    <d v="2022-04-19T00:00:00"/>
    <s v="COLCHON ECLIPSE_090*190"/>
    <s v="TAPA FALTA DE REMATE"/>
    <x v="1"/>
  </r>
  <r>
    <d v="2022-04-19T00:00:00"/>
    <s v="COLCHON ECLIPSE_140*190"/>
    <s v="TAPA FALTA DE REMATE"/>
    <x v="1"/>
  </r>
  <r>
    <s v="19 abril 2022"/>
    <s v="COLCHON PREMIUM TOP SPT_140*190"/>
    <s v="TAPA FALTA DE REMATE"/>
    <x v="2"/>
  </r>
  <r>
    <d v="2022-04-19T00:00:00"/>
    <s v="COLCHON PREMIUM TOP SPT_140*190"/>
    <s v="TAPA FALTA DE REMATE"/>
    <x v="2"/>
  </r>
  <r>
    <d v="2022-04-19T00:00:00"/>
    <s v="COLCHON T MASTER ONE ZONAS MARC_160*190"/>
    <s v="TAPA FALTA DE REMATE"/>
    <x v="2"/>
  </r>
  <r>
    <d v="2022-04-19T00:00:00"/>
    <s v="COLCHON T MASTER ONE ZONAS MARC_160*190"/>
    <s v="TAPA FALTA DE REMATE"/>
    <x v="2"/>
  </r>
  <r>
    <d v="2022-04-19T00:00:00"/>
    <s v="COLCHON URANO UNITOP DUAL_100*190"/>
    <s v="TAPA FALTA DE REMATE"/>
    <x v="1"/>
  </r>
  <r>
    <d v="2022-04-19T00:00:00"/>
    <s v="COLCHON T MASTER ONE ZONAS MARC_200*200"/>
    <s v="TAPA FALTA DE REMATE"/>
    <x v="2"/>
  </r>
  <r>
    <d v="2022-04-18T00:00:00"/>
    <s v="COLCHON URANO_140*190"/>
    <s v="TAPA FALTA DE REMATE"/>
    <x v="1"/>
  </r>
  <r>
    <d v="2022-04-18T00:00:00"/>
    <s v="COLCHON T MASTER ONE ZONAS MARC_160*190"/>
    <s v="TAPA FALTA DE REMATE"/>
    <x v="2"/>
  </r>
  <r>
    <d v="2022-04-18T00:00:00"/>
    <s v="COLCHON VENUS_140*190"/>
    <s v="TAPA FALTA DE REMATE"/>
    <x v="0"/>
  </r>
  <r>
    <d v="2022-05-02T00:00:00"/>
    <s v="COLCHON AMERICAN BEST DREAM SPT_140*190"/>
    <s v="TAPA FALTA DE REMATE"/>
    <x v="2"/>
  </r>
  <r>
    <d v="2022-05-02T00:00:00"/>
    <s v="COLCHON ZONA CREACION PLUS MARC_200*200"/>
    <s v="TAPA FALTA DE REMATE"/>
    <x v="2"/>
  </r>
  <r>
    <d v="2022-05-02T00:00:00"/>
    <s v="COLCHON ZONA CREACION PLUS MARC_200*200"/>
    <s v="TAPA FALTA DE REMATE"/>
    <x v="2"/>
  </r>
  <r>
    <d v="2022-05-02T00:00:00"/>
    <s v="COLCHON T MASTER ONE ZONAS MARC_200*200"/>
    <s v="TAPA FALTA DE REMATE"/>
    <x v="2"/>
  </r>
  <r>
    <d v="2022-05-02T00:00:00"/>
    <s v="COL PS STANDALE EUT II_200*200"/>
    <s v="TAPA FALTA DE REMATE"/>
    <x v="2"/>
  </r>
  <r>
    <d v="2022-05-02T00:00:00"/>
    <s v="COLCHON VITAL HOTELERO_160*200"/>
    <s v="TAPA FALTA DE REMATE"/>
    <x v="2"/>
  </r>
  <r>
    <d v="2022-05-02T00:00:00"/>
    <s v="COLCHON URANO_140*190"/>
    <s v="TAPA FALTA DE REMATE"/>
    <x v="1"/>
  </r>
  <r>
    <d v="2022-05-02T00:00:00"/>
    <s v="COLCHON TWIN BED_100*200"/>
    <s v="TAPA FALTA DE REMATE"/>
    <x v="0"/>
  </r>
  <r>
    <d v="2022-05-02T00:00:00"/>
    <s v="COLCHON URANO_140*190"/>
    <s v="TAPA FALTA DE REMATE"/>
    <x v="1"/>
  </r>
  <r>
    <d v="2022-05-03T00:00:00"/>
    <s v="COLCHON SUPERLAMINADO PLUS_120*190"/>
    <s v="TAPA FALTA DE REMATE"/>
    <x v="1"/>
  </r>
  <r>
    <d v="2022-05-03T00:00:00"/>
    <s v="COLCHON ZONA VIVA PLUS MARC 3Z_140*190"/>
    <s v="TAPA FALTA DE REMATE"/>
    <x v="2"/>
  </r>
  <r>
    <d v="2022-05-03T00:00:00"/>
    <s v="COLCHON AMERICAN SILVER PT_140*190"/>
    <s v="TAPA FALTA DE REMATE"/>
    <x v="2"/>
  </r>
  <r>
    <d v="2022-05-03T00:00:00"/>
    <s v="COLCHON ZONA CREACION PLUS MARC_160*190"/>
    <s v="TAPA FALTA DE REMATE"/>
    <x v="2"/>
  </r>
  <r>
    <d v="2022-05-03T00:00:00"/>
    <s v="COLCHON BELLAMY_160*190"/>
    <s v="TAPA FALTA DE REMATE"/>
    <x v="2"/>
  </r>
  <r>
    <d v="2022-05-03T00:00:00"/>
    <s v="COLCHON KATHERINE L FIRM BT_160*190"/>
    <s v="TAPA FALTA DE REMATE"/>
    <x v="2"/>
  </r>
  <r>
    <d v="2022-05-03T00:00:00"/>
    <s v="COLCHON PREMIUM TOP SPT_200*200"/>
    <s v="TAPA FALTA DE REMATE"/>
    <x v="2"/>
  </r>
  <r>
    <d v="2022-05-03T00:00:00"/>
    <s v="COLCHON MERCURIO TOP_160*190"/>
    <s v="TAPA FALTA DE REMATE"/>
    <x v="0"/>
  </r>
  <r>
    <d v="2022-05-03T00:00:00"/>
    <s v="COLCHON ZONA VIVA PLUS MARC 3Z_160*190"/>
    <s v="TAPA ARRUGADA"/>
    <x v="2"/>
  </r>
  <r>
    <d v="2022-05-05T00:00:00"/>
    <s v="COLCHON PREMIER DOBLE PILLOW_100*190"/>
    <s v="TAPA FALTA DE REMATE"/>
    <x v="1"/>
  </r>
  <r>
    <d v="2022-05-05T00:00:00"/>
    <s v="COLCHON JUNIOR STAR HOTEL_090*190"/>
    <s v="TAPA FALTA DE REMATE"/>
    <x v="1"/>
  </r>
  <r>
    <d v="2022-05-05T00:00:00"/>
    <s v="COLCHON PREMIER DOBLE PILLOW_120*190"/>
    <s v="TAPA FALTA DE REMATE"/>
    <x v="1"/>
  </r>
  <r>
    <d v="2022-05-05T00:00:00"/>
    <s v="COLCHON PREMIER DOBLE PILLOW_120*190"/>
    <s v="TAPA FALTA DE REMATE"/>
    <x v="1"/>
  </r>
  <r>
    <d v="2022-05-05T00:00:00"/>
    <s v="COLCHON PREMIUM TOP SPT_160*190"/>
    <s v="TAPA PICADA/ROTA"/>
    <x v="2"/>
  </r>
  <r>
    <d v="2022-05-05T00:00:00"/>
    <s v="COLCHON BELLAMY_140*190"/>
    <s v="TAPA FALTA DE REMATE"/>
    <x v="2"/>
  </r>
  <r>
    <d v="2022-05-05T00:00:00"/>
    <s v="COLCHON URANO_140*190"/>
    <s v="TAPA FALTA DE REMATE"/>
    <x v="1"/>
  </r>
  <r>
    <d v="2022-05-05T00:00:00"/>
    <s v="COLCHON URANO_140*190"/>
    <s v="TAPA FALTA DE REMATE"/>
    <x v="1"/>
  </r>
  <r>
    <d v="2022-05-05T00:00:00"/>
    <s v="COLCHON SATURNO ONE_100*190"/>
    <s v="TAPA FALTA DE REMATE"/>
    <x v="0"/>
  </r>
  <r>
    <d v="2022-05-05T00:00:00"/>
    <s v="COLCHON SIRIUS PLUSH_200*200"/>
    <s v="TAPA FALTA DE REMATE"/>
    <x v="2"/>
  </r>
  <r>
    <d v="2022-05-05T00:00:00"/>
    <s v="COLCHON AGATA PLUS_140*190"/>
    <s v="TAPA FALTA DE REMATE"/>
    <x v="0"/>
  </r>
  <r>
    <d v="2022-05-05T00:00:00"/>
    <s v="COLCHON ZONA VIVA PLUS MARC 3Z_100*190"/>
    <s v="TAPA FALTA DE REMATE"/>
    <x v="2"/>
  </r>
  <r>
    <d v="2022-05-05T00:00:00"/>
    <s v="COLCHON URANO_100*190"/>
    <s v="TAPA FALTA DE REMATE"/>
    <x v="1"/>
  </r>
  <r>
    <d v="2022-05-05T00:00:00"/>
    <s v="COLCHON URANO UNITOP DUAL_140*190"/>
    <s v="TAPA FALTA DE REMATE"/>
    <x v="1"/>
  </r>
  <r>
    <d v="2022-05-05T00:00:00"/>
    <s v="COLCHON AMERICANO A-CINCO_100*190"/>
    <s v="TAPA FALTA DE REMATE"/>
    <x v="2"/>
  </r>
  <r>
    <d v="2022-05-05T00:00:00"/>
    <s v="COLCHON URANO_100*190"/>
    <s v="TAPA FALTA DE REMATE"/>
    <x v="1"/>
  </r>
  <r>
    <d v="2022-05-05T00:00:00"/>
    <s v="COLCHON URANO_100*190"/>
    <s v="TAPA FALTA DE REMATE"/>
    <x v="1"/>
  </r>
  <r>
    <d v="2022-05-05T00:00:00"/>
    <s v="COLCHON Z VITAL BioC MARC 3Z_140*190"/>
    <s v="TAPA FALTA DE REMATE"/>
    <x v="2"/>
  </r>
  <r>
    <d v="2022-05-05T00:00:00"/>
    <s v="COLCHON URANO UNITOP DUAL_120*190"/>
    <s v="TAPA FALTA DE REMATE"/>
    <x v="1"/>
  </r>
  <r>
    <d v="2022-05-05T00:00:00"/>
    <s v="COLCHON JADE PLUS_120*190"/>
    <s v="TAPA FALTA DE REMATE"/>
    <x v="0"/>
  </r>
  <r>
    <d v="2022-05-05T00:00:00"/>
    <s v="COLCHON URANO_140*190"/>
    <s v="TAPA FALTA DE REMATE"/>
    <x v="1"/>
  </r>
  <r>
    <d v="2022-05-05T00:00:00"/>
    <s v="COLCHON AMERICAN SILVER TT_200*200"/>
    <s v="TAPA FALTA DE REMATE"/>
    <x v="2"/>
  </r>
  <r>
    <d v="2022-05-05T00:00:00"/>
    <s v="COLCHON ZONA VIVA PLUS MARC 3Z_140*190"/>
    <s v="DISEÑO TORCIDO"/>
    <x v="2"/>
  </r>
  <r>
    <d v="2022-05-05T00:00:00"/>
    <s v="COLCHON URANO_140*190"/>
    <s v="TAPA FALTA DE REMATE"/>
    <x v="1"/>
  </r>
  <r>
    <d v="2022-05-05T00:00:00"/>
    <s v="COLCHON MASTER PRESTIGE ODIN_160*190"/>
    <s v="TAPA FALTA DE REMATE"/>
    <x v="2"/>
  </r>
  <r>
    <d v="2022-05-05T00:00:00"/>
    <s v="COLCHON ZONA VIVA PLUS MARC 3Z_160*190"/>
    <s v="TAPA FALTA DE REMATE"/>
    <x v="2"/>
  </r>
  <r>
    <d v="2022-05-05T00:00:00"/>
    <s v="COLCHON SIRIUS PLUSH_200*200"/>
    <s v="TAPA FALTA DE REMATE"/>
    <x v="2"/>
  </r>
  <r>
    <d v="2022-05-05T00:00:00"/>
    <s v="COLCHON URANO_140*190"/>
    <s v="TAPA FALTA DE REMATE"/>
    <x v="1"/>
  </r>
  <r>
    <d v="2022-05-05T00:00:00"/>
    <s v="COLCHON URANO_140*190"/>
    <s v="TAPA FALTA DE REMATE"/>
    <x v="1"/>
  </r>
  <r>
    <d v="2022-05-05T00:00:00"/>
    <s v="COLCHON T MASTER ONE ZONAS MARC_160*190"/>
    <s v="TAPA FALTA DE REMATE"/>
    <x v="2"/>
  </r>
  <r>
    <d v="2022-05-05T00:00:00"/>
    <s v="COLCHON ZONA VIVA PLUS MARC 3Z_140*190"/>
    <s v="TAPA FALTA DE REMATE"/>
    <x v="2"/>
  </r>
  <r>
    <d v="2022-05-05T00:00:00"/>
    <s v="COLCHON T MASTER ONE ZONAS MARC_140*190"/>
    <s v="TAPA FALTA DE REMATE"/>
    <x v="2"/>
  </r>
  <r>
    <d v="2022-05-05T00:00:00"/>
    <s v="COLCHON MASTER PRESTIGE ODIN_140*190"/>
    <s v="TAPA FALTA DE REMATE"/>
    <x v="2"/>
  </r>
  <r>
    <d v="2022-05-05T00:00:00"/>
    <s v="COLCHON T MASTER ONE ZONAS MARC_160*190"/>
    <s v="TAPA FALTA DE REMATE"/>
    <x v="2"/>
  </r>
  <r>
    <d v="2022-05-05T00:00:00"/>
    <s v="COLCHON ESENCIAL_140*190"/>
    <s v="TAPA FALTA DE REMATE"/>
    <x v="1"/>
  </r>
  <r>
    <d v="2022-05-16T00:00:00"/>
    <s v="COLCHON GALAXY TOP_140*190"/>
    <s v="TAPA PICADA/ROTA"/>
    <x v="0"/>
  </r>
  <r>
    <d v="2022-05-16T00:00:00"/>
    <s v="COLCHON VENUS_140*190"/>
    <s v="TAPA FALTA DE REMATE"/>
    <x v="0"/>
  </r>
  <r>
    <d v="2022-05-16T00:00:00"/>
    <s v="COLCHON AMATISTA PLUSH_200*200"/>
    <s v="TAPA FALTA DE REMATE"/>
    <x v="2"/>
  </r>
  <r>
    <d v="2022-05-16T00:00:00"/>
    <s v="COLCHON VENUS_200*200"/>
    <s v="TAPA FALTA DE REMATE"/>
    <x v="0"/>
  </r>
  <r>
    <d v="2022-05-16T00:00:00"/>
    <s v="COLCHON SATURNO ONE_140*190"/>
    <s v="TAPA FALTA DE REMATE"/>
    <x v="0"/>
  </r>
  <r>
    <d v="2022-05-16T00:00:00"/>
    <s v="COLCHON ZAFIRO_160*190"/>
    <s v="TAPA FALTA DE REMATE"/>
    <x v="2"/>
  </r>
  <r>
    <d v="2022-05-16T00:00:00"/>
    <s v="COLCHON AMERICAN BEST DREAM EUT_160*190"/>
    <s v="TAPA FALTA DE REMATE"/>
    <x v="2"/>
  </r>
  <r>
    <d v="2022-05-16T00:00:00"/>
    <s v="COLCHON MASTER PRESTIGE ODIN_200*200"/>
    <s v="TAPA FALTA DE REMATE"/>
    <x v="2"/>
  </r>
  <r>
    <d v="2022-05-16T00:00:00"/>
    <s v="COLCHON AMERICAN BEST DREAM EUT_160*190"/>
    <s v="TAPA FALTA DE REMATE"/>
    <x v="2"/>
  </r>
  <r>
    <d v="2022-05-16T00:00:00"/>
    <s v="COLCHON TU COLCHON_200*200"/>
    <s v="TAPA FALTA DE REMATE"/>
    <x v="1"/>
  </r>
  <r>
    <d v="2022-05-16T00:00:00"/>
    <s v="COLCHON T MASTER ONE ZONAS MARC_160*190"/>
    <s v="TAPA FALTA DE REMATE"/>
    <x v="2"/>
  </r>
  <r>
    <d v="2022-05-16T00:00:00"/>
    <s v="COLCHON MASTER FAME_100*190"/>
    <s v="TAPA FALTA DE REMATE"/>
    <x v="2"/>
  </r>
  <r>
    <d v="2022-05-16T00:00:00"/>
    <s v="COLCHON SATURNO ONE_140*190"/>
    <s v="TAPA FALTA DE REMATE"/>
    <x v="0"/>
  </r>
  <r>
    <d v="2022-05-16T00:00:00"/>
    <s v="COLCHON URANO UNITOP DUAL_100*190"/>
    <s v="TAPA FALTA DE REMATE"/>
    <x v="1"/>
  </r>
  <r>
    <d v="2022-05-16T00:00:00"/>
    <s v="COL H SIGNATURE RESERVE SUITE_140*200*38"/>
    <s v="TAPA FALTA DE REMATE"/>
    <x v="2"/>
  </r>
  <r>
    <d v="2022-05-16T00:00:00"/>
    <s v="COLCHON SATURNO ONE_140*190"/>
    <s v="TAPA FALTA DE REMATE"/>
    <x v="0"/>
  </r>
  <r>
    <d v="2022-05-16T00:00:00"/>
    <s v="COLCHON ZONA CREACION PLUS MARC_140*200"/>
    <s v="TAPA FALTA DE REMATE"/>
    <x v="2"/>
  </r>
  <r>
    <d v="2022-05-16T00:00:00"/>
    <s v="COLCHON AMATISTA FIRM_200*200"/>
    <s v="TAPA FALTA DE REMATE"/>
    <x v="2"/>
  </r>
  <r>
    <d v="2022-05-16T00:00:00"/>
    <s v="COLCHON MASTER FAME_120*190"/>
    <s v="TAPA FALTA DE REMATE"/>
    <x v="2"/>
  </r>
  <r>
    <d v="2022-05-16T00:00:00"/>
    <s v="COLCHON MASTER FAME_120*190"/>
    <s v="TAPA FALTA DE REMATE"/>
    <x v="2"/>
  </r>
  <r>
    <d v="2022-05-16T00:00:00"/>
    <s v="COLCHON NICK_120*190"/>
    <s v="TAPA FALTA DE REMATE"/>
    <x v="0"/>
  </r>
  <r>
    <d v="2022-05-16T00:00:00"/>
    <s v="COLCHON GALAXIA GOLD_160*190"/>
    <s v="TAPA FALTA DE REMATE"/>
    <x v="0"/>
  </r>
  <r>
    <d v="2022-05-16T00:00:00"/>
    <s v="COLCHON ZAFIRO_140*190"/>
    <s v="TAPA FALTA DE REMATE"/>
    <x v="2"/>
  </r>
  <r>
    <d v="2022-05-16T00:00:00"/>
    <s v="COLCHON MICA LONDON_120*190"/>
    <s v="TAPA FALTA DE REMATE"/>
    <x v="0"/>
  </r>
  <r>
    <d v="2022-05-16T00:00:00"/>
    <s v="COLCHON Z VITAL PLUS BioC MAR 3Z_160*190"/>
    <s v="TAPA FALTA DE REMATE"/>
    <x v="2"/>
  </r>
  <r>
    <d v="2022-05-16T00:00:00"/>
    <s v="COLCHON ZONA CREACION PLUS MARC_120*190"/>
    <s v="TAPA FALTA DE REMATE"/>
    <x v="2"/>
  </r>
  <r>
    <d v="2022-05-16T00:00:00"/>
    <s v="COLCHON T MASTER ONE ZONAS MARC_160*190"/>
    <s v="TAPA FALTA DE REMATE"/>
    <x v="2"/>
  </r>
  <r>
    <d v="2022-05-16T00:00:00"/>
    <s v="COLCHON ZONA CREACION PLUS MARC_140*190"/>
    <s v="TAPA FALTA DE REMATE"/>
    <x v="2"/>
  </r>
  <r>
    <d v="2022-05-16T00:00:00"/>
    <s v="COLCHON Z VITAL PLUS BioC MAR 3Z_200*200"/>
    <s v="TAPA FALTA DE REMATE"/>
    <x v="2"/>
  </r>
  <r>
    <d v="2022-05-16T00:00:00"/>
    <s v="COL PS BALANCE FIRM II_100*190"/>
    <s v="TAPA FALTA DE REMATE"/>
    <x v="2"/>
  </r>
  <r>
    <d v="2022-05-16T00:00:00"/>
    <s v="COL H SIGNATURE RESERVE SUITE_140*200*38"/>
    <s v="TAPA FALTA DE REMATE"/>
    <x v="2"/>
  </r>
  <r>
    <d v="2022-05-16T00:00:00"/>
    <s v="COLCHON AMERICAN SILVER TT_120*190"/>
    <s v="TAPA FALTA DE REMATE"/>
    <x v="2"/>
  </r>
  <r>
    <d v="2022-05-16T00:00:00"/>
    <s v="COLCHON ZAFIRO_140*190"/>
    <s v="TAPA FALTA DE REMATE"/>
    <x v="2"/>
  </r>
  <r>
    <d v="2022-05-16T00:00:00"/>
    <s v="COLCHON KATHERINE L FIRM BT_160*190"/>
    <s v="TAPA FALTA DE REMATE"/>
    <x v="2"/>
  </r>
  <r>
    <d v="2022-05-16T00:00:00"/>
    <s v="COL H SIGNATURE RESERVE SUITE_140*200*38"/>
    <s v="TAPA FALTA DE REMATE"/>
    <x v="2"/>
  </r>
  <r>
    <d v="2022-05-16T00:00:00"/>
    <s v="COLCHON AMERICAN SILVER PT_140*190"/>
    <s v="TAPA FALTA DE REMATE"/>
    <x v="2"/>
  </r>
  <r>
    <d v="2022-05-16T00:00:00"/>
    <s v="COLCHON AMERICAN SILVER PT_140*190"/>
    <s v="TAPA FALTA DE REMATE"/>
    <x v="2"/>
  </r>
  <r>
    <d v="2022-05-16T00:00:00"/>
    <s v="COLCHON MASTER FAME_140*190"/>
    <s v="TAPA FALTA DE REMATE"/>
    <x v="2"/>
  </r>
  <r>
    <d v="2022-05-16T00:00:00"/>
    <s v="COLCHON MERCURIO TOP_140*190"/>
    <s v="TAPA FALTA DE REMATE"/>
    <x v="0"/>
  </r>
  <r>
    <d v="2022-05-16T00:00:00"/>
    <s v="COLCHON MICA MILAN_160*190"/>
    <s v="TAPA FALTA DE REMATE"/>
    <x v="0"/>
  </r>
  <r>
    <d v="2022-05-16T00:00:00"/>
    <s v="COLCHON MASTER PRESTIGE ODIN_140*190"/>
    <s v="TAPA FALTA DE REMATE"/>
    <x v="2"/>
  </r>
  <r>
    <d v="2022-05-16T00:00:00"/>
    <s v="COLCHON MASTER FAME_140*190"/>
    <s v="TAPA FALTA DE REMATE"/>
    <x v="2"/>
  </r>
  <r>
    <d v="2022-05-17T00:00:00"/>
    <s v="COLCHON MASTER FAME_140*190"/>
    <s v="TAPA FALTA DE REMATE"/>
    <x v="2"/>
  </r>
  <r>
    <d v="2022-05-17T00:00:00"/>
    <s v="COLCHON MASTER FAME_140*190"/>
    <s v="TAPA FALTA DE REMATE"/>
    <x v="2"/>
  </r>
  <r>
    <d v="2022-05-17T00:00:00"/>
    <s v="COL PS BALANCE PILLOW TOP II_140*200"/>
    <s v="TAPA FALTA DE REMATE"/>
    <x v="2"/>
  </r>
  <r>
    <d v="2022-05-17T00:00:00"/>
    <s v="COLCHON AMERICAN SILVER TT_160*190"/>
    <s v="TAPA FALTA DE REMATE"/>
    <x v="2"/>
  </r>
  <r>
    <d v="2022-05-17T00:00:00"/>
    <s v="COLCHON BELLAMY_160*190"/>
    <s v="TAPA FALTA DE REMATE"/>
    <x v="2"/>
  </r>
  <r>
    <d v="2022-05-17T00:00:00"/>
    <s v="COLCHON URANO_100*190"/>
    <s v="TAPA FALTA DE REMATE"/>
    <x v="1"/>
  </r>
  <r>
    <d v="2022-05-17T00:00:00"/>
    <s v="COLCHON T MASTER ONE ZONAS MARC_160*190"/>
    <s v="TAPA FALTA DE REMATE"/>
    <x v="2"/>
  </r>
  <r>
    <d v="2022-05-17T00:00:00"/>
    <s v="COLCHON T MASTER ONE ZONAS MARC_160*190"/>
    <s v="TAPA FALTA DE REMATE"/>
    <x v="2"/>
  </r>
  <r>
    <d v="2022-05-17T00:00:00"/>
    <s v="COL PS BALANCE PILLOW TOP II_160*190"/>
    <s v="TAPA FALTA DE REMATE"/>
    <x v="2"/>
  </r>
  <r>
    <d v="2022-05-17T00:00:00"/>
    <s v="COLCHON AMERICAN SILVER TT_160*190"/>
    <s v="TAPA FALTA DE REMATE"/>
    <x v="2"/>
  </r>
  <r>
    <d v="2022-05-17T00:00:00"/>
    <s v="COLCHON MASTER PRESTIGE ODIN_100*190"/>
    <s v="TAPA FALTA DE REMATE"/>
    <x v="2"/>
  </r>
  <r>
    <d v="2022-05-17T00:00:00"/>
    <s v="COLCHON T MASTER ONE ZONAS MARC_140*190"/>
    <s v="TAPA FALTA DE REMATE"/>
    <x v="2"/>
  </r>
  <r>
    <d v="2022-05-17T00:00:00"/>
    <s v="COLCHON ZONA CREACION PLUS MARC_160*190"/>
    <s v="TAPA FALTA DE REMATE"/>
    <x v="2"/>
  </r>
  <r>
    <d v="2022-05-17T00:00:00"/>
    <s v="COLCHON MASTER PRESTIGE ODIN_140*190"/>
    <s v="TAPA FALTA DE REMATE"/>
    <x v="2"/>
  </r>
  <r>
    <d v="2022-05-18T00:00:00"/>
    <s v="COLCHON MASTER PRESTIGE ODIN_200*200"/>
    <s v="TAPA FALTA DE REMATE"/>
    <x v="2"/>
  </r>
  <r>
    <d v="2022-05-18T00:00:00"/>
    <s v="COLCHON URANO_140*190"/>
    <s v="TAPA FALTA DE REMATE"/>
    <x v="1"/>
  </r>
  <r>
    <d v="2022-05-18T00:00:00"/>
    <s v="COLCHON ESENCIAL BLUE_140*190"/>
    <s v="TAPA FALTA DE REMATE"/>
    <x v="1"/>
  </r>
  <r>
    <d v="2022-05-18T00:00:00"/>
    <s v="COLCHON URANO UNITOP DUAL_100*190"/>
    <s v="TAPA FALTA DE REMATE"/>
    <x v="1"/>
  </r>
  <r>
    <d v="2022-05-18T00:00:00"/>
    <s v="COLCHON SATURNO ONE_140*190"/>
    <s v="TAPA FALTA DE REMATE"/>
    <x v="0"/>
  </r>
  <r>
    <d v="2022-05-18T00:00:00"/>
    <s v="COLCHON ESENCIAL BLUE_120*190"/>
    <s v="TAPA FALTA DE REMATE"/>
    <x v="1"/>
  </r>
  <r>
    <d v="2022-05-18T00:00:00"/>
    <s v="COLCHON URANO UNITOP DUAL_140*190"/>
    <s v="TAPA FALTA DE REMATE"/>
    <x v="1"/>
  </r>
  <r>
    <d v="2022-05-18T00:00:00"/>
    <s v="COLCHON ESENCIAL BLUE_120*190"/>
    <s v="TAPA FALTA DE REMATE"/>
    <x v="1"/>
  </r>
  <r>
    <d v="2022-05-18T00:00:00"/>
    <s v="COLCHON T MASTER ONE ZONAS MARC_160*190"/>
    <s v="TAPA FALTA DE REMATE"/>
    <x v="2"/>
  </r>
  <r>
    <d v="2022-05-18T00:00:00"/>
    <s v="COLCHON MASTER PRESTIGE ODIN_200*200"/>
    <s v="TAPA FALTA DE REMATE"/>
    <x v="2"/>
  </r>
  <r>
    <d v="2022-05-18T00:00:00"/>
    <s v="COLCHON SATURNO_140*190"/>
    <s v="TAPA FALTA DE REMATE"/>
    <x v="1"/>
  </r>
  <r>
    <d v="2022-05-18T00:00:00"/>
    <s v="COLCHON BELLAMY_140*190"/>
    <s v="TAPA PICADA/ROTA"/>
    <x v="2"/>
  </r>
  <r>
    <d v="2022-05-18T00:00:00"/>
    <s v="COLCHON BS BOLTON PLUS_140*190"/>
    <s v="TAPA FALTA DE REMATE"/>
    <x v="0"/>
  </r>
  <r>
    <d v="2022-05-18T00:00:00"/>
    <s v="COLCHON MASTER PRESTIGE ODIN_200*200"/>
    <s v="TAPA FALTA DE REMATE"/>
    <x v="2"/>
  </r>
  <r>
    <d v="2022-05-18T00:00:00"/>
    <s v="COLCHON JUNIOR_100*190"/>
    <s v="TAPA FALTA DE REMATE"/>
    <x v="1"/>
  </r>
  <r>
    <d v="2022-05-18T00:00:00"/>
    <s v="COLCHON JUNIOR_070*130"/>
    <s v="TAPA FALTA DE REMATE"/>
    <x v="1"/>
  </r>
  <r>
    <d v="2022-05-18T00:00:00"/>
    <s v="COLCHON URANO UNITOP DUAL_100*190"/>
    <s v="TAPA FALTA DE REMATE"/>
    <x v="1"/>
  </r>
  <r>
    <d v="2022-05-18T00:00:00"/>
    <s v="COLCHON ZONA CREACION PLUS MARC_200*200"/>
    <s v="TAPA FALTA DE REMATE"/>
    <x v="2"/>
  </r>
  <r>
    <d v="2022-05-18T00:00:00"/>
    <s v="COLCHON Z VITAL BioC MARC 3Z_200*200"/>
    <s v="TAPA FALTA DE REMATE"/>
    <x v="2"/>
  </r>
  <r>
    <d v="2022-05-18T00:00:00"/>
    <s v="COLCHON SIRIUS PLUSH_160*190"/>
    <s v="TAPA FALTA DE REMATE"/>
    <x v="2"/>
  </r>
  <r>
    <d v="2022-05-18T00:00:00"/>
    <s v="COLCHON BELLAMY_140*190"/>
    <s v="TAPA FALTA DE REMATE"/>
    <x v="2"/>
  </r>
  <r>
    <d v="2022-05-18T00:00:00"/>
    <s v="COLCHON ZONA VIVA PLUS MARC 3Z_160*190"/>
    <s v="TAPA FALTA DE REMATE"/>
    <x v="2"/>
  </r>
  <r>
    <d v="2022-05-18T00:00:00"/>
    <s v="COL H SIGNATURE RESERVE SUITE_200*200*38"/>
    <s v="TAPA FALTA DE REMATE"/>
    <x v="2"/>
  </r>
  <r>
    <d v="2022-05-18T00:00:00"/>
    <s v="COLCHON T MASTER ONE ZONAS MARC_160*190"/>
    <s v="TAPA FALTA DE REMATE"/>
    <x v="2"/>
  </r>
  <r>
    <d v="2022-05-18T00:00:00"/>
    <s v="COLCHON URANO UNITOP DUAL_100*190"/>
    <s v="TAPA FALTA DE REMATE"/>
    <x v="1"/>
  </r>
  <r>
    <d v="2022-05-18T00:00:00"/>
    <s v="COLCHON MASTER PRESTIGE ODIN_140*190"/>
    <s v="TAPA FALTA DE REMATE"/>
    <x v="2"/>
  </r>
  <r>
    <d v="2022-05-18T00:00:00"/>
    <s v="COLCHON MERCURIO TOP_160*190"/>
    <s v="TAPA FALTA DE REMATE"/>
    <x v="0"/>
  </r>
  <r>
    <d v="2022-05-18T00:00:00"/>
    <s v="COLCHON TWIN BED_140*200"/>
    <s v="TAPA FALTA DE REMATE"/>
    <x v="0"/>
  </r>
  <r>
    <d v="2022-05-18T00:00:00"/>
    <s v="COLCHON MASTER PRESTIGE ODIN_120*190"/>
    <s v="TAPA FALTA DE REMATE"/>
    <x v="2"/>
  </r>
  <r>
    <d v="2022-05-18T00:00:00"/>
    <s v="COLCHON ZONA CREACION PLUS MARC_140*190"/>
    <s v="TAPA FALTA DE REMATE"/>
    <x v="2"/>
  </r>
  <r>
    <d v="2022-05-18T00:00:00"/>
    <s v="COLCHON T MASTER ONE ZONAS MARC_200*200"/>
    <s v="TAPA FALTA DE REMATE"/>
    <x v="2"/>
  </r>
  <r>
    <d v="2022-05-18T00:00:00"/>
    <s v="COLCHON T MASTER ONE ZONAS MARC_160*190"/>
    <s v="TAPA FALTA DE REMATE"/>
    <x v="2"/>
  </r>
  <r>
    <d v="2022-05-18T00:00:00"/>
    <s v="COLCHON SATELITE_120*190"/>
    <s v="TAPA FALTA DE REMATE"/>
    <x v="1"/>
  </r>
  <r>
    <d v="2022-05-18T00:00:00"/>
    <s v="COLCHON PREMIUM TOP SPT_200*200"/>
    <s v="TAPA FALTA DE REMATE"/>
    <x v="2"/>
  </r>
  <r>
    <d v="2022-05-18T00:00:00"/>
    <s v="COLCHON URANO_120*190"/>
    <s v="TAPA FALTA DE REMATE"/>
    <x v="1"/>
  </r>
  <r>
    <d v="2022-05-18T00:00:00"/>
    <s v="COLCHON TWIN BED_140*190"/>
    <s v="TAPA FALTA DE REMATE"/>
    <x v="0"/>
  </r>
  <r>
    <d v="2022-05-18T00:00:00"/>
    <s v="COL MEDIT SUITE OF NON FLIP_120*200"/>
    <s v="TAPA FALTA DE REMATE"/>
    <x v="0"/>
  </r>
  <r>
    <d v="2022-05-18T00:00:00"/>
    <s v="COL MEDIT SUITE OF NON FLIP_120*200"/>
    <s v="TAPA FALTA DE REMATE"/>
    <x v="0"/>
  </r>
  <r>
    <d v="2022-05-18T00:00:00"/>
    <s v="COLCHON TWIN BED_100*190"/>
    <s v="TAPA FALTA DE REMATE"/>
    <x v="0"/>
  </r>
  <r>
    <d v="2022-05-18T00:00:00"/>
    <s v="COLCHON AMERICAN BEST DREAM EUT_140*190"/>
    <s v="TAPA FALTA DE REMATE"/>
    <x v="2"/>
  </r>
  <r>
    <d v="2022-05-18T00:00:00"/>
    <s v="COL H SIGNATURE RESERVE SUITE_140*200*38"/>
    <s v="TAPA FALTA DE REMATE"/>
    <x v="2"/>
  </r>
  <r>
    <d v="2022-05-18T00:00:00"/>
    <s v="COL H SIGNATURE RESERVE SUITE_140*200*38"/>
    <s v="TAPA FALTA DE REMATE"/>
    <x v="2"/>
  </r>
  <r>
    <d v="2022-05-18T00:00:00"/>
    <s v="COL H SIGNATURE RESERVE SUITE_140*200*38"/>
    <s v="TAPA FALTA DE REMATE"/>
    <x v="2"/>
  </r>
  <r>
    <d v="2022-05-18T00:00:00"/>
    <s v="COL H SIGNATURE RESERVE SUITE_200*200*38"/>
    <s v="TAPA FALTA DE REMATE"/>
    <x v="2"/>
  </r>
  <r>
    <d v="2022-05-18T00:00:00"/>
    <s v="COL H SIGNATURE RESERVE SUITE_200*200*38"/>
    <s v="TAPA FALTA DE REMATE"/>
    <x v="2"/>
  </r>
  <r>
    <d v="2022-05-18T00:00:00"/>
    <s v="COLCHON MARFIL PLUS_140*190"/>
    <s v="TAPA FALTA DE REMATE"/>
    <x v="0"/>
  </r>
  <r>
    <d v="2022-05-18T00:00:00"/>
    <s v="COL H SIGNATURE RESERVE SUITE_140*200*38"/>
    <s v="TAPA FALTA DE REMATE"/>
    <x v="2"/>
  </r>
  <r>
    <d v="2022-05-18T00:00:00"/>
    <s v="COLCHON MICA MILAN_120*200"/>
    <s v="TAPA FALTA DE REMATE"/>
    <x v="0"/>
  </r>
  <r>
    <d v="2022-05-18T00:00:00"/>
    <s v="COLCHON MICA MILAN_140*200"/>
    <s v="DISEÑO TORCIDO"/>
    <x v="0"/>
  </r>
  <r>
    <d v="2022-05-18T00:00:00"/>
    <s v="COLCHON MICA MILAN_120*200"/>
    <s v="TAPA PICADA/ROTA"/>
    <x v="0"/>
  </r>
  <r>
    <d v="2022-05-18T00:00:00"/>
    <s v="COLCHON ZONA CREACION PLUS MARC_120*190"/>
    <s v="TAPA FALTA DE REMATE"/>
    <x v="2"/>
  </r>
  <r>
    <d v="2022-05-18T00:00:00"/>
    <s v="COLCHON MASTER FAME_140*190"/>
    <s v="TAPA FALTA DE REMATE"/>
    <x v="2"/>
  </r>
  <r>
    <d v="2022-05-18T00:00:00"/>
    <s v="COLCHON MASTER FAME_160*190"/>
    <s v="TAPA FALTA DE REMATE"/>
    <x v="2"/>
  </r>
  <r>
    <d v="2022-05-18T00:00:00"/>
    <s v="COLCHON PLUTON TOP_120*190"/>
    <s v="TAPA FALTA DE REMATE"/>
    <x v="0"/>
  </r>
  <r>
    <d v="2022-05-18T00:00:00"/>
    <s v="COLCHON ECLIPSE_120*190"/>
    <s v="TAPA FALTA DE REMATE"/>
    <x v="1"/>
  </r>
  <r>
    <d v="2022-05-18T00:00:00"/>
    <s v="COLCHON ESENCIAL ROSE_140*190"/>
    <s v="TAPA FALTA DE REMATE"/>
    <x v="1"/>
  </r>
  <r>
    <d v="2022-05-18T00:00:00"/>
    <s v="COLCHON ESENCIAL BLUE_140*190"/>
    <s v="TAPA FALTA DE REMATE"/>
    <x v="1"/>
  </r>
  <r>
    <d v="2022-05-18T00:00:00"/>
    <s v="COLCHON PREMIUM TOP SPT_200*200"/>
    <s v="TAPA FALTA DE REMATE"/>
    <x v="2"/>
  </r>
  <r>
    <d v="2022-05-18T00:00:00"/>
    <s v="COLCHON SATURNO ONE_140*190"/>
    <s v="TAPA FALTA DE REMATE"/>
    <x v="0"/>
  </r>
  <r>
    <d v="2022-05-18T00:00:00"/>
    <s v="COLCHON T MASTER ONE ZONAS MARC_160*190"/>
    <s v="TAPA FALTA DE REMATE"/>
    <x v="2"/>
  </r>
  <r>
    <d v="2022-05-18T00:00:00"/>
    <s v="COLCHON SIRIUS PLUSH_160*190"/>
    <s v="TAPA FALTA DE REMATE"/>
    <x v="2"/>
  </r>
  <r>
    <d v="2022-05-18T00:00:00"/>
    <s v="COLCHON ZONA CREACION PLUS MARC_140*190"/>
    <s v="TAPA FALTA DE REMATE"/>
    <x v="2"/>
  </r>
  <r>
    <d v="2022-05-18T00:00:00"/>
    <s v="COLCHON AMBERLYN_100*190"/>
    <s v="TAPA FALTA DE REMATE"/>
    <x v="2"/>
  </r>
  <r>
    <d v="2022-05-18T00:00:00"/>
    <s v="COLCHON AMERICAN BEST DREAM EUT_200*200"/>
    <s v="TAPA FALTA DE REMATE"/>
    <x v="2"/>
  </r>
  <r>
    <d v="2022-05-18T00:00:00"/>
    <s v="COLCHON MICA MILAN_140*200"/>
    <s v="TAPA PICADA/ROTA"/>
    <x v="0"/>
  </r>
  <r>
    <d v="2022-05-22T00:00:00"/>
    <s v="COLCHON ZONA CREACION PLUS MARC_120*190"/>
    <s v="TAPA FALTA DE REMATE"/>
    <x v="2"/>
  </r>
  <r>
    <d v="2022-05-22T00:00:00"/>
    <s v="COL PS BALANCE FIRM II_120*190"/>
    <s v="TAPA FALTA DE REMATE"/>
    <x v="2"/>
  </r>
  <r>
    <d v="2022-05-22T00:00:00"/>
    <s v="COL H SIGNATURE RESERVE SUITE_200*200*38"/>
    <s v="TAPA FALTA DE REMATE"/>
    <x v="2"/>
  </r>
  <r>
    <d v="2022-05-22T00:00:00"/>
    <s v="COLCHON MAGNIFICENT_200*200"/>
    <s v="TAPA FALTA DE REMATE"/>
    <x v="2"/>
  </r>
  <r>
    <d v="2022-05-22T00:00:00"/>
    <s v="COL MEDIT SUITE OF NON FLIP_120*200"/>
    <s v="TAPA FALTA DE REMATE"/>
    <x v="0"/>
  </r>
  <r>
    <d v="2022-05-22T00:00:00"/>
    <s v="COL H SIGNATURE RESERVE SUITE_140*200*38"/>
    <s v="TAPA FALTA DE REMATE"/>
    <x v="2"/>
  </r>
  <r>
    <d v="2022-05-22T00:00:00"/>
    <s v="COLCHON TWIN BED MASTER JUNIOR_090*182"/>
    <s v="TAPA FALTA DE REMATE"/>
    <x v="0"/>
  </r>
  <r>
    <d v="2022-05-22T00:00:00"/>
    <s v="COLCHON MASTER PRESTIGE ODIN_200*200"/>
    <s v="TAPA FALTA DE REMATE"/>
    <x v="2"/>
  </r>
  <r>
    <d v="2022-05-22T00:00:00"/>
    <s v="COLCHON SATURNO_160*190"/>
    <s v="TAPA FALTA DE REMATE"/>
    <x v="1"/>
  </r>
  <r>
    <d v="2022-05-22T00:00:00"/>
    <s v="COLCHON AMATISTA PLUSH_160*190"/>
    <s v="TAPA FALTA DE REMATE"/>
    <x v="2"/>
  </r>
  <r>
    <d v="2022-05-22T00:00:00"/>
    <s v="COLCHON AMATISTA PLUSH_160*190"/>
    <s v="TAPA FALTA DE REMATE"/>
    <x v="2"/>
  </r>
  <r>
    <d v="2022-05-22T00:00:00"/>
    <s v="COLCHON Z VITAL PLUS BioC MAR 3Z_160*190"/>
    <s v="TAPA FALTA DE REMATE"/>
    <x v="2"/>
  </r>
  <r>
    <d v="2022-05-22T00:00:00"/>
    <s v="COLCHON ZONA CREACION PLUS MARC_140*190"/>
    <s v="TAPA FALTA DE REMATE"/>
    <x v="2"/>
  </r>
  <r>
    <d v="2022-05-22T00:00:00"/>
    <s v="COLCHON BRITANY L FIRM_160*190"/>
    <s v="TAPA FALTA DE REMATE"/>
    <x v="2"/>
  </r>
  <r>
    <d v="2022-05-22T00:00:00"/>
    <s v="COLCHON Z VITAL PLUS BioC MAR 3Z_160*190"/>
    <s v="TAPA FALTA DE REMATE"/>
    <x v="2"/>
  </r>
  <r>
    <d v="2022-05-22T00:00:00"/>
    <s v="COLCHON AMBERLYN_100*190"/>
    <s v="TAPA FALTA DE REMATE"/>
    <x v="2"/>
  </r>
  <r>
    <d v="2022-05-22T00:00:00"/>
    <s v="COLCHON Z VITAL PLUS BioC MAR 3Z_160*190"/>
    <s v="TAPA FALTA DE REMATE"/>
    <x v="2"/>
  </r>
  <r>
    <d v="2022-05-22T00:00:00"/>
    <s v="COLCHON AMERICANO A-CINCO_140*190"/>
    <s v="TAPA FALTA DE REMATE"/>
    <x v="2"/>
  </r>
  <r>
    <d v="2022-05-22T00:00:00"/>
    <s v="COLCHON Z VITAL PLUS BioC MAR 3Z_160*190"/>
    <s v="TAPA FALTA DE REMATE"/>
    <x v="2"/>
  </r>
  <r>
    <d v="2022-05-22T00:00:00"/>
    <s v="COLCHON PREMIUM TOP EUT_160*190"/>
    <s v="TAPA FALTA DE REMATE"/>
    <x v="2"/>
  </r>
  <r>
    <d v="2022-05-22T00:00:00"/>
    <s v="COLCHON T MASTER ONE ZONAS MARC_140*190"/>
    <s v="TAPA FALTA DE REMATE"/>
    <x v="2"/>
  </r>
  <r>
    <d v="2022-05-22T00:00:00"/>
    <s v="COLCHON Z VITAL BioC MARC 3Z_200*200"/>
    <s v="TAPA FALTA DE REMATE"/>
    <x v="2"/>
  </r>
  <r>
    <d v="2022-05-22T00:00:00"/>
    <s v="COLCHON SIRIUS PLUSH_200*200"/>
    <s v="TAPA FALTA DE REMATE"/>
    <x v="2"/>
  </r>
  <r>
    <d v="2022-05-22T00:00:00"/>
    <s v="COLCHON AMERICAN BEST DREAM SPT_140*190"/>
    <s v="TAPA FALTA DE REMATE"/>
    <x v="2"/>
  </r>
  <r>
    <d v="2022-05-22T00:00:00"/>
    <s v="COLCHON T MASTER ONE ZONAS MARC_160*190"/>
    <s v="TAPA FALTA DE REMATE"/>
    <x v="2"/>
  </r>
  <r>
    <d v="2022-05-22T00:00:00"/>
    <s v="COL PS BALANCE FIRM II_140*190"/>
    <s v="TAPA FALTA DE REMATE"/>
    <x v="2"/>
  </r>
  <r>
    <d v="2022-05-22T00:00:00"/>
    <s v="COLCHON COSMOFLEX_160*190"/>
    <s v="TAPA FALTA DE REMATE"/>
    <x v="0"/>
  </r>
  <r>
    <d v="2022-05-22T00:00:00"/>
    <s v="COLCHON URANO TOP_140*190"/>
    <s v="TAPA FALTA DE REMATE"/>
    <x v="0"/>
  </r>
  <r>
    <d v="2022-05-22T00:00:00"/>
    <s v="COL MEDIT SUITE OF NON FLIP_200*200"/>
    <s v="TAPA FALTA DE REMATE"/>
    <x v="0"/>
  </r>
  <r>
    <d v="2022-05-22T00:00:00"/>
    <s v="COLCHON URANO_140*190"/>
    <s v="TAPA FALTA DE REMATE"/>
    <x v="1"/>
  </r>
  <r>
    <d v="2022-05-22T00:00:00"/>
    <s v="COLCHON SATURNO ONE_140*190"/>
    <s v="TAPA FALTA DE REMATE"/>
    <x v="0"/>
  </r>
  <r>
    <d v="2022-05-22T00:00:00"/>
    <s v="COLCHON SATURNO_160*190"/>
    <s v="TAPA FALTA DE REMATE"/>
    <x v="1"/>
  </r>
  <r>
    <d v="2022-05-22T00:00:00"/>
    <s v="COLCHON URANO UNITOP DUAL_100*190"/>
    <s v="TAPA FALTA DE REMATE"/>
    <x v="1"/>
  </r>
  <r>
    <d v="2022-05-22T00:00:00"/>
    <s v="COLCHON MASTER FAME_140*190"/>
    <s v="TAPA FALTA DE REMATE"/>
    <x v="2"/>
  </r>
  <r>
    <d v="2022-05-22T00:00:00"/>
    <s v="COLCHON AMERICAN GOLDEN ORTOPEDI_100*190"/>
    <s v="TAPA FALTA DE REMATE"/>
    <x v="2"/>
  </r>
  <r>
    <d v="2022-05-22T00:00:00"/>
    <s v="COLCHON MASTER FAME_160*190"/>
    <s v="TAPA FALTA DE REMATE"/>
    <x v="2"/>
  </r>
  <r>
    <d v="2022-05-22T00:00:00"/>
    <s v="COLCHON T MASTER ONE ZONAS MARC_200*200"/>
    <s v="TAPA FALTA DE REMATE"/>
    <x v="2"/>
  </r>
  <r>
    <d v="2022-05-24T00:00:00"/>
    <s v="COLCHON T MASTER ONE ZONAS MARC_160*190"/>
    <s v="TAPA FALTA DE REMATE"/>
    <x v="2"/>
  </r>
  <r>
    <d v="2022-05-24T00:00:00"/>
    <s v="COLCHON ZONA CREACION PLUS MARC_160*190"/>
    <s v="TAPA FALTA DE REMATE"/>
    <x v="2"/>
  </r>
  <r>
    <d v="2022-05-24T00:00:00"/>
    <s v="COLCHON SEAMUS_200*200"/>
    <s v="TAPA FALTA DE REMATE"/>
    <x v="2"/>
  </r>
  <r>
    <d v="2022-05-24T00:00:00"/>
    <s v="COLCHON MASTER FAME_140*190"/>
    <s v="TAPA FALTA DE REMATE"/>
    <x v="2"/>
  </r>
  <r>
    <d v="2022-05-24T00:00:00"/>
    <s v="COLCHON MASTER FAME_140*190"/>
    <s v="TAPA FALTA DE REMATE"/>
    <x v="2"/>
  </r>
  <r>
    <d v="2022-05-24T00:00:00"/>
    <s v="COLCHON TWIN BED MASTER JUNIOR_090*182"/>
    <s v="TAPA FALTA DE REMATE"/>
    <x v="0"/>
  </r>
  <r>
    <d v="2022-05-24T00:00:00"/>
    <s v="COLCHON URANO_140*190"/>
    <s v="TAPA FALTA DE REMATE"/>
    <x v="1"/>
  </r>
  <r>
    <d v="2022-05-24T00:00:00"/>
    <s v="COLCHON URANO_140*190"/>
    <s v="TAPA FALTA DE REMATE"/>
    <x v="1"/>
  </r>
  <r>
    <d v="2022-05-24T00:00:00"/>
    <s v="COLCHON URANO_140*190"/>
    <s v="TAPA FALTA DE REMATE"/>
    <x v="1"/>
  </r>
  <r>
    <d v="2022-05-24T00:00:00"/>
    <s v="COLCHON MASTER PRESTIGE ODIN_140*190"/>
    <s v="TAPA FALTA DE REMATE"/>
    <x v="2"/>
  </r>
  <r>
    <d v="2022-05-24T00:00:00"/>
    <s v="COLCHON AMERICAN SILVER TT_140*190"/>
    <s v="TAPA FALTA DE REMATE"/>
    <x v="2"/>
  </r>
  <r>
    <d v="2022-05-24T00:00:00"/>
    <s v="COLCHON MASTER PRESTIGE ODIN_160*190"/>
    <s v="TAPA FALTA DE REMATE"/>
    <x v="2"/>
  </r>
  <r>
    <d v="2022-05-24T00:00:00"/>
    <s v="COLCHON MASTER PRESTIGE ODIN_140*190"/>
    <s v="TAPA FALTA DE REMATE"/>
    <x v="2"/>
  </r>
  <r>
    <d v="2022-05-24T00:00:00"/>
    <s v="COLCHON MASTER FAME_200*200"/>
    <s v="TAPA FALTA DE REMATE"/>
    <x v="2"/>
  </r>
  <r>
    <d v="2022-05-24T00:00:00"/>
    <s v="COLCHON AMERICAN SILVER TT_140*190"/>
    <s v="TAPA FALTA DE REMATE"/>
    <x v="2"/>
  </r>
  <r>
    <d v="2022-05-24T00:00:00"/>
    <s v="COLCHON T MASTER ONE ZONAS MARC_160*190"/>
    <s v="TAPA FALTA DE REMATE"/>
    <x v="2"/>
  </r>
  <r>
    <d v="2022-05-24T00:00:00"/>
    <s v="COLCHON PREMIUM TOP SPT_200*200"/>
    <s v="TAPA FALTA DE REMATE"/>
    <x v="2"/>
  </r>
  <r>
    <d v="2022-05-24T00:00:00"/>
    <s v="COL PS BALANCE PILLOW TOP II_100*200"/>
    <s v="TAPA FALTA DE REMATE"/>
    <x v="2"/>
  </r>
  <r>
    <d v="2022-05-24T00:00:00"/>
    <s v="COLCHON ZAFIRO_160*190"/>
    <s v="TAPA FALTA DE REMATE"/>
    <x v="2"/>
  </r>
  <r>
    <d v="2022-05-24T00:00:00"/>
    <s v="COL PS BALANCE PILLOW TOP II_100*200"/>
    <s v="TAPA FALTA DE REMATE"/>
    <x v="2"/>
  </r>
  <r>
    <d v="2022-05-24T00:00:00"/>
    <s v="COL PS BALANCE FIRM II_200*200"/>
    <s v="TAPA FALTA DE REMATE"/>
    <x v="2"/>
  </r>
  <r>
    <d v="2022-05-24T00:00:00"/>
    <s v="COL MEDIT SUITE OF NON FLIP_120*200"/>
    <s v="TAPA FALTA DE REMATE"/>
    <x v="0"/>
  </r>
  <r>
    <d v="2022-05-24T00:00:00"/>
    <s v="COLCHON MERCURIO TOP_140*190"/>
    <s v="TAPA FALTA DE REMATE"/>
    <x v="0"/>
  </r>
  <r>
    <d v="2022-05-24T00:00:00"/>
    <s v="COLCHON GALAXIA GOLD_140*190"/>
    <s v="TAPA FALTA DE REMATE"/>
    <x v="0"/>
  </r>
  <r>
    <d v="2022-05-24T00:00:00"/>
    <s v="COLCHON MASTER PRESTIGE ODIN_140*190"/>
    <s v="TAPA FALTA DE REMATE"/>
    <x v="2"/>
  </r>
  <r>
    <d v="2022-05-24T00:00:00"/>
    <s v="COLCHON ESENCIAL BLUE_100*190"/>
    <s v="TAPA FALTA DE REMATE"/>
    <x v="1"/>
  </r>
  <r>
    <d v="2022-05-24T00:00:00"/>
    <s v="COLCHON ESENCIAL BLUE_120*190"/>
    <s v="TAPA FALTA DE REMATE"/>
    <x v="1"/>
  </r>
  <r>
    <d v="2022-05-24T00:00:00"/>
    <s v="COLCHON MASTER FAME_140*190"/>
    <s v="TAPA FALTA DE REMATE"/>
    <x v="2"/>
  </r>
  <r>
    <d v="2022-05-24T00:00:00"/>
    <s v="COLCHON ESENCIAL_100*190"/>
    <s v="TAPA FALTA DE REMATE"/>
    <x v="1"/>
  </r>
  <r>
    <d v="2022-05-24T00:00:00"/>
    <s v="COLCHON MASTER FAME_160*190"/>
    <s v="TAPA FALTA DE REMATE"/>
    <x v="2"/>
  </r>
  <r>
    <d v="2022-05-24T00:00:00"/>
    <s v="COLCHON ZONA CREACION PLUS MARC_140*190"/>
    <s v="TAPA FALTA DE REMATE"/>
    <x v="2"/>
  </r>
  <r>
    <d v="2022-05-24T00:00:00"/>
    <s v="COLCHON PREMIUM TOP SPT_200*200"/>
    <s v="TAPA FALTA DE REMATE"/>
    <x v="2"/>
  </r>
  <r>
    <d v="2022-05-27T00:00:00"/>
    <s v="COLCHON ESENCIAL_140*190"/>
    <s v="TAPA FALTA DE REMATE"/>
    <x v="1"/>
  </r>
  <r>
    <d v="2022-05-27T00:00:00"/>
    <s v="COLCHON ESENCIAL_100*190"/>
    <s v="TAPA FALTA DE REMATE"/>
    <x v="1"/>
  </r>
  <r>
    <d v="2022-05-27T00:00:00"/>
    <s v="COLCHON BS BOLTON PLUS_120*190"/>
    <s v="TAPA FALTA DE REMATE"/>
    <x v="0"/>
  </r>
  <r>
    <d v="2022-05-27T00:00:00"/>
    <s v="COLCHON URANO TOP_140*190"/>
    <s v="TAPA FALTA DE REMATE"/>
    <x v="0"/>
  </r>
  <r>
    <d v="2022-05-27T00:00:00"/>
    <s v="COLCHON AMERICAN BEST DREAM SPT_160*190"/>
    <s v="TAPA FALTA DE REMATE"/>
    <x v="2"/>
  </r>
  <r>
    <d v="2022-05-27T00:00:00"/>
    <s v="COLCHON NEPTUNO_100*190"/>
    <s v="TAPA FALTA DE REMATE"/>
    <x v="0"/>
  </r>
  <r>
    <d v="2022-05-27T00:00:00"/>
    <s v="COL PS BALANCE PILLOW TOP II_140*200"/>
    <s v="TAPA FALTA DE REMATE"/>
    <x v="2"/>
  </r>
  <r>
    <d v="2022-05-31T00:00:00"/>
    <s v="COLCHON MASTER PRESTIGE ODIN_100*190"/>
    <s v="TAPA FALTA DE REMATE"/>
    <x v="2"/>
  </r>
  <r>
    <d v="2022-05-31T00:00:00"/>
    <s v="COLCHON AMERICAN CLASS PT_120*190"/>
    <s v="TAPA FALTA DE REMATE"/>
    <x v="2"/>
  </r>
  <r>
    <d v="2022-05-31T00:00:00"/>
    <s v="COLCHON ESENCIAL PLUS_140*190"/>
    <s v="TAPA FALTA DE REMATE"/>
    <x v="1"/>
  </r>
  <r>
    <d v="2022-05-31T00:00:00"/>
    <s v="COLCHON MASTER FAME_140*190"/>
    <s v="TAPA FALTA DE REMATE"/>
    <x v="2"/>
  </r>
  <r>
    <d v="2022-05-31T00:00:00"/>
    <s v="COL H SIGNATURE RESERVE SUITE_200*200*38"/>
    <s v="TAPA FALTA DE REMATE"/>
    <x v="2"/>
  </r>
  <r>
    <d v="2022-05-31T00:00:00"/>
    <s v="COL PS BALANCE FIRM II_140*190"/>
    <s v="TAPA FALTA DE REMATE"/>
    <x v="2"/>
  </r>
  <r>
    <d v="2022-05-31T00:00:00"/>
    <s v="COLCHON AMERICANO A-CINCO_160*190"/>
    <s v="TAPA FALTA DE REMATE"/>
    <x v="2"/>
  </r>
  <r>
    <d v="2022-05-31T00:00:00"/>
    <s v="COLCHON ORTOPEDICO_200*200"/>
    <s v="TAPA FALTA DE REMATE"/>
    <x v="2"/>
  </r>
  <r>
    <d v="2022-05-31T00:00:00"/>
    <s v="COLCHON MASTER PRESTIGE ODIN_100*190"/>
    <s v="TAPA PICADA/ROTA"/>
    <x v="2"/>
  </r>
  <r>
    <d v="2022-05-31T00:00:00"/>
    <s v="COLCHON SATURNO ONE_140*190"/>
    <s v="TAPA FALTA DE REMATE"/>
    <x v="0"/>
  </r>
  <r>
    <d v="2022-05-31T00:00:00"/>
    <s v="COLCHON BS BOLTON PLUS_140*190"/>
    <s v="TAPA FALTA DE REMATE"/>
    <x v="0"/>
  </r>
  <r>
    <d v="2022-05-31T00:00:00"/>
    <s v="COL H SIGNATURE RESERVE SUITE_200*200*38"/>
    <s v="TAPA FALTA DE REMATE"/>
    <x v="2"/>
  </r>
  <r>
    <d v="2022-05-31T00:00:00"/>
    <s v="COLCHON AMERICANO A-CINCO_140*190"/>
    <s v="TAPA FALTA DE REMATE"/>
    <x v="2"/>
  </r>
  <r>
    <d v="2022-05-31T00:00:00"/>
    <s v="COLCHON MEMOREX UNITOP_200*200"/>
    <s v="TAPA FALTA DE REMATE"/>
    <x v="3"/>
  </r>
  <r>
    <d v="2022-05-31T00:00:00"/>
    <s v="COLCHON SATURNO ONE_160*190"/>
    <s v="TAPA FALTA DE REMATE"/>
    <x v="0"/>
  </r>
  <r>
    <d v="2022-05-31T00:00:00"/>
    <s v="COLCHON MASTER FAME_140*190"/>
    <s v="TAPA FALTA DE REMATE"/>
    <x v="2"/>
  </r>
  <r>
    <d v="2022-06-06T00:00:00"/>
    <s v="COLCHON AMERICAN SILVER TT_160*190"/>
    <s v="TAPA FALTA DE REMATE"/>
    <x v="2"/>
  </r>
  <r>
    <d v="2022-06-07T00:00:00"/>
    <s v="COLCHON PREMIER HOTELERO_160*190"/>
    <s v="TAPA FALTA DE REMATE"/>
    <x v="1"/>
  </r>
  <r>
    <d v="2022-06-07T00:00:00"/>
    <s v="COLCHON SATURNO ONE_140*190"/>
    <s v="TAPA FALTA DE REMATE"/>
    <x v="0"/>
  </r>
  <r>
    <d v="2022-06-07T00:00:00"/>
    <s v="COLCHON T MASTER ONE ZONAS MARC_140*190"/>
    <s v="TAPA FALTA DE REMATE"/>
    <x v="2"/>
  </r>
  <r>
    <d v="2022-06-08T00:00:00"/>
    <s v="COL H SIGNATURE RESERVE SUITE_200*200*38"/>
    <s v="TAPA FALTA DE REMATE"/>
    <x v="2"/>
  </r>
  <r>
    <d v="2022-06-08T00:00:00"/>
    <s v="COLCHON MASTER FAME_140*190"/>
    <s v="TAPA FALTA DE REMATE"/>
    <x v="2"/>
  </r>
  <r>
    <d v="2022-06-08T00:00:00"/>
    <s v="COLCHON GALAXIA UNITOP SUAVE_160*190"/>
    <s v="TAPA FALTA DE REMATE"/>
    <x v="3"/>
  </r>
  <r>
    <d v="2022-06-08T00:00:00"/>
    <s v="COLCHON AMERICAN BEST DREAM EUT_100*190"/>
    <s v="TAPA FALTA DE REMATE"/>
    <x v="2"/>
  </r>
  <r>
    <d v="2022-06-08T00:00:00"/>
    <s v="COLCHON MASTER PRESTIGE ODIN_160*190"/>
    <s v="TAPA FALTA DE REMATE"/>
    <x v="2"/>
  </r>
  <r>
    <d v="2022-06-08T00:00:00"/>
    <s v="COLCHON PREMIER HOTELERO_160*190"/>
    <s v="TAPA FALTA DE REMATE"/>
    <x v="1"/>
  </r>
  <r>
    <d v="2022-06-10T00:00:00"/>
    <s v="COLCHON T MASTER ONE ZONAS MARC_160*190"/>
    <s v="TAPA FALTA DE REMATE"/>
    <x v="2"/>
  </r>
  <r>
    <d v="2022-06-13T00:00:00"/>
    <s v="COLCHON SATELITE_100*190"/>
    <s v="TAPA FALTA DE REMATE"/>
    <x v="1"/>
  </r>
  <r>
    <d v="2022-06-13T00:00:00"/>
    <s v="COLCHON MASTER FAME_120*190"/>
    <s v="TAPA FALTA DE REMATE"/>
    <x v="2"/>
  </r>
  <r>
    <d v="2022-06-13T00:00:00"/>
    <s v="COLCHON URANO UNITOP DUAL_100*190"/>
    <s v="TAPA FALTA DE REMATE"/>
    <x v="1"/>
  </r>
  <r>
    <d v="2022-06-13T00:00:00"/>
    <s v="COLCHON SATURNO ONE_120*190"/>
    <s v="TAPA FALTA DE REMATE"/>
    <x v="0"/>
  </r>
  <r>
    <d v="2022-06-13T00:00:00"/>
    <s v="COLCHON ZONA CREACION PLUS MARC_160*190"/>
    <s v="TAPA FALTA DE REMATE"/>
    <x v="2"/>
  </r>
  <r>
    <d v="2022-06-13T00:00:00"/>
    <s v="COLCHON ZONA VIVA PLUS MARC 3Z_120*190"/>
    <s v="TAPA FALTA DE REMATE"/>
    <x v="2"/>
  </r>
  <r>
    <d v="2022-06-13T00:00:00"/>
    <s v="COLCHON SIRIUS PLUSH_200*200"/>
    <s v="TAPA FALTA DE REMATE"/>
    <x v="2"/>
  </r>
  <r>
    <d v="2022-06-13T00:00:00"/>
    <s v="COLCHON ESENCIAL BLUE_140*190"/>
    <s v="TAPA FALTA DE REMATE"/>
    <x v="1"/>
  </r>
  <r>
    <d v="2022-06-13T00:00:00"/>
    <s v="COLCHON BS BOLTON PLUS_160*190"/>
    <s v="TAPA FALTA DE REMATE"/>
    <x v="0"/>
  </r>
  <r>
    <d v="2022-06-13T00:00:00"/>
    <s v="COLCHON SATELITE_100*190"/>
    <s v="TAPA FALTA DE REMATE"/>
    <x v="1"/>
  </r>
  <r>
    <d v="2022-06-13T00:00:00"/>
    <s v="COLCHON AMERICAN SILVER TT_200*200"/>
    <s v="TAPA FALTA DE REMATE"/>
    <x v="2"/>
  </r>
  <r>
    <d v="2022-06-16T00:00:00"/>
    <s v="COLCHON URANO UNITOP DUAL_120*190"/>
    <s v="TAPA FALTA DE REMATE"/>
    <x v="1"/>
  </r>
  <r>
    <d v="2022-06-16T00:00:00"/>
    <s v="COLCHON T MASTER ONE ZONAS MARC_200*200"/>
    <s v="TAPA FALTA DE REMATE"/>
    <x v="2"/>
  </r>
  <r>
    <d v="2022-06-16T00:00:00"/>
    <s v="COLCHON ZONA VIVA PLUS MARC 3Z_160*190"/>
    <s v="TAPA FALTA DE REMATE"/>
    <x v="2"/>
  </r>
  <r>
    <d v="2022-06-16T00:00:00"/>
    <s v="COLCHON MICA SANTORINI_140*190"/>
    <s v="TAPA FALTA DE REMATE"/>
    <x v="1"/>
  </r>
  <r>
    <d v="2022-06-16T00:00:00"/>
    <s v="COLCHON SUPERLAMINADO PLUS_120*190"/>
    <s v="TAPA FALTA DE REMATE"/>
    <x v="1"/>
  </r>
  <r>
    <d v="2022-06-16T00:00:00"/>
    <s v="COLCHON T MASTER ONE ZONAS MARC_140*190"/>
    <s v="TAPA FALTA DE REMATE"/>
    <x v="2"/>
  </r>
  <r>
    <d v="2022-06-21T00:00:00"/>
    <s v="COLCHON AMERICAN SILVER PT_200*200"/>
    <s v="TAPA FALTA DE REMATE"/>
    <x v="2"/>
  </r>
  <r>
    <d v="2022-06-21T00:00:00"/>
    <s v="COLCHON SATURNO_140*190"/>
    <s v="TAPA FALTA DE REMATE"/>
    <x v="1"/>
  </r>
  <r>
    <d v="2022-06-21T00:00:00"/>
    <s v="COL PS TRELLEBURG II PT_200*200"/>
    <s v="TAPA FALTA DE REMATE"/>
    <x v="2"/>
  </r>
  <r>
    <d v="2022-06-21T00:00:00"/>
    <s v="COLCHON URANO UNITOP DUAL_100*190"/>
    <s v="SALTO EN PUNTADA DE SEG"/>
    <x v="1"/>
  </r>
  <r>
    <d v="2022-06-21T00:00:00"/>
    <s v="COLCHON MICA PRAGA_140*190"/>
    <s v="SALTO EN PUNTADA DE SEG"/>
    <x v="1"/>
  </r>
  <r>
    <d v="2022-06-21T00:00:00"/>
    <s v="COLCHON MICA SANTORINI_120*190"/>
    <s v="TAPA FALTA DE REMATE"/>
    <x v="1"/>
  </r>
  <r>
    <d v="2022-06-21T00:00:00"/>
    <s v="COLCHON VENUS TOP_160*190"/>
    <s v="TAPA FALTA DE REMATE"/>
    <x v="3"/>
  </r>
  <r>
    <d v="2022-06-21T00:00:00"/>
    <s v="COLCHON NOVA GOLD_140*190"/>
    <s v="TAPA FALTA DE REMATE"/>
    <x v="3"/>
  </r>
  <r>
    <d v="2022-06-21T00:00:00"/>
    <s v="COLCHON MEMOREX UNITOP_160*190"/>
    <s v="TAPA FALTA DE REMATE"/>
    <x v="3"/>
  </r>
  <r>
    <d v="2022-06-21T00:00:00"/>
    <s v="COLCHON MICA PRAGA_100*190"/>
    <s v="TAPA FALTA DE REMATE"/>
    <x v="1"/>
  </r>
  <r>
    <d v="2022-06-21T00:00:00"/>
    <s v="COLCHON SATURNO ONE_140*190"/>
    <s v="TAPA FALTA DE REMATE"/>
    <x v="0"/>
  </r>
  <r>
    <d v="2022-06-21T00:00:00"/>
    <s v="COLCHON GALAXIA UNITOP FIRME_140*190"/>
    <s v="TAPA FALTA DE REMATE"/>
    <x v="3"/>
  </r>
  <r>
    <d v="2022-06-21T00:00:00"/>
    <s v="COLCHON PREMIUM TOP EUT_160*190"/>
    <s v="TAPA FALTA DE REMATE"/>
    <x v="2"/>
  </r>
  <r>
    <d v="2022-06-21T00:00:00"/>
    <s v="COLCHON URANO_140*190"/>
    <s v="TAPA FALTA DE REMATE"/>
    <x v="1"/>
  </r>
  <r>
    <d v="2022-06-21T00:00:00"/>
    <s v="COLCHON T MASTER ONE ZONAS MARC_200*200"/>
    <s v="TAPA FALTA DE REMATE"/>
    <x v="2"/>
  </r>
  <r>
    <d v="2022-06-21T00:00:00"/>
    <s v="COLCHON SATURNO ONE_140*190"/>
    <s v="TAPA FALTA DE REMATE"/>
    <x v="0"/>
  </r>
  <r>
    <d v="2022-06-21T00:00:00"/>
    <s v="COLCHON SATURNO_140*190"/>
    <s v="TAPA FALTA DE REMATE"/>
    <x v="1"/>
  </r>
  <r>
    <d v="2022-06-21T00:00:00"/>
    <s v="COLCHON MASTER FAME_120*190"/>
    <s v="TAPA FALTA DE REMATE"/>
    <x v="2"/>
  </r>
  <r>
    <d v="2022-06-21T00:00:00"/>
    <s v="COLCHON MASTER FAME_140*190"/>
    <s v="TAPA FALTA DE REMATE"/>
    <x v="2"/>
  </r>
  <r>
    <d v="2022-06-21T00:00:00"/>
    <s v="COLCHON ECLIPSE_100*190"/>
    <s v="TAPA FALTA DE REMATE"/>
    <x v="1"/>
  </r>
  <r>
    <d v="2022-06-21T00:00:00"/>
    <s v="COLCHON Z VITAL BioC MARC 3Z_160*190"/>
    <s v="TAPA FALTA DE REMATE"/>
    <x v="2"/>
  </r>
  <r>
    <d v="2022-06-21T00:00:00"/>
    <s v="COLCHON Z VITAL BioC MARC 3Z_200*200"/>
    <s v="TAPA FALTA DE REMATE"/>
    <x v="2"/>
  </r>
  <r>
    <d v="2022-06-21T00:00:00"/>
    <s v="COLCHON PREMIER DOBLE PILLOW_140*190"/>
    <s v="TAPA FALTA DE REMATE"/>
    <x v="1"/>
  </r>
  <r>
    <d v="2022-06-21T00:00:00"/>
    <s v="COLCHON GALAXIA GOLD_140*190"/>
    <s v="TAPA FALTA DE REMATE"/>
    <x v="0"/>
  </r>
  <r>
    <d v="2022-06-21T00:00:00"/>
    <s v="COLCHON SUPERLAMINADO PLUS_100*190"/>
    <s v="TAPA FALTA DE REMATE"/>
    <x v="1"/>
  </r>
  <r>
    <d v="2022-06-21T00:00:00"/>
    <s v="COLCHON GALAXIA GOLD_140*190"/>
    <s v="TAPA FALTA DE REMATE"/>
    <x v="0"/>
  </r>
  <r>
    <d v="2022-06-28T00:00:00"/>
    <s v="COLCHON T MASTER ONE ZONAS MARC_200*200"/>
    <s v="TAPA FALTA DE REMATE"/>
    <x v="2"/>
  </r>
  <r>
    <d v="2022-06-28T00:00:00"/>
    <s v="COLCHON ESENCIAL BLUE_140*190"/>
    <s v="TAPA FALTA DE REMATE"/>
    <x v="1"/>
  </r>
  <r>
    <d v="2022-06-28T00:00:00"/>
    <s v="COLCHON ESENCIAL BLUE_120*190"/>
    <s v="TAPA FALTA DE REMATE"/>
    <x v="1"/>
  </r>
  <r>
    <d v="2022-06-28T00:00:00"/>
    <s v="COLCHON ZONA VIVA PLUS MARC 3Z_200*200"/>
    <s v="TAPA FALTA DE REMATE"/>
    <x v="2"/>
  </r>
  <r>
    <d v="2022-06-28T00:00:00"/>
    <s v="COLCHON ECLIPSE_100*190"/>
    <s v="TAPA FALTA DE REMATE"/>
    <x v="1"/>
  </r>
  <r>
    <d v="2022-06-28T00:00:00"/>
    <s v="COLCHON ECLIPSE_140*190"/>
    <s v="TAPA FALTA DE REMATE"/>
    <x v="1"/>
  </r>
  <r>
    <d v="2022-06-28T00:00:00"/>
    <s v="COLCHON GALAXIA UNITOP SUAVE_140*190"/>
    <s v="TAPA FALTA DE REMATE"/>
    <x v="3"/>
  </r>
  <r>
    <d v="2022-06-28T00:00:00"/>
    <s v="COLCHON AMERICAN BEST DREAM SPT_200*200"/>
    <s v="TAPA FALTA DE REMATE"/>
    <x v="2"/>
  </r>
  <r>
    <d v="2022-06-28T00:00:00"/>
    <s v="COLCHON SUPERLAMINADO PLUS_140*190"/>
    <s v="TAPA FALTA DE REMATE"/>
    <x v="1"/>
  </r>
  <r>
    <d v="2022-06-28T00:00:00"/>
    <s v="COLCHON SATURNO_140*190"/>
    <s v="TAPA FALTA DE REMATE"/>
    <x v="1"/>
  </r>
  <r>
    <d v="2022-06-28T00:00:00"/>
    <s v="COLCHON SATURNO_140*190"/>
    <s v="TAPA FALTA DE REMATE"/>
    <x v="1"/>
  </r>
  <r>
    <d v="2022-06-28T00:00:00"/>
    <s v="COLCHON GEMA PLUS_100*190"/>
    <s v="TAPA FALTA DE REMATE"/>
    <x v="1"/>
  </r>
  <r>
    <d v="2022-06-28T00:00:00"/>
    <s v="COLCHON URANO UNITOP DUAL_140*190"/>
    <s v="TAPA FALTA DE REMATE"/>
    <x v="1"/>
  </r>
  <r>
    <d v="2022-06-28T00:00:00"/>
    <s v="COLCHON ESENCIAL BLUE_100*190"/>
    <s v="TAPA FALTA DE REMATE"/>
    <x v="1"/>
  </r>
  <r>
    <d v="2022-06-28T00:00:00"/>
    <s v="COLCHON MICA SANTORINI_140*190"/>
    <s v="TAPA FALTA DE REMATE"/>
    <x v="1"/>
  </r>
  <r>
    <d v="2022-06-28T00:00:00"/>
    <s v="COLCHON ESENCIAL BLUE_120*190"/>
    <s v="TAPA FALTA DE REMATE"/>
    <x v="1"/>
  </r>
  <r>
    <d v="2022-06-28T00:00:00"/>
    <s v="COLCHON URANO UNITOP DUAL_100*190"/>
    <s v="TAPA FALTA DE REMATE"/>
    <x v="1"/>
  </r>
  <r>
    <d v="2022-06-28T00:00:00"/>
    <s v="COLCHON ECLIPSE_140*190"/>
    <s v="TAPA FALTA DE REMATE"/>
    <x v="1"/>
  </r>
  <r>
    <d v="2022-06-28T00:00:00"/>
    <s v="COLCHON PLUTON TOP_140*190"/>
    <s v="TAPA FALTA DE REMATE"/>
    <x v="0"/>
  </r>
  <r>
    <d v="2022-06-28T00:00:00"/>
    <s v="COLCHON MASTER FAME_140*190"/>
    <s v="TAPA FALTA DE REMATE"/>
    <x v="2"/>
  </r>
  <r>
    <d v="2022-07-05T00:00:00"/>
    <s v="COLCHON SATELITE_100*190"/>
    <s v="TAPA FALTA DE REMATE"/>
    <x v="1"/>
  </r>
  <r>
    <d v="2022-07-05T00:00:00"/>
    <s v="COLCHON ESENCIAL BLUE_140*190"/>
    <s v="TAPA FALTA DE REMATE"/>
    <x v="1"/>
  </r>
  <r>
    <d v="2022-07-05T00:00:00"/>
    <s v="COLCHON T MASTER ONE ZONAS MARC_200*200"/>
    <s v="TAPA FALTA DE REMATE"/>
    <x v="2"/>
  </r>
  <r>
    <d v="2022-07-05T00:00:00"/>
    <s v="COLCHON ESENCIAL BLUE_140*190"/>
    <s v="TAPA FALTA DE REMATE"/>
    <x v="1"/>
  </r>
  <r>
    <d v="2022-07-05T00:00:00"/>
    <s v="COLCHON PREMIER HOTELERO_100*200*22"/>
    <s v="TAPA FALTA DE REMATE"/>
    <x v="1"/>
  </r>
  <r>
    <d v="2022-07-05T00:00:00"/>
    <s v="COLCHON TWIN BED MASTER JUNIOR_090*182"/>
    <s v="TAPA FALTA DE REMATE"/>
    <x v="0"/>
  </r>
  <r>
    <d v="2022-07-05T00:00:00"/>
    <s v="COLCHON URANO_120*190"/>
    <s v="TAPA FALTA DE REMATE"/>
    <x v="1"/>
  </r>
  <r>
    <d v="2022-07-05T00:00:00"/>
    <s v="COLCHON ESENCIAL_120*190"/>
    <s v="TAPA FALTA DE REMATE"/>
    <x v="1"/>
  </r>
  <r>
    <d v="2022-07-05T00:00:00"/>
    <s v="COLCHON T MASTER ONE ZONAS MARC_200*200"/>
    <s v="TAPA FALTA DE REMATE"/>
    <x v="2"/>
  </r>
  <r>
    <d v="2022-07-05T00:00:00"/>
    <s v="COLCHON MASTER FAME_120*190"/>
    <s v="TAPA FALTA DE REMATE"/>
    <x v="2"/>
  </r>
  <r>
    <d v="2022-07-05T00:00:00"/>
    <s v="COLCHON ECLIPSE_140*190"/>
    <s v="TAPA FALTA DE REMATE"/>
    <x v="1"/>
  </r>
  <r>
    <d v="2022-07-05T00:00:00"/>
    <s v="COLCHON ECLIPSE_140*190"/>
    <s v="TAPA FALTA DE REMATE"/>
    <x v="1"/>
  </r>
  <r>
    <d v="2022-07-05T00:00:00"/>
    <s v="COLCHON URANO_140*190"/>
    <s v="TAPA FALTA DE REMATE"/>
    <x v="1"/>
  </r>
  <r>
    <d v="2022-07-06T00:00:00"/>
    <s v="COLCHON ESENCIAL_100*190"/>
    <s v="TAPA FALTA DE REMATE"/>
    <x v="1"/>
  </r>
  <r>
    <d v="2022-07-06T00:00:00"/>
    <s v="COLCHON SATELITE_140*190"/>
    <s v="TAPA FALTA DE REMATE"/>
    <x v="1"/>
  </r>
  <r>
    <d v="2022-07-06T00:00:00"/>
    <s v="COLCHON ESENCIAL_140*190"/>
    <s v="TAPA FALTA DE REMATE"/>
    <x v="1"/>
  </r>
  <r>
    <d v="2022-07-06T00:00:00"/>
    <s v="COLCHON ESENCIAL_140*190"/>
    <s v="TAPA FALTA DE REMATE"/>
    <x v="1"/>
  </r>
  <r>
    <d v="2022-07-06T00:00:00"/>
    <s v="COLCHON SUEÑO DE LUNA_090*190"/>
    <s v="TAPA FALTA DE REMATE"/>
    <x v="1"/>
  </r>
  <r>
    <d v="2022-07-07T00:00:00"/>
    <s v="COLCHON JUNIOR_100*190"/>
    <s v="TAPA FALTA DE REMATE"/>
    <x v="1"/>
  </r>
  <r>
    <d v="2022-07-07T00:00:00"/>
    <s v="COLCHON URANO_100*190"/>
    <s v="TAPA FALTA DE REMATE"/>
    <x v="1"/>
  </r>
  <r>
    <d v="2022-07-07T00:00:00"/>
    <s v="COLCHON URANO UNITOP DUAL_100*190"/>
    <s v="TAPA FALTA DE REMATE"/>
    <x v="1"/>
  </r>
  <r>
    <d v="2022-07-12T00:00:00"/>
    <s v="COLCHON MASTER PRESTIGE ODIN_140*190"/>
    <s v="TAPA FALTA DE REMATE"/>
    <x v="2"/>
  </r>
  <r>
    <d v="2022-07-12T00:00:00"/>
    <s v="COLCHON PREMIER HOTELERO_100*200"/>
    <s v="TAPA FALTA DE REMATE"/>
    <x v="1"/>
  </r>
  <r>
    <d v="2022-07-12T00:00:00"/>
    <s v="COLCHON GALAXIA GOLD_140*190"/>
    <s v="TAPA FALTA DE REMATE"/>
    <x v="0"/>
  </r>
  <r>
    <d v="2022-07-12T00:00:00"/>
    <s v="COLCHON URANO UNITOP DUAL_140*190"/>
    <s v="TAPA FALTA DE REMATE"/>
    <x v="1"/>
  </r>
  <r>
    <d v="2022-07-12T00:00:00"/>
    <s v="COLCHON URANO_100*190"/>
    <s v="TAPA FALTA DE REMATE"/>
    <x v="1"/>
  </r>
  <r>
    <d v="2022-07-12T00:00:00"/>
    <s v="COLCHON GALAXIA GOLD_120*190"/>
    <s v="TAPA FALTA DE REMATE"/>
    <x v="0"/>
  </r>
  <r>
    <d v="2022-07-12T00:00:00"/>
    <s v="COLCHON GEMA PLUS_100*190"/>
    <s v="TAPA FALTA DE REMATE"/>
    <x v="1"/>
  </r>
  <r>
    <d v="2022-07-12T00:00:00"/>
    <s v="COLCHON SATURNO_120*190"/>
    <s v="TAPA FALTA DE REMATE"/>
    <x v="1"/>
  </r>
  <r>
    <d v="2022-07-12T00:00:00"/>
    <s v="COLCHON URANO UNITOP DUAL_100*190"/>
    <s v="TAPA FALTA DE REMATE"/>
    <x v="1"/>
  </r>
  <r>
    <d v="2022-07-12T00:00:00"/>
    <s v="COLCHON URANO UNITOP DUAL_100*190"/>
    <s v="TAPA FALTA DE REMATE"/>
    <x v="1"/>
  </r>
  <r>
    <d v="2022-07-12T00:00:00"/>
    <s v="COLCHON URANO_100*190"/>
    <s v="TAPA FALTA DE REMATE"/>
    <x v="1"/>
  </r>
  <r>
    <d v="2022-07-12T00:00:00"/>
    <s v="COLCHON URANO UNITOP DUAL_100*190"/>
    <s v="TAPA FALTA DE REMATE"/>
    <x v="1"/>
  </r>
  <r>
    <d v="2022-07-12T00:00:00"/>
    <s v="COLCHON SATELITE_140*190"/>
    <s v="TAPA FALTA DE REMATE"/>
    <x v="1"/>
  </r>
  <r>
    <d v="2022-07-12T00:00:00"/>
    <s v="COLCHON ESENCIAL_140*190"/>
    <s v="TAPA FALTA DE REMATE"/>
    <x v="1"/>
  </r>
  <r>
    <d v="2022-07-12T00:00:00"/>
    <s v="COLCHON URANO_140*190"/>
    <s v="TAPA FALTA DE REMATE"/>
    <x v="1"/>
  </r>
  <r>
    <d v="2022-07-12T00:00:00"/>
    <s v="COLCHON ESENCIAL PLUS_140*190"/>
    <s v="TAPA FALTA DE REMATE"/>
    <x v="1"/>
  </r>
  <r>
    <d v="2022-07-12T00:00:00"/>
    <s v="COLCHON ESENCIAL ONE_140*190"/>
    <s v="TAPA FALTA DE REMATE"/>
    <x v="0"/>
  </r>
  <r>
    <d v="2022-07-12T00:00:00"/>
    <s v="COLCHON ESENCIAL ROSE_140*190"/>
    <s v="TAPA FALTA DE REMATE"/>
    <x v="1"/>
  </r>
  <r>
    <d v="2022-07-12T00:00:00"/>
    <s v="COLCHON ESENCIAL ONE_140*190"/>
    <s v="TAPA FALTA DE REMATE"/>
    <x v="0"/>
  </r>
  <r>
    <d v="2022-07-12T00:00:00"/>
    <s v="COLCHON ESENCIAL ROSE_140*190"/>
    <s v="TAPA FALTA DE REMATE"/>
    <x v="1"/>
  </r>
  <r>
    <d v="2022-07-12T00:00:00"/>
    <s v="COLCHON ESENCIAL BLUE_140*190"/>
    <s v="TAPA FALTA DE REMATE"/>
    <x v="1"/>
  </r>
  <r>
    <d v="2022-07-12T00:00:00"/>
    <s v="COLCHON MASTER PRESTIGE ODIN_120*190"/>
    <s v="TAPA FALTA DE REMATE"/>
    <x v="2"/>
  </r>
  <r>
    <d v="2022-07-12T00:00:00"/>
    <s v="COLCHON SUPERLAMINADO PLUS_120*190"/>
    <s v="TAPA FALTA DE REMATE"/>
    <x v="1"/>
  </r>
  <r>
    <d v="2022-07-12T00:00:00"/>
    <s v="COLCHON SATELITE_140*190"/>
    <s v="TAPA FALTA DE REMATE"/>
    <x v="1"/>
  </r>
  <r>
    <d v="2022-07-12T00:00:00"/>
    <s v="COLCHON ESENCIAL BLUE_100*190"/>
    <s v="TAPA FALTA DE REMATE"/>
    <x v="1"/>
  </r>
  <r>
    <d v="2022-07-12T00:00:00"/>
    <s v="COLCHON ESENCIAL BLUE_140*190"/>
    <s v="TAPA FALTA DE REMATE"/>
    <x v="1"/>
  </r>
  <r>
    <d v="2022-07-12T00:00:00"/>
    <s v="COLCHON ESENCIAL BLUE_100*190"/>
    <s v="TAPA FALTA DE REMATE"/>
    <x v="1"/>
  </r>
  <r>
    <d v="2022-07-12T00:00:00"/>
    <s v="COLCHON ESENCIAL BLUE_120*190"/>
    <s v="TAPA FALTA DE REMATE"/>
    <x v="1"/>
  </r>
  <r>
    <d v="2022-07-12T00:00:00"/>
    <s v="COLCHON URANO_100*190"/>
    <s v="TAPA FALTA DE REMATE"/>
    <x v="1"/>
  </r>
  <r>
    <d v="2022-07-18T00:00:00"/>
    <s v="COLCHON URANO_100*190"/>
    <s v="TAPA FALTA DE REMATE"/>
    <x v="1"/>
  </r>
  <r>
    <d v="2022-07-18T00:00:00"/>
    <s v="COLCHON URANO UNITOP DUAL_100*190"/>
    <s v="TAPA FALTA DE REMATE"/>
    <x v="1"/>
  </r>
  <r>
    <d v="2022-07-18T00:00:00"/>
    <s v="COLCHONETA CELESTIAL_120*190"/>
    <s v="TAPA FALTA DE REMATE"/>
    <x v="0"/>
  </r>
  <r>
    <d v="2022-07-18T00:00:00"/>
    <s v="COLCHONETA CELESTIAL_120*190"/>
    <s v="TAPA FALTA DE REMATE"/>
    <x v="0"/>
  </r>
  <r>
    <d v="2022-07-18T00:00:00"/>
    <s v="COLCHON MICA SANTORINI_120*190"/>
    <s v="TAPA FALTA DE REMATE"/>
    <x v="1"/>
  </r>
  <r>
    <d v="2022-07-18T00:00:00"/>
    <s v="COLCHON URANO UNITOP DUAL_100*190"/>
    <s v="TAPA FALTA DE REMATE"/>
    <x v="1"/>
  </r>
  <r>
    <d v="2022-07-19T00:00:00"/>
    <s v="COLCHON URANO UNITOP DUAL_120*190"/>
    <s v="TAPA FALTA DE REMATE"/>
    <x v="1"/>
  </r>
  <r>
    <d v="2022-07-19T00:00:00"/>
    <s v="COLCHON SATURNO_140*190"/>
    <s v="TAPA FALTA DE REMATE"/>
    <x v="1"/>
  </r>
  <r>
    <d v="2022-07-19T00:00:00"/>
    <s v="COLCHON GALAXIA GOLD_140*190"/>
    <s v="TAPA FALTA DE REMATE"/>
    <x v="0"/>
  </r>
  <r>
    <d v="2022-07-19T00:00:00"/>
    <s v="COLCHON SATELITE_100*190"/>
    <s v="TAPA FALTA DE REMATE"/>
    <x v="1"/>
  </r>
  <r>
    <d v="2022-07-19T00:00:00"/>
    <s v="COLCHON URANO_120*190"/>
    <s v="TAPA FALTA DE REMATE"/>
    <x v="1"/>
  </r>
  <r>
    <d v="2022-07-19T00:00:00"/>
    <s v="COLCHON ESENCIAL_120*190"/>
    <s v="TAPA FALTA DE REMATE"/>
    <x v="1"/>
  </r>
  <r>
    <d v="2022-07-22T00:00:00"/>
    <s v="COLCHON URANO UNITOP DUAL_100*190"/>
    <s v="TAPA FALTA DE REMATE"/>
    <x v="1"/>
  </r>
  <r>
    <d v="2022-07-22T00:00:00"/>
    <s v="COLCHON SATURNO_140*190"/>
    <s v="TAPA FALTA DE REMATE"/>
    <x v="1"/>
  </r>
  <r>
    <d v="2022-07-22T00:00:00"/>
    <s v="COLCHON GALAXIA GOLD_120*190"/>
    <s v="TAPA FALTA DE REMATE"/>
    <x v="0"/>
  </r>
  <r>
    <d v="2022-07-22T00:00:00"/>
    <s v="COLCHON SATURNO ONE_120*190"/>
    <s v="TAPA FALTA DE REMATE"/>
    <x v="0"/>
  </r>
  <r>
    <d v="2022-07-22T00:00:00"/>
    <s v="COLCHON TWIN BED_100*200"/>
    <s v="TAPA FALTA DE REMATE"/>
    <x v="0"/>
  </r>
  <r>
    <d v="2022-07-22T00:00:00"/>
    <s v="COLCHON SATELITE_100*190"/>
    <s v="TAPA FALTA DE REMATE"/>
    <x v="1"/>
  </r>
  <r>
    <d v="2022-07-22T00:00:00"/>
    <s v="COLCHON SUPERLAMINADO PLUS_100*190"/>
    <s v="TAPA FALTA DE REMATE"/>
    <x v="1"/>
  </r>
  <r>
    <d v="2022-07-22T00:00:00"/>
    <s v="COLCHON SATELITE_140*190"/>
    <s v="TAPA FALTA DE REMATE"/>
    <x v="1"/>
  </r>
  <r>
    <d v="2022-07-22T00:00:00"/>
    <s v="COLCHON SATELITE_140*190"/>
    <s v="TAPA FALTA DE REMATE"/>
    <x v="1"/>
  </r>
  <r>
    <d v="2022-07-22T00:00:00"/>
    <s v="COLCHON ECLIPSE_100*190"/>
    <s v="TAPA FALTA DE REMATE"/>
    <x v="1"/>
  </r>
  <r>
    <d v="2022-07-22T00:00:00"/>
    <s v="COLCHON GALAXIA UNITOP FIRME_160*190"/>
    <s v="TAPA FALTA DE REMATE"/>
    <x v="3"/>
  </r>
  <r>
    <d v="2022-07-22T00:00:00"/>
    <s v="COLCHON SATELITE_120*190"/>
    <s v="TAPA FALTA DE REMATE"/>
    <x v="1"/>
  </r>
  <r>
    <d v="2022-07-22T00:00:00"/>
    <s v="COLCHON GALAXIA UNITOP FIRME_140*190"/>
    <s v="TAPA SUCIA/MANCHADA"/>
    <x v="3"/>
  </r>
  <r>
    <d v="2022-07-22T00:00:00"/>
    <s v="COLCHON BS BOLTON PLUS_140*190"/>
    <s v="TAPA FALTA DE REMATE"/>
    <x v="0"/>
  </r>
  <r>
    <d v="2022-07-22T00:00:00"/>
    <s v="COLCHON SATURNO_100*190"/>
    <s v="TAPA FALTA DE REMATE"/>
    <x v="1"/>
  </r>
  <r>
    <d v="2022-07-22T00:00:00"/>
    <s v="COLCHON SATURNO_160*190"/>
    <s v="TAPA FALTA DE REMATE"/>
    <x v="1"/>
  </r>
  <r>
    <d v="2022-07-22T00:00:00"/>
    <s v="COLCHON PREMIUM TOP SPT_120*190"/>
    <s v="TAPA FALTA DE REMATE"/>
    <x v="2"/>
  </r>
  <r>
    <d v="2022-07-22T00:00:00"/>
    <s v="COLCHON URANO UNITOP DUAL_120*190"/>
    <s v="TAPA FALTA DE REMATE"/>
    <x v="1"/>
  </r>
  <r>
    <d v="2022-07-22T00:00:00"/>
    <s v="COLCHON GALAXIA UNITOP SUAVE_140*190"/>
    <s v="TAPA FALTA DE REMATE"/>
    <x v="3"/>
  </r>
  <r>
    <d v="2022-07-22T00:00:00"/>
    <s v="COLCHON SEAMUS_120*190"/>
    <s v="TAPA FALTA DE REMATE"/>
    <x v="2"/>
  </r>
  <r>
    <d v="2022-07-22T00:00:00"/>
    <s v="COLCHON PREMIER HOTELERO_100*190*22"/>
    <s v="TAPA FALTA DE REMATE"/>
    <x v="1"/>
  </r>
  <r>
    <d v="2022-07-22T00:00:00"/>
    <s v="COL MEDIT SUITE OF NON FLIP_140*200"/>
    <s v="TAPA FALTA DE REMATE"/>
    <x v="0"/>
  </r>
  <r>
    <d v="2022-07-22T00:00:00"/>
    <s v="COLCHON URANO_100*190"/>
    <s v="TAPA FALTA DE REMATE"/>
    <x v="1"/>
  </r>
  <r>
    <d v="2022-07-22T00:00:00"/>
    <s v="COLCHON SIMMONS LINCOLN_160*190"/>
    <s v="TAPA FALTA DE REMATE"/>
    <x v="3"/>
  </r>
  <r>
    <d v="2022-07-22T00:00:00"/>
    <s v="COLCHON ZONA CREACION PLUS MARC_160*190"/>
    <s v="TAPA FALTA DE REMATE"/>
    <x v="2"/>
  </r>
  <r>
    <d v="2022-07-22T00:00:00"/>
    <s v="COLCHON AMERICAN BEST DREAM SPT_160*190"/>
    <s v="TAPA FALTA DE REMATE"/>
    <x v="2"/>
  </r>
  <r>
    <d v="2022-07-22T00:00:00"/>
    <s v="COLCHON ECLIPSE_100*190"/>
    <s v="TAPA FALTA DE REMATE"/>
    <x v="1"/>
  </r>
  <r>
    <d v="2022-07-22T00:00:00"/>
    <s v="COLCHON ECLIPSE_100*190"/>
    <s v="TAPA FALTA DE REMATE"/>
    <x v="1"/>
  </r>
  <r>
    <d v="2022-07-22T00:00:00"/>
    <s v="COLCHON SATURNO ONE_160*190"/>
    <s v="TAPA FALTA DE REMATE"/>
    <x v="0"/>
  </r>
  <r>
    <d v="2022-07-22T00:00:00"/>
    <s v="COLCHON ECLIPSE_120*190"/>
    <s v="TAPA FALTA DE REMATE"/>
    <x v="1"/>
  </r>
  <r>
    <d v="2022-07-22T00:00:00"/>
    <s v="COLCHON URANO_100*190"/>
    <s v="TAPA FALTA DE REMATE"/>
    <x v="1"/>
  </r>
  <r>
    <d v="2022-07-22T00:00:00"/>
    <s v="COLCHON URANO_100*190"/>
    <s v="TAPA FALTA DE REMATE"/>
    <x v="1"/>
  </r>
  <r>
    <d v="2022-07-22T00:00:00"/>
    <s v="COLCHON SATURNO_140*190"/>
    <s v="TAPA FALTA DE REMATE"/>
    <x v="1"/>
  </r>
  <r>
    <d v="2022-07-22T00:00:00"/>
    <s v="COLCHON SIRIUS PLUSH_160*190"/>
    <s v="TAPA FALTA DE REMATE"/>
    <x v="2"/>
  </r>
  <r>
    <d v="2022-07-22T00:00:00"/>
    <s v="COLCHON SATURNO ONE_160*190"/>
    <s v="TAPA FALTA DE REMATE"/>
    <x v="0"/>
  </r>
  <r>
    <d v="2022-07-22T00:00:00"/>
    <s v="COLCHONETA CELESTIAL_100*190"/>
    <s v="TAPA FALTA DE REMATE"/>
    <x v="0"/>
  </r>
  <r>
    <d v="2022-07-22T00:00:00"/>
    <s v="COLCHON T MASTER ONE ZONAS MARC_160*200"/>
    <s v="TAPA FALTA DE REMATE"/>
    <x v="2"/>
  </r>
  <r>
    <d v="2022-07-22T00:00:00"/>
    <s v="COLCHON MASTER PRESTIGE ODIN_140*190"/>
    <s v="TAPA FALTA DE REMATE"/>
    <x v="2"/>
  </r>
  <r>
    <d v="2022-07-22T00:00:00"/>
    <s v="COLCHON BELLAMY_140*190"/>
    <s v="TAPA FALTA DE REMATE"/>
    <x v="2"/>
  </r>
  <r>
    <d v="2022-07-22T00:00:00"/>
    <s v="COLCHON GALAXIA GOLD_160*190"/>
    <s v="TAPA FALTA DE REMATE"/>
    <x v="0"/>
  </r>
  <r>
    <d v="2022-07-22T00:00:00"/>
    <s v="COLCHON SATELITE_120*190"/>
    <s v="TAPA FALTA DE REMATE"/>
    <x v="1"/>
  </r>
  <r>
    <d v="2022-07-28T00:00:00"/>
    <s v="COLCHON MASTER FAME_140*190"/>
    <s v="TAPA FALTA DE REMATE"/>
    <x v="2"/>
  </r>
  <r>
    <d v="2022-07-28T00:00:00"/>
    <s v="COLCHON TWIN BED MASTER JUNIOR_110*182"/>
    <s v="TAPA FALTA DE REMATE"/>
    <x v="0"/>
  </r>
  <r>
    <d v="2022-07-28T00:00:00"/>
    <s v="COLCHON MASTER FAME_160*190"/>
    <s v="TAPA FALTA DE REMATE"/>
    <x v="2"/>
  </r>
  <r>
    <d v="2022-07-28T00:00:00"/>
    <s v="COLCHON MEMOREX UNITOP_140*190"/>
    <s v="TAPA FALTA DE REMATE"/>
    <x v="3"/>
  </r>
  <r>
    <d v="2022-07-28T00:00:00"/>
    <s v="COLCHON ECLIPSE_140*190"/>
    <s v="TAPA FALTA DE REMATE"/>
    <x v="1"/>
  </r>
  <r>
    <d v="2022-07-28T00:00:00"/>
    <s v="COLCHON ECLIPSE_100*190"/>
    <s v="TAPA FALTA DE REMATE"/>
    <x v="1"/>
  </r>
  <r>
    <d v="2022-07-28T00:00:00"/>
    <s v="COLCHON ESENCIAL BLUE_140*190"/>
    <s v="TAPA FALTA DE REMATE"/>
    <x v="1"/>
  </r>
  <r>
    <d v="2022-07-28T00:00:00"/>
    <s v="COLCHON MASTER FAME_100*190"/>
    <s v="TAPA FALTA DE REMATE"/>
    <x v="2"/>
  </r>
  <r>
    <d v="2022-07-28T00:00:00"/>
    <s v="COLCHON SUPERLAMINADO PLUS_120*190"/>
    <s v="TAPA FALTA DE REMATE"/>
    <x v="1"/>
  </r>
  <r>
    <d v="2022-07-28T00:00:00"/>
    <s v="COLCHON SATURNO ONE_140*190"/>
    <s v="TAPA FALTA DE REMATE"/>
    <x v="0"/>
  </r>
  <r>
    <d v="2022-07-28T00:00:00"/>
    <s v="COLCHON BELLAMY_140*190"/>
    <s v="TAPA FALTA DE REMATE"/>
    <x v="2"/>
  </r>
  <r>
    <d v="2022-07-28T00:00:00"/>
    <s v="COLCHON URANO UNITOP DUAL_120*190"/>
    <s v="TAPA FALTA DE REMATE"/>
    <x v="1"/>
  </r>
  <r>
    <d v="2022-07-28T00:00:00"/>
    <s v="COLCHON ZAFIRO_140*190"/>
    <s v="TAPA FALTA DE REMATE"/>
    <x v="2"/>
  </r>
  <r>
    <d v="2022-07-28T00:00:00"/>
    <s v="COLCHON ESENCIAL BLUE_140*190"/>
    <s v="TAPA FALTA DE REMATE"/>
    <x v="1"/>
  </r>
  <r>
    <d v="2022-07-28T00:00:00"/>
    <s v="COL MEDIT SUITE OF NON FLIP_180*200"/>
    <s v="TAPA FALTA DE REMATE"/>
    <x v="0"/>
  </r>
  <r>
    <d v="2022-07-28T00:00:00"/>
    <s v="COLCHON PREMIUM TOP SPT_140*190"/>
    <s v="TAPA FALTA DE REMATE"/>
    <x v="2"/>
  </r>
  <r>
    <d v="2022-07-28T00:00:00"/>
    <s v="COLCHON ESENCIAL BLUE_140*190"/>
    <s v="TAPA FALTA DE REMATE"/>
    <x v="1"/>
  </r>
  <r>
    <d v="2022-07-28T00:00:00"/>
    <s v="COLCHON ESENCIAL BLUE_140*190"/>
    <s v="TAPA FALTA DE REMATE"/>
    <x v="1"/>
  </r>
  <r>
    <d v="2022-07-28T00:00:00"/>
    <s v="COLCHON SIRIUS PLUSH_200*200"/>
    <s v="TAPA FALTA DE REMATE"/>
    <x v="2"/>
  </r>
  <r>
    <d v="2022-07-28T00:00:00"/>
    <s v="COLCHON SATELITE_140*190"/>
    <s v="TAPA FALTA DE REMATE"/>
    <x v="1"/>
  </r>
  <r>
    <d v="2022-07-28T00:00:00"/>
    <s v="COLCHON ESENCIAL BLUE_140*190"/>
    <s v="TAPA FALTA DE REMATE"/>
    <x v="1"/>
  </r>
  <r>
    <d v="2022-07-28T00:00:00"/>
    <s v="COLCHON CLASSIC HOTEL NF_140*190"/>
    <s v="TAPA FALTA DE REMATE"/>
    <x v="2"/>
  </r>
  <r>
    <d v="2022-07-28T00:00:00"/>
    <s v="COLCHON URANO UNITOP DUAL_140*190"/>
    <s v="TAPA FALTA DE REMATE"/>
    <x v="1"/>
  </r>
  <r>
    <d v="2022-07-28T00:00:00"/>
    <s v="COLCHON MASTER FAME_140*190"/>
    <s v="DISEÑO TORCIDO"/>
    <x v="2"/>
  </r>
  <r>
    <d v="2022-07-28T00:00:00"/>
    <s v="COLCHON URANO UNITOP DUAL_140*190"/>
    <s v="TAPA FALTA DE REMATE"/>
    <x v="1"/>
  </r>
  <r>
    <d v="2022-07-28T00:00:00"/>
    <s v="COLCHON ZONA VIVA PLUS MARC 3Z_140*190"/>
    <s v="TAPA FALTA DE REMATE"/>
    <x v="2"/>
  </r>
  <r>
    <d v="2022-07-28T00:00:00"/>
    <s v="COLCHON T MASTER ONE ZONAS MARC_160*190"/>
    <s v="TAPA FALTA DE REMATE"/>
    <x v="2"/>
  </r>
  <r>
    <d v="2022-07-28T00:00:00"/>
    <s v="COLCHON URANO UNITOP DUAL_090*190"/>
    <s v="TAPA FALTA DE REMATE"/>
    <x v="1"/>
  </r>
  <r>
    <d v="2022-07-28T00:00:00"/>
    <s v="COLCHON ZONA CREACION PLUS MARC_160*190"/>
    <s v="TAPA FALTA DE REMATE"/>
    <x v="2"/>
  </r>
  <r>
    <d v="2022-07-28T00:00:00"/>
    <s v="COLCHON MASTER PRESTIGE ODIN_200*200"/>
    <s v="TAPA FALTA DE REMATE"/>
    <x v="2"/>
  </r>
  <r>
    <d v="2022-07-28T00:00:00"/>
    <s v="COLCHON SIRIUS PLUSH_200*200"/>
    <s v="TAPA FALTA DE REMATE"/>
    <x v="2"/>
  </r>
  <r>
    <d v="2022-07-28T00:00:00"/>
    <s v="COLCHON PREMIUM TOP SPT_200*200"/>
    <s v="TAPA FALTA DE REMATE"/>
    <x v="2"/>
  </r>
  <r>
    <d v="2022-07-28T00:00:00"/>
    <s v="COLCHON URANO UNITOP DUAL_100*190"/>
    <s v="TAPA FALTA DE REMATE"/>
    <x v="1"/>
  </r>
  <r>
    <d v="2022-07-28T00:00:00"/>
    <s v="COLCHON ESENCIAL ONE_100*190"/>
    <s v="TAPA FALTA DE REMATE"/>
    <x v="0"/>
  </r>
  <r>
    <d v="2022-07-28T00:00:00"/>
    <s v="COLCHON SEAMUS_140*190"/>
    <s v="TAPA FALTA DE REMATE"/>
    <x v="2"/>
  </r>
  <r>
    <d v="2022-07-28T00:00:00"/>
    <s v="COLCHON URANO UNITOP DUAL_120*190"/>
    <s v="TAPA FALTA DE REMATE"/>
    <x v="1"/>
  </r>
  <r>
    <d v="2022-07-28T00:00:00"/>
    <s v="COLCHON T MASTER ONE ZONAS MARC_200*200"/>
    <s v="TAPA FALTA DE REMATE"/>
    <x v="2"/>
  </r>
  <r>
    <d v="2022-07-28T00:00:00"/>
    <s v="COLCHON MASTER CELEBRITY DC_100*190"/>
    <s v="TAPA FALTA DE REMATE"/>
    <x v="0"/>
  </r>
  <r>
    <d v="2022-07-28T00:00:00"/>
    <s v="COLCHON PREMIUM TOP EUT_160*190"/>
    <s v="TAPA FALTA DE REMATE"/>
    <x v="2"/>
  </r>
  <r>
    <d v="2022-07-28T00:00:00"/>
    <s v="COLCHON GALAXIA UNITOP FIRME_120*190"/>
    <s v="TAPA FALTA DE REMATE"/>
    <x v="3"/>
  </r>
  <r>
    <d v="2022-07-28T00:00:00"/>
    <s v="COLCHON T MASTER ONE ZONAS MARC_160*190"/>
    <s v="TAPA FALTA DE REMATE"/>
    <x v="2"/>
  </r>
  <r>
    <d v="2022-07-28T00:00:00"/>
    <s v="COLCHON URANO_100*190"/>
    <s v="TAPA FALTA DE REMATE"/>
    <x v="1"/>
  </r>
  <r>
    <d v="2022-07-28T00:00:00"/>
    <s v="COLCHON MASTER CELEBRITY DC_120*190"/>
    <s v="TAPA FALTA DE REMATE"/>
    <x v="0"/>
  </r>
  <r>
    <d v="2022-07-28T00:00:00"/>
    <s v="COLCHON BS BOLTON_140*190"/>
    <s v="TAPA FALTA DE REMATE"/>
    <x v="0"/>
  </r>
  <r>
    <d v="2022-07-28T00:00:00"/>
    <s v="COLCHON URANO UNITOP DUAL_120*190"/>
    <s v="TAPA FALTA DE REMATE"/>
    <x v="1"/>
  </r>
  <r>
    <d v="2022-07-28T00:00:00"/>
    <s v="COLCHON MASTER PRESTIGE ODIN_160*190"/>
    <s v="VENA EN LA ESPUMA"/>
    <x v="2"/>
  </r>
  <r>
    <d v="2022-07-28T00:00:00"/>
    <s v="COLCHON SIRIUS PLUSH_200*200"/>
    <s v="TAPA FALTA DE REMATE"/>
    <x v="2"/>
  </r>
  <r>
    <d v="2022-07-28T00:00:00"/>
    <s v="COLCHON PREMIUM TOP SPT_200*200"/>
    <s v="TAPA FALTA DE REMATE"/>
    <x v="2"/>
  </r>
  <r>
    <d v="2022-07-28T00:00:00"/>
    <s v="COLCHON PREMIUM TOP SPT_160*190"/>
    <s v="TAPA FALTA DE REMATE"/>
    <x v="2"/>
  </r>
  <r>
    <d v="2022-07-28T00:00:00"/>
    <s v="COLCHON T MASTER ONE ZONAS MARC_140*190"/>
    <s v="TAPA PICADA/ROTA"/>
    <x v="2"/>
  </r>
  <r>
    <d v="2022-07-28T00:00:00"/>
    <s v="COLCHON URANO UNITOP DUAL_100*190"/>
    <s v="TAPA FALTA DE REMATE"/>
    <x v="1"/>
  </r>
  <r>
    <d v="2022-07-28T00:00:00"/>
    <s v="COLCHON ESENCIAL BLUE_120*190"/>
    <s v="TAPA FALTA DE REMATE"/>
    <x v="1"/>
  </r>
  <r>
    <d v="2022-07-28T00:00:00"/>
    <s v="COL PS TRELLEBURG II PT_160*200"/>
    <s v="TAPA FALTA DE REMATE"/>
    <x v="2"/>
  </r>
  <r>
    <d v="2022-07-28T00:00:00"/>
    <s v="COLCHON AMERICAN BEST DREAM SPT_140*190"/>
    <s v="TAPA FALTA DE REMATE"/>
    <x v="2"/>
  </r>
  <r>
    <d v="2022-07-28T00:00:00"/>
    <s v="COLCHON EXCLUSIVE_200*200"/>
    <s v="TAPA FALTA DE REMATE"/>
    <x v="2"/>
  </r>
  <r>
    <d v="2022-07-28T00:00:00"/>
    <s v="COLCHON T MASTER ONE ZONAS MARC_160*190"/>
    <s v="TAPA FALTA DE REMATE"/>
    <x v="2"/>
  </r>
  <r>
    <d v="2022-07-28T00:00:00"/>
    <s v="COLCHON ZONA VIVA PLUS MARC 3Z_160*190"/>
    <s v="TAPA FALTA DE REMATE"/>
    <x v="2"/>
  </r>
  <r>
    <d v="2022-07-28T00:00:00"/>
    <s v="COLCHON MASTER FAME_140*190"/>
    <s v="TAPA FALTA DE REMATE"/>
    <x v="2"/>
  </r>
  <r>
    <d v="2022-07-28T00:00:00"/>
    <s v="COLCHON ESENCIAL PLUS_140*190"/>
    <s v="TAPA FALTA DE REMATE"/>
    <x v="1"/>
  </r>
  <r>
    <d v="2022-07-28T00:00:00"/>
    <s v="COLCHON PREMIER HOTELERO_100*190*22"/>
    <s v="TAPA FALTA DE REMATE"/>
    <x v="1"/>
  </r>
  <r>
    <d v="2022-07-28T00:00:00"/>
    <s v="COLCHON VENUS TOP_140*190"/>
    <s v="TAPA FALTA DE REMATE"/>
    <x v="3"/>
  </r>
  <r>
    <d v="2022-07-28T00:00:00"/>
    <s v="COLCHON INSPIRACION_200*200"/>
    <s v="TAPA FALTA DE REMATE"/>
    <x v="3"/>
  </r>
  <r>
    <d v="2022-08-05T00:00:00"/>
    <s v="COLCHON ORTOPEDICO_200*200"/>
    <s v="TAPA FALTA DE REMATE"/>
    <x v="2"/>
  </r>
  <r>
    <d v="2022-08-05T00:00:00"/>
    <s v="COLCHON ESENCIAL BLUE_100*190"/>
    <s v="TAPA FALTA DE REMATE"/>
    <x v="1"/>
  </r>
  <r>
    <d v="2022-08-05T00:00:00"/>
    <s v="COLCHON URANO_140*190"/>
    <s v="TAPA FALTA DE REMATE"/>
    <x v="1"/>
  </r>
  <r>
    <d v="2022-08-05T00:00:00"/>
    <s v="COLCHON URANO_090*190"/>
    <s v="TAPA FALTA DE REMATE"/>
    <x v="1"/>
  </r>
  <r>
    <d v="2022-08-05T00:00:00"/>
    <s v="COLCHON SUPERLAMINADO PLUS_140*190"/>
    <s v="TAPA FALTA DE REMATE"/>
    <x v="1"/>
  </r>
  <r>
    <d v="2022-08-05T00:00:00"/>
    <s v="COLCHON ESENCIAL BLUE_100*190"/>
    <s v="TAPA FALTA DE REMATE"/>
    <x v="1"/>
  </r>
  <r>
    <d v="2022-08-05T00:00:00"/>
    <s v="COLCHON GALAXIA UNITOP SUAVE_120*190"/>
    <s v="TAPA FALTA DE REMATE"/>
    <x v="3"/>
  </r>
  <r>
    <d v="2022-08-05T00:00:00"/>
    <s v="COLCHON SIRIUS PLUSH_200*200"/>
    <s v="TAPA FALTA DE REMATE"/>
    <x v="2"/>
  </r>
  <r>
    <d v="2022-08-05T00:00:00"/>
    <s v="COLCHON ESENCIAL_140*190"/>
    <s v="TAPA FALTA DE REMATE"/>
    <x v="1"/>
  </r>
  <r>
    <d v="2022-08-05T00:00:00"/>
    <s v="COLCHON ZONA CREACION PLUS MARC_140*200"/>
    <s v="TAPA FALTA DE REMATE"/>
    <x v="2"/>
  </r>
  <r>
    <d v="2022-08-05T00:00:00"/>
    <s v="COLCHON ESENCIAL ONE_140*190"/>
    <s v="TAPA SUCIA/MANCHADA"/>
    <x v="0"/>
  </r>
  <r>
    <d v="2022-08-05T00:00:00"/>
    <s v="COLCHON ZONA CREACION PLUS MARC_160*200"/>
    <s v="TAPA FALTA DE REMATE"/>
    <x v="2"/>
  </r>
  <r>
    <d v="2022-08-05T00:00:00"/>
    <s v="COLCHON T MASTER ONE ZONAS MARC_140*190"/>
    <s v="TAPA FALTA DE REMATE"/>
    <x v="2"/>
  </r>
  <r>
    <d v="2022-08-05T00:00:00"/>
    <s v="COLCHON ESENCIAL ONE_140*190"/>
    <s v="TAPA FALTA DE REMATE"/>
    <x v="0"/>
  </r>
  <r>
    <d v="2022-08-05T00:00:00"/>
    <s v="COLCHON SIRIUS PLUSH_160*190"/>
    <s v="TAPA FALTA DE REMATE"/>
    <x v="2"/>
  </r>
  <r>
    <s v="9 agosto 2022"/>
    <s v="COLCHON PREMIUM TOP SPT_200*200"/>
    <s v="TAPA FALTA DE REMATE"/>
    <x v="2"/>
  </r>
  <r>
    <s v="9 agosto 2022"/>
    <s v="COLCHON PREMIUM TOP SPT_200*200"/>
    <s v="TAPA FALTA DE REMATE"/>
    <x v="2"/>
  </r>
  <r>
    <s v="9 agosto 2022"/>
    <s v="COLCHON URANO UNITOP DUAL_100*190"/>
    <s v="TAPA FALTA DE REMATE"/>
    <x v="1"/>
  </r>
  <r>
    <s v="9 agosto 2022"/>
    <s v="COLCHONETA CELESTIAL_120*190"/>
    <s v="TAPA FALTA DE REMATE"/>
    <x v="0"/>
  </r>
  <r>
    <s v="9 agosto 2022"/>
    <s v="COLCHON ESENCIAL_140*190"/>
    <s v="TAPA FALTA DE REMATE"/>
    <x v="1"/>
  </r>
  <r>
    <s v="9 agosto 2022"/>
    <s v="COL PS BALANCE PILLOW TOP II_100*200"/>
    <s v="TAPA FALTA DE REMATE"/>
    <x v="2"/>
  </r>
  <r>
    <s v="9 agosto 2022"/>
    <s v="COLCHON URANO_100*190"/>
    <s v="TAPA FALTA DE REMATE"/>
    <x v="1"/>
  </r>
  <r>
    <s v="9 agosto 2022"/>
    <s v="COLCHON ESENCIAL BLUE_100*190"/>
    <s v="TAPA FALTA DE REMATE"/>
    <x v="1"/>
  </r>
  <r>
    <s v="9 agosto 2022"/>
    <s v="COLCHON ESENCIAL_140*190"/>
    <s v="TAPA FALTA DE REMATE"/>
    <x v="1"/>
  </r>
  <r>
    <s v="9 agosto 2022"/>
    <s v="COLCHON URANO_120*190"/>
    <s v="TAPA FALTA DE REMATE"/>
    <x v="1"/>
  </r>
  <r>
    <s v="9 agosto 2022"/>
    <s v="COLCHON SATURNO_140*190"/>
    <s v="TAPA FALTA DE REMATE"/>
    <x v="1"/>
  </r>
  <r>
    <s v="9 agosto 2022"/>
    <s v="COLCHON URANO UNITOP DUAL_100*190"/>
    <s v="TAPA FALTA DE REMATE"/>
    <x v="1"/>
  </r>
  <r>
    <s v="9 agosto 2022"/>
    <s v="COLCHON SATURNO ONE_120*190"/>
    <s v="TAPA FALTA DE REMATE"/>
    <x v="0"/>
  </r>
  <r>
    <s v="9 agosto 2022"/>
    <s v="COLCHON MERCURIO TOP_200*200"/>
    <s v="TAPA FALTA DE REMATE"/>
    <x v="0"/>
  </r>
  <r>
    <s v="9 agosto 2022"/>
    <s v="COLCHON MASTER CELEBRITY NF_160*190"/>
    <s v="TAPA FALTA DE REMATE"/>
    <x v="0"/>
  </r>
  <r>
    <s v="9 agosto 2022"/>
    <s v="COLCHON JUNIOR_100*190"/>
    <s v="TAPA FALTA DE REMATE"/>
    <x v="1"/>
  </r>
  <r>
    <s v="9 agosto 2022"/>
    <s v="COLCHON SATURNO ONE_160*190"/>
    <s v="TAPA FALTA DE REMATE"/>
    <x v="0"/>
  </r>
  <r>
    <s v="9 agosto 2022"/>
    <s v="COLCHON SUEÑO DE LUNA_140*190"/>
    <s v="TAPA FALTA DE REMATE"/>
    <x v="1"/>
  </r>
  <r>
    <s v="9 agosto 2022"/>
    <s v="COLCHON FERGUS PLUSH_140*190"/>
    <s v="TAPA FALTA DE REMATE"/>
    <x v="2"/>
  </r>
  <r>
    <s v="9 agosto 2022"/>
    <s v="COLCHON MEMOREX UNITOP_200*200"/>
    <s v="TAPA FALTA DE REMATE"/>
    <x v="3"/>
  </r>
  <r>
    <s v="9 agosto 2022"/>
    <s v="COLCHON SATURNO ONE_140*190"/>
    <s v="TAPA FALTA DE REMATE"/>
    <x v="0"/>
  </r>
  <r>
    <s v="9 agosto 2022"/>
    <s v="COLCHON URANO UNITOP DUAL_120*190"/>
    <s v="TAPA FALTA DE REMATE"/>
    <x v="1"/>
  </r>
  <r>
    <s v="9 agosto 2022"/>
    <s v="COLCHON SATURNO ONE_140*190"/>
    <s v="TAPA FALTA DE REMATE"/>
    <x v="0"/>
  </r>
  <r>
    <s v="9 agosto 2022"/>
    <s v="COLCHON SATELITE_140*190"/>
    <s v="TAPA FALTA DE REMATE"/>
    <x v="1"/>
  </r>
  <r>
    <s v="9 agosto 2022"/>
    <s v="COLCHON ECLIPSE_120*190"/>
    <s v="TAPA FALTA DE REMATE"/>
    <x v="1"/>
  </r>
  <r>
    <s v="9 agosto 2022"/>
    <s v="COLCHON JUNIOR STAR HOTEL_090*190"/>
    <s v="TAPA FALTA DE REMATE"/>
    <x v="1"/>
  </r>
  <r>
    <s v="9 agosto 2022"/>
    <s v="COLCHON PREMIER DOBLE PILLOW_120*190"/>
    <s v="TAPA FALTA DE REMATE"/>
    <x v="1"/>
  </r>
  <r>
    <s v="9 agosto 2022"/>
    <s v="COLCHON JUNIOR STAR HOTEL_090*190"/>
    <s v="TAPA FALTA DE REMATE"/>
    <x v="1"/>
  </r>
  <r>
    <s v="9 agosto 2022"/>
    <s v="COLCHON T MASTER ONE ZONAS MARC_160*190"/>
    <s v="DISEÑO TORCIDO"/>
    <x v="2"/>
  </r>
  <r>
    <s v="9 agosto 2022"/>
    <s v="COLCHON ESENCIAL_140*190"/>
    <s v="TAPA FALTA DE REMATE"/>
    <x v="1"/>
  </r>
  <r>
    <s v="9 agosto 2022"/>
    <s v="COLCHONETA CELESTIAL_120*190"/>
    <s v="TAPA FALTA DE REMATE"/>
    <x v="0"/>
  </r>
  <r>
    <s v="9 agosto 2022"/>
    <s v="COLCHON TWIN BED_120*190"/>
    <s v="TAPA FALTA DE REMATE"/>
    <x v="0"/>
  </r>
  <r>
    <s v="9 agosto 2022"/>
    <s v="COLCHON MERCURIO TOP_120*190"/>
    <s v="TAPA FALTA DE REMATE"/>
    <x v="0"/>
  </r>
  <r>
    <s v="9 agosto 2022"/>
    <s v="COLCHON URANO_100*190"/>
    <s v="TAPA FALTA DE REMATE"/>
    <x v="1"/>
  </r>
  <r>
    <s v="9 agosto 2022"/>
    <s v="COLCHON ESENCIAL BLUE_140*190"/>
    <s v="TAPA FALTA DE REMATE"/>
    <x v="1"/>
  </r>
  <r>
    <s v="9 agosto 2022"/>
    <s v="COLCHON MASTER CELEBRITY DC_140*190"/>
    <s v="TAPA FALTA DE REMATE"/>
    <x v="0"/>
  </r>
  <r>
    <s v="9 agosto 2022"/>
    <s v="COLCHON ESENCIAL BLUE_100*190"/>
    <s v="TAPA FALTA DE REMATE"/>
    <x v="1"/>
  </r>
  <r>
    <s v="9 agosto 2022"/>
    <s v="COLCHON MASTER FAME_140*190"/>
    <s v="DISEÑO TORCIDO"/>
    <x v="2"/>
  </r>
  <r>
    <s v="9 agosto 2022"/>
    <s v="COLCHON Z VITAL PLUS BioC MAR 3Z_200*200"/>
    <s v="TAPA FALTA DE REMATE"/>
    <x v="2"/>
  </r>
  <r>
    <s v="9 agosto 2022"/>
    <s v="COLCHON SUPERLAMINADO PLUS_140*190"/>
    <s v="TAPA FALTA DE REMATE"/>
    <x v="1"/>
  </r>
  <r>
    <s v="9 agosto 2022"/>
    <s v="COLCHON MASTER FAME_200*200"/>
    <s v="TAPA FALTA DE REMATE"/>
    <x v="2"/>
  </r>
  <r>
    <s v="9 agosto 2022"/>
    <s v="COLCHON ECLIPSE_140*190"/>
    <s v="TAPA FALTA DE REMATE"/>
    <x v="1"/>
  </r>
  <r>
    <s v="9 agosto 2022"/>
    <s v="COLCHON SIRIUS PLUSH_200*200"/>
    <s v="TAPA FALTA DE REMATE"/>
    <x v="2"/>
  </r>
  <r>
    <s v="9 agosto 2022"/>
    <s v="COLCHON URANO_100*190"/>
    <s v="TAPA FALTA DE REMATE"/>
    <x v="1"/>
  </r>
  <r>
    <s v="9 agosto 2022"/>
    <s v="COLCHON GALAXIA UNITOP SUAVE_140*190"/>
    <s v="TAPA FALTA DE REMATE"/>
    <x v="3"/>
  </r>
  <r>
    <s v="9 agosto 2022"/>
    <s v="COLCHON AMERICANO A-CINCO_100*190"/>
    <s v="TAPA FALTA DE REMATE"/>
    <x v="2"/>
  </r>
  <r>
    <s v="9 agosto 2022"/>
    <s v="COLCHON ESENCIAL_100*190"/>
    <s v="TAPA FALTA DE REMATE"/>
    <x v="1"/>
  </r>
  <r>
    <s v="9 agosto 2022"/>
    <s v="COLCHON MICA PRAGA_120*190"/>
    <s v="TAPA FALTA DE REMATE"/>
    <x v="1"/>
  </r>
  <r>
    <s v="9 agosto 2022"/>
    <s v="COLCHON TWIN BED_100*190"/>
    <s v="TAPA FALTA DE REMATE"/>
    <x v="0"/>
  </r>
  <r>
    <s v="9 agosto 2022"/>
    <s v="COL MEDIT SUITE OF NON FLIP_100*200"/>
    <s v="TAPA FALTA DE REMATE"/>
    <x v="0"/>
  </r>
  <r>
    <s v="9 agosto 2022"/>
    <s v="COL MEDIT SUITE OF NON FLIP_200*200"/>
    <s v="TAPA FALTA DE REMATE"/>
    <x v="0"/>
  </r>
  <r>
    <s v="18 agosto 2022"/>
    <s v="COLCHON URANO UNITOP DUAL_100*190"/>
    <s v="TAPA FALTA DE REMATE"/>
    <x v="1"/>
  </r>
  <r>
    <s v="18 agosto 2022"/>
    <s v="COLCHON ECLIPSE_100*190"/>
    <s v="TAPA FALTA DE REMATE"/>
    <x v="1"/>
  </r>
  <r>
    <s v="18 agosto 2022"/>
    <s v="COLCHON GALAXIA GOLD_200*200"/>
    <s v="TAPA FALTA DE REMATE"/>
    <x v="0"/>
  </r>
  <r>
    <s v="18 agosto 2022"/>
    <s v="COLCHON SATURNO ONE_140*190"/>
    <s v="TAPA FALTA DE REMATE"/>
    <x v="0"/>
  </r>
  <r>
    <d v="2022-08-18T00:00:00"/>
    <s v="COLCHON URANO_100*190"/>
    <s v="TAPA FALTA DE REMATE"/>
    <x v="1"/>
  </r>
  <r>
    <d v="2022-08-18T00:00:00"/>
    <s v="COL SUITE DREAMS MC_180*200*32"/>
    <s v="TAPA FALTA DE REMATE"/>
    <x v="2"/>
  </r>
  <r>
    <d v="2022-08-18T00:00:00"/>
    <s v="COLCHON MERCURIO TOP_140*190"/>
    <s v="TAPA FALTA DE REMATE"/>
    <x v="0"/>
  </r>
  <r>
    <d v="2022-08-19T00:00:00"/>
    <s v="COLCHON ESENCIAL ROSE_140*190"/>
    <s v="TAPA FALTA DE REMATE"/>
    <x v="1"/>
  </r>
  <r>
    <d v="2022-08-19T00:00:00"/>
    <s v="COL SUITE DREAMS MC_180*200*32"/>
    <s v="TAPA FALTA DE REMATE"/>
    <x v="2"/>
  </r>
  <r>
    <d v="2022-08-19T00:00:00"/>
    <s v="COLCHON SIMMONS LINCOLN_120*190"/>
    <s v="TAPA FALTA DE REMATE"/>
    <x v="3"/>
  </r>
  <r>
    <d v="2022-08-19T00:00:00"/>
    <s v="COL SUITE DREAMS MC_180*200*32"/>
    <s v="TAPA FALTA DE REMATE"/>
    <x v="2"/>
  </r>
  <r>
    <d v="2022-08-19T00:00:00"/>
    <s v="COL SUITE DREAMS MC_140*200*32"/>
    <s v="TAPA FALTA DE REMATE"/>
    <x v="2"/>
  </r>
  <r>
    <d v="2022-08-19T00:00:00"/>
    <s v="COLCHON ECLIPSE_100*190"/>
    <s v="TAPA FALTA DE REMATE"/>
    <x v="1"/>
  </r>
  <r>
    <d v="2022-08-19T00:00:00"/>
    <s v="COLCHON MASTER FAME_160*190"/>
    <s v="TAPA FALTA DE REMATE"/>
    <x v="2"/>
  </r>
  <r>
    <d v="2022-08-19T00:00:00"/>
    <s v="COLCHON JUNIOR_090*190"/>
    <s v="TAPA FALTA DE REMATE"/>
    <x v="1"/>
  </r>
  <r>
    <d v="2022-08-22T00:00:00"/>
    <s v="COLCHON MERCURIO TOP_140*190"/>
    <s v="TAPA FALTA DE REMATE"/>
    <x v="0"/>
  </r>
  <r>
    <d v="2022-08-22T00:00:00"/>
    <s v="COLCHON PREMIER DOBLE PILLOW_160*190"/>
    <s v="TAPA FALTA DE REMATE"/>
    <x v="1"/>
  </r>
  <r>
    <d v="2022-08-22T00:00:00"/>
    <s v="COLCHON MASTER FAME_140*190"/>
    <s v="TAPA FALTA DE REMATE"/>
    <x v="2"/>
  </r>
  <r>
    <d v="2022-08-22T00:00:00"/>
    <s v="COLCHON URANO TOP_120*190"/>
    <s v="TAPA FALTA DE REMATE"/>
    <x v="0"/>
  </r>
  <r>
    <d v="2022-08-22T00:00:00"/>
    <s v="COLCHON LOWELL_140*190"/>
    <s v="TAPA FALTA DE REMATE"/>
    <x v="0"/>
  </r>
  <r>
    <d v="2022-08-22T00:00:00"/>
    <s v="COLCHON PREMIUM PLUS_100*200"/>
    <s v="TAPA FALTA DE REMATE"/>
    <x v="2"/>
  </r>
  <r>
    <d v="2022-08-23T00:00:00"/>
    <s v="COLCHON SIRIUS PLUSH_160*190"/>
    <s v="TAPA FALTA DE REMATE"/>
    <x v="2"/>
  </r>
  <r>
    <d v="2022-08-23T00:00:00"/>
    <s v="COLCHON ECLIPSE_140*190"/>
    <s v="TAPA FALTA DE REMATE"/>
    <x v="1"/>
  </r>
  <r>
    <d v="2022-08-23T00:00:00"/>
    <s v="COLCHON ESENCIAL BLUE_100*190"/>
    <s v="TAPA FALTA DE REMATE"/>
    <x v="1"/>
  </r>
  <r>
    <d v="2022-08-23T00:00:00"/>
    <s v="COLCHON COSMOFLEX TOP_200*200"/>
    <s v="TAPA FALTA DE REMATE"/>
    <x v="0"/>
  </r>
  <r>
    <d v="2022-08-23T00:00:00"/>
    <s v="COLCHON ZONA VIVA PLUS MARC 3Z_200*200"/>
    <s v="TAPA FALTA DE REMATE"/>
    <x v="2"/>
  </r>
  <r>
    <d v="2022-08-23T00:00:00"/>
    <s v="COLCHON TWIN BED MASTER JUNIOR_090*182"/>
    <s v="TAPA FALTA DE REMATE"/>
    <x v="0"/>
  </r>
  <r>
    <d v="2022-08-25T00:00:00"/>
    <s v="COLCHON ECLIPSE_140*190"/>
    <s v="TAPA FALTA DE REMATE"/>
    <x v="1"/>
  </r>
  <r>
    <d v="2022-08-25T00:00:00"/>
    <s v="COL PS TRELLEBURG II PT_160*190"/>
    <s v="TAPA FALTA DE REMATE"/>
    <x v="2"/>
  </r>
  <r>
    <d v="2022-08-25T00:00:00"/>
    <s v="COLCHON PREMIER DOBLE PILLOW_160*190"/>
    <s v="TAPA FALTA DE REMATE"/>
    <x v="1"/>
  </r>
  <r>
    <d v="2022-08-25T00:00:00"/>
    <s v="COLCHON SATURNO ONE_140*190"/>
    <s v="TAPA FALTA DE REMATE"/>
    <x v="0"/>
  </r>
  <r>
    <d v="2022-08-25T00:00:00"/>
    <s v="COLCHON VENUS TOP_140*190"/>
    <s v="TAPA FALTA DE REMATE"/>
    <x v="3"/>
  </r>
  <r>
    <d v="2022-08-25T00:00:00"/>
    <s v="COLCHON MASTER FAME_140*190"/>
    <s v="TAPA FALTA DE REMATE"/>
    <x v="2"/>
  </r>
  <r>
    <d v="2022-08-25T00:00:00"/>
    <s v="COLCHON TITANIUM ORO S-630_100*200"/>
    <s v="TAPA FALTA DE REMATE"/>
    <x v="3"/>
  </r>
  <r>
    <d v="2022-08-25T00:00:00"/>
    <s v="COLCHON MERCURIO TOP_140*190"/>
    <s v="TAPA FALTA DE REMATE"/>
    <x v="0"/>
  </r>
  <r>
    <d v="2022-08-25T00:00:00"/>
    <s v="COLCHON URANO UNITOP DUAL_120*190"/>
    <s v="TAPA FALTA DE REMATE"/>
    <x v="1"/>
  </r>
  <r>
    <d v="2022-08-25T00:00:00"/>
    <s v="COLCHON GALAXY TOP_120*190"/>
    <s v="TAPA FALTA DE REMATE"/>
    <x v="0"/>
  </r>
  <r>
    <d v="2022-08-25T00:00:00"/>
    <s v="COLCHON TWIN BED_100*190"/>
    <s v="TAPA FALTA DE REMATE"/>
    <x v="0"/>
  </r>
  <r>
    <d v="2022-08-25T00:00:00"/>
    <s v="COLCHON TWIN BED_120*200"/>
    <s v="TAPA FALTA DE REMATE"/>
    <x v="0"/>
  </r>
  <r>
    <d v="2022-08-25T00:00:00"/>
    <s v="COLCHON URANO_140*190"/>
    <s v="TAPA FALTA DE REMATE"/>
    <x v="1"/>
  </r>
  <r>
    <d v="2022-08-25T00:00:00"/>
    <s v="COLCHON URANO_100*190"/>
    <s v="TAPA FALTA DE REMATE"/>
    <x v="1"/>
  </r>
  <r>
    <d v="2022-08-25T00:00:00"/>
    <s v="COLCHON TWIN BED_100*190"/>
    <s v="TAPA FALTA DE REMATE"/>
    <x v="0"/>
  </r>
  <r>
    <d v="2022-08-25T00:00:00"/>
    <s v="COLCHON ZONA VIVA PLUS MARC 3Z_200*200"/>
    <s v="TAPA FALTA DE REMATE"/>
    <x v="2"/>
  </r>
  <r>
    <d v="2022-08-25T00:00:00"/>
    <s v="COLCHON SIRIUS PLUSH_160*190"/>
    <s v="TAPA FALTA DE REMATE"/>
    <x v="2"/>
  </r>
  <r>
    <d v="2022-08-30T00:00:00"/>
    <s v="COLCHON Z VITAL PLUS BioC MAR 3Z_100*200"/>
    <s v="TAPA FALTA DE REMATE"/>
    <x v="2"/>
  </r>
  <r>
    <d v="2022-08-30T00:00:00"/>
    <s v="COLCHON SIRIUS PLUSH_160*190"/>
    <s v="TAPA PICADA/ROTA"/>
    <x v="2"/>
  </r>
  <r>
    <d v="2022-08-30T00:00:00"/>
    <s v="COLCHON MICA PRAGA_140*200"/>
    <s v="TAPA FALTA DE REMATE"/>
    <x v="1"/>
  </r>
  <r>
    <d v="2022-08-30T00:00:00"/>
    <s v="COLCHON NEPTUNO_100*190"/>
    <s v="TAPA FALTA DE REMATE"/>
    <x v="0"/>
  </r>
  <r>
    <d v="2022-08-30T00:00:00"/>
    <s v="COLCHON NEPTUNO_100*190"/>
    <s v="TAPA FALTA DE REMATE"/>
    <x v="0"/>
  </r>
  <r>
    <d v="2022-08-30T00:00:00"/>
    <s v="COLCHON MASTER PRESTIGE ODIN_160*190"/>
    <s v="TAPA PICADA/ROTA"/>
    <x v="2"/>
  </r>
  <r>
    <d v="2022-08-30T00:00:00"/>
    <s v="COL PS STANDALE EUT II_160*190"/>
    <s v="TAPA FALTA DE REMATE"/>
    <x v="2"/>
  </r>
  <r>
    <d v="2022-08-30T00:00:00"/>
    <s v="COLCHON PREMIER DOBLE PILLOW_160*190"/>
    <s v="TAPA FALTA DE REMATE"/>
    <x v="1"/>
  </r>
  <r>
    <d v="2022-08-30T00:00:00"/>
    <s v="COLCHON MASTER PRESTIGE ODIN_200*200"/>
    <s v="TAPA PICADA/ROTA"/>
    <x v="2"/>
  </r>
  <r>
    <d v="2022-08-30T00:00:00"/>
    <s v="COLCHON SIMMONS LINCOLN_160*190"/>
    <s v="TAPA FALTA DE REMATE"/>
    <x v="3"/>
  </r>
  <r>
    <d v="2022-08-30T00:00:00"/>
    <s v="COLCHON MICA MILAN_140*190"/>
    <s v="TAPA FALTA DE REMATE"/>
    <x v="0"/>
  </r>
  <r>
    <d v="2022-08-30T00:00:00"/>
    <s v="COLCHON PREMIUM TOP EUT_140*190"/>
    <s v="TAPA FALTA DE REMATE"/>
    <x v="2"/>
  </r>
  <r>
    <d v="2022-08-30T00:00:00"/>
    <s v="COLCHON MASTER PRESTIGE ODIN_160*190"/>
    <s v="TAPA PICADA/ROTA"/>
    <x v="2"/>
  </r>
  <r>
    <d v="2022-08-30T00:00:00"/>
    <s v="COLCHON SATURNO TOP_140*190"/>
    <s v="TAPA FALTA DE REMATE"/>
    <x v="0"/>
  </r>
  <r>
    <d v="2022-08-31T00:00:00"/>
    <s v="COLCHON MASTER CELEBRITY DC_120*190"/>
    <s v="TAPA FALTA DE REMATE"/>
    <x v="0"/>
  </r>
  <r>
    <d v="2022-08-31T00:00:00"/>
    <s v="COL PS ELKINS II FIRM_160*190"/>
    <s v="TAPA FALTA DE REMATE"/>
    <x v="0"/>
  </r>
  <r>
    <d v="2022-08-31T00:00:00"/>
    <s v="COLCHON TWIN BED MASTER JUNIOR_090*182"/>
    <s v="TAPA FALTA DE REMATE"/>
    <x v="0"/>
  </r>
  <r>
    <d v="2022-08-31T00:00:00"/>
    <s v="COLCHON TWIN BED_140*190"/>
    <s v="TAPA FALTA DE REMATE"/>
    <x v="0"/>
  </r>
  <r>
    <d v="2022-08-31T00:00:00"/>
    <s v="COLCHON SIRIUS PLUSH_200*200"/>
    <s v="TAPA FALTA DE REMATE"/>
    <x v="2"/>
  </r>
  <r>
    <d v="2022-08-31T00:00:00"/>
    <s v="COLCHON MICA SANTORINI_120*190"/>
    <s v="TAPA FALTA DE REMATE"/>
    <x v="1"/>
  </r>
  <r>
    <d v="2022-08-31T00:00:00"/>
    <s v="COLCHON ORTOPEDICO_100*190"/>
    <s v="TAPA FALTA DE REMATE"/>
    <x v="2"/>
  </r>
  <r>
    <d v="2022-08-31T00:00:00"/>
    <s v="COLCHON ORTOPEDICO_160*190"/>
    <s v="TAPA FALTA DE REMATE"/>
    <x v="2"/>
  </r>
  <r>
    <d v="2022-08-31T00:00:00"/>
    <s v="COLCHON ORTOPEDICO_100*190"/>
    <s v="TAPA FALTA DE REMATE"/>
    <x v="2"/>
  </r>
  <r>
    <d v="2022-08-31T00:00:00"/>
    <s v="COLCHON URANO_100*190"/>
    <s v="TAPA FALTA DE REMATE"/>
    <x v="1"/>
  </r>
  <r>
    <d v="2022-08-31T00:00:00"/>
    <s v="COLCHON MASTER PRESTIGE ODIN_160*190"/>
    <s v="TAPA FALTA DE REMATE"/>
    <x v="2"/>
  </r>
  <r>
    <d v="2022-08-31T00:00:00"/>
    <s v="COLCHON MASTER FAME_160*190"/>
    <s v="TAPA FALTA DE REMATE"/>
    <x v="2"/>
  </r>
  <r>
    <d v="2022-08-31T00:00:00"/>
    <s v="COLCHON SATURNO ONE_200*200"/>
    <s v="TAPA FALTA DE REMATE"/>
    <x v="0"/>
  </r>
  <r>
    <d v="2022-08-31T00:00:00"/>
    <s v="COLCHON PREMIER HOTELERO_100*190"/>
    <s v="TAPA FALTA DE REMATE"/>
    <x v="1"/>
  </r>
  <r>
    <d v="2022-08-31T00:00:00"/>
    <s v="COLCHON AMATISTA FIRM_160*190"/>
    <s v="TAPA FALTA DE REMATE"/>
    <x v="2"/>
  </r>
  <r>
    <d v="2022-08-31T00:00:00"/>
    <s v="COLCHON PREMIER HOTELERO_100*190"/>
    <s v="TAPA FALTA DE REMATE"/>
    <x v="1"/>
  </r>
  <r>
    <d v="2022-08-31T00:00:00"/>
    <s v="COLCHON AMERICAN BEST DREAM EUT_160*190"/>
    <s v="TAPA FALTA DE REMATE"/>
    <x v="2"/>
  </r>
  <r>
    <d v="2022-08-31T00:00:00"/>
    <s v="COLCHON TWIN BED_100*190"/>
    <s v="TAPA FALTA DE REMATE"/>
    <x v="0"/>
  </r>
  <r>
    <d v="2022-08-31T00:00:00"/>
    <s v="COLCHON KATHERINE L FIRM BT_140*190"/>
    <s v="TAPA FALTA DE REMATE"/>
    <x v="2"/>
  </r>
  <r>
    <d v="2022-08-31T00:00:00"/>
    <s v="COLCHON MICA MILAN_120*200"/>
    <s v="TAPA FALTA DE REMATE"/>
    <x v="0"/>
  </r>
  <r>
    <d v="2022-08-31T00:00:00"/>
    <s v="COLCHON PREMIER HOTELERO_100*190"/>
    <s v="TAPA FALTA DE REMATE"/>
    <x v="1"/>
  </r>
  <r>
    <d v="2022-08-31T00:00:00"/>
    <s v="COLCHON ZONA CREACION PLUS MARC_200*200"/>
    <s v="TAPA FALTA DE REMATE"/>
    <x v="2"/>
  </r>
  <r>
    <d v="2022-08-31T00:00:00"/>
    <s v="COLCHON MASTER FAME_140*190"/>
    <s v="TAPA FALTA DE REMATE"/>
    <x v="2"/>
  </r>
  <r>
    <d v="2022-08-31T00:00:00"/>
    <s v="COLCHON NOVA GOLD_140*190"/>
    <s v="TAPA FALTA DE REMATE"/>
    <x v="3"/>
  </r>
  <r>
    <d v="2022-08-31T00:00:00"/>
    <s v="COLCHON PREMIER HOTELERO_090*200*22"/>
    <s v="TAPA FALTA DE REMATE"/>
    <x v="1"/>
  </r>
  <r>
    <d v="2022-08-31T00:00:00"/>
    <s v="COLCHON ZAFIRO_200*200"/>
    <s v="TAPA FALTA DE REMATE"/>
    <x v="2"/>
  </r>
  <r>
    <d v="2022-08-31T00:00:00"/>
    <s v="COLCHON PREMIER HOTELERO_160*190"/>
    <s v="TAPA FALTA DE REMATE"/>
    <x v="1"/>
  </r>
  <r>
    <d v="2022-08-31T00:00:00"/>
    <s v="COLCHON PREMIER HOTELERO_160*190"/>
    <s v="TAPA FALTA DE REMATE"/>
    <x v="1"/>
  </r>
  <r>
    <d v="2022-08-31T00:00:00"/>
    <s v="COLCHON PREMIER HOTELERO_160*190"/>
    <s v="TAPA FALTA DE REMATE"/>
    <x v="1"/>
  </r>
  <r>
    <d v="2022-08-31T00:00:00"/>
    <s v="COLCHON PREMIER HOTELERO_160*190"/>
    <s v="TAPA FALTA DE REMATE"/>
    <x v="1"/>
  </r>
  <r>
    <d v="2022-08-31T00:00:00"/>
    <s v="COLCHON AMERICAN SILVER TT_140*190"/>
    <s v="TAPA FALTA DE REMATE"/>
    <x v="2"/>
  </r>
  <r>
    <d v="2022-08-31T00:00:00"/>
    <s v="COLCHON URANO TOP_140*190"/>
    <s v="TAPA FALTA DE REMATE"/>
    <x v="0"/>
  </r>
  <r>
    <d v="2022-08-31T00:00:00"/>
    <s v="COLCHON ZONA VIVA PLUS MARC 3Z_200*200"/>
    <s v="TAPA FALTA DE REMATE"/>
    <x v="2"/>
  </r>
  <r>
    <d v="2022-08-31T00:00:00"/>
    <s v="COLCHON GALAXY TOP_160*190"/>
    <s v="TAPA FALTA DE REMATE"/>
    <x v="0"/>
  </r>
  <r>
    <d v="2022-08-31T00:00:00"/>
    <s v="COLCHON GALAXY TOP_160*190"/>
    <s v="TAPA FALTA DE REMATE"/>
    <x v="0"/>
  </r>
  <r>
    <d v="2022-08-31T00:00:00"/>
    <s v="COLCHON MASTER PRESTIGE ODIN_160*190"/>
    <s v="TAPA FALTA DE REMATE"/>
    <x v="2"/>
  </r>
  <r>
    <d v="2022-08-31T00:00:00"/>
    <s v="COLCHON PREMIUM TOP SPT_200*200"/>
    <s v="TAPA FALTA DE REMATE"/>
    <x v="2"/>
  </r>
  <r>
    <d v="2022-08-31T00:00:00"/>
    <s v="COLCHON SIRIUS PLUSH_200*200"/>
    <s v="TAPA FALTA DE REMATE"/>
    <x v="2"/>
  </r>
  <r>
    <d v="2022-08-31T00:00:00"/>
    <s v="COLCHON PREMIER HOTEL PLUS_140*200"/>
    <s v="TAPA FALTA DE REMATE"/>
    <x v="1"/>
  </r>
  <r>
    <d v="2022-08-31T00:00:00"/>
    <s v="COLCHON SIRIUS PLUSH_200*200"/>
    <s v="TAPA FALTA DE REMATE"/>
    <x v="2"/>
  </r>
  <r>
    <d v="2022-08-31T00:00:00"/>
    <s v="COLCHON PREMIER HOTEL PLUS_140*200"/>
    <s v="TAPA FALTA DE REMATE"/>
    <x v="1"/>
  </r>
  <r>
    <d v="2022-08-31T00:00:00"/>
    <s v="COLCHON MICA MILAN_200*200"/>
    <s v="TAPA FALTA DE REMATE"/>
    <x v="0"/>
  </r>
  <r>
    <d v="2022-08-31T00:00:00"/>
    <s v="COLCHON ZONA CREACION PLUS MARC_100*200"/>
    <s v="TAPA FALTA DE REMATE"/>
    <x v="2"/>
  </r>
  <r>
    <d v="2022-08-31T00:00:00"/>
    <s v="COLCHON SATURNO ONE_140*190"/>
    <s v="TAPA FALTA DE REMATE"/>
    <x v="0"/>
  </r>
  <r>
    <d v="2022-08-31T00:00:00"/>
    <s v="COLCHON ZONA CREACION PLUS MARC_160*190"/>
    <s v="TAPA FALTA DE REMATE"/>
    <x v="2"/>
  </r>
  <r>
    <d v="2022-08-31T00:00:00"/>
    <s v="COLCHON MASTER FAME_120*190"/>
    <s v="TAPA FALTA DE REMATE"/>
    <x v="2"/>
  </r>
  <r>
    <d v="2022-08-31T00:00:00"/>
    <s v="COLCHON PREMIUM TOP SPT_120*190"/>
    <s v="TAPA FALTA DE REMATE"/>
    <x v="2"/>
  </r>
  <r>
    <d v="2022-08-31T00:00:00"/>
    <s v="COLCHON SIRIUS PLUSH_160*190"/>
    <s v="TAPA FALTA DE REMATE"/>
    <x v="2"/>
  </r>
  <r>
    <d v="2022-08-31T00:00:00"/>
    <s v="COLCHON ZONA VIVA PLUS MARC 3Z_200*200"/>
    <s v="TAPA FALTA DE REMATE"/>
    <x v="2"/>
  </r>
  <r>
    <d v="2022-08-31T00:00:00"/>
    <s v="COLCHON SUEÑO DE LUNA_100*190"/>
    <s v="TAPA FALTA DE REMATE"/>
    <x v="1"/>
  </r>
  <r>
    <d v="2022-08-31T00:00:00"/>
    <s v="COLCHON MASTER FAME_120*190"/>
    <s v="TAPA FALTA DE REMATE"/>
    <x v="2"/>
  </r>
  <r>
    <d v="2022-08-31T00:00:00"/>
    <s v="COLCHON URANO UNITOP DUAL_100*190"/>
    <s v="TAPA FALTA DE REMATE"/>
    <x v="1"/>
  </r>
  <r>
    <d v="2022-08-31T00:00:00"/>
    <s v="COLCHON AMERICAN CLASS PT_200*200"/>
    <s v="TAPA FALTA DE REMATE"/>
    <x v="2"/>
  </r>
  <r>
    <d v="2022-08-31T00:00:00"/>
    <s v="COLCHON T MASTER ONE ZONAS MARC_140*190"/>
    <s v="TAPA FALTA DE REMATE"/>
    <x v="2"/>
  </r>
  <r>
    <d v="2022-08-31T00:00:00"/>
    <s v="COLCHON ZONA VIVA PLUS MARC 3Z_140*190"/>
    <s v="TAPA FALTA DE REMATE"/>
    <x v="2"/>
  </r>
  <r>
    <d v="2022-08-31T00:00:00"/>
    <s v="COLCHON PREMIUM TOP EUT_140*190"/>
    <s v="TAPA FALTA DE REMATE"/>
    <x v="2"/>
  </r>
  <r>
    <d v="2022-08-31T00:00:00"/>
    <s v="COLCHON ZONA VIVA PLUS MARC 3Z_160*190"/>
    <s v="TAPA FALTA DE REMATE"/>
    <x v="2"/>
  </r>
  <r>
    <d v="2022-08-31T00:00:00"/>
    <s v="COLCHON ESENCIAL ROSE_140*190"/>
    <s v="TAPA FALTA DE REMATE"/>
    <x v="1"/>
  </r>
  <r>
    <d v="2022-08-31T00:00:00"/>
    <s v="COLCHON URANO UNITOP DUAL_120*190"/>
    <s v="TAPA FALTA DE REMATE"/>
    <x v="1"/>
  </r>
  <r>
    <d v="2022-08-31T00:00:00"/>
    <s v="COLCHON GALAXIA UNITOP FIRME_140*190"/>
    <s v="TAPA FALTA DE REMATE"/>
    <x v="3"/>
  </r>
  <r>
    <d v="2022-08-31T00:00:00"/>
    <s v="COLCHON ORTOPEDICO_160*190"/>
    <s v="TAPA FALTA DE REMATE"/>
    <x v="2"/>
  </r>
  <r>
    <d v="2022-09-06T00:00:00"/>
    <s v="COLCHON MICA SANTORINI_120*190"/>
    <s v="TAPA FALTA DE REMATE"/>
    <x v="1"/>
  </r>
  <r>
    <d v="2022-09-06T00:00:00"/>
    <s v="COLCHON VITAL HOTELERO_160*200"/>
    <s v="TAPA FALTA DE REMATE"/>
    <x v="2"/>
  </r>
  <r>
    <d v="2022-09-06T00:00:00"/>
    <s v="COLCHON MASTER PRESTIGE ODIN_120*190"/>
    <s v="TAPA FALTA DE REMATE"/>
    <x v="2"/>
  </r>
  <r>
    <d v="2022-09-06T00:00:00"/>
    <s v="COLCHON PREMIUM TOP EUT_160*190"/>
    <s v="TAPA FALTA DE REMATE"/>
    <x v="2"/>
  </r>
  <r>
    <d v="2022-09-06T00:00:00"/>
    <s v="COLCHON URANO UNITOP DUAL_120*190"/>
    <s v="TAPA FALTA DE REMATE"/>
    <x v="1"/>
  </r>
  <r>
    <d v="2022-09-06T00:00:00"/>
    <s v="COLCHON URANO UNITOP DUAL_120*190"/>
    <s v="TAPA FALTA DE REMATE"/>
    <x v="1"/>
  </r>
  <r>
    <d v="2022-09-06T00:00:00"/>
    <s v="COLCHON TWIN BED_120*200"/>
    <s v="TAPA FALTA DE REMATE"/>
    <x v="0"/>
  </r>
  <r>
    <d v="2022-09-06T00:00:00"/>
    <s v="COLCHON TWIN BED MASTER JUNIOR_130*182"/>
    <s v="TAPA FALTA DE REMATE"/>
    <x v="0"/>
  </r>
  <r>
    <d v="2022-09-06T00:00:00"/>
    <s v="COLCHON TOP MASTER ONE ODIN_200*200"/>
    <s v="TAPA FALTA DE REMATE"/>
    <x v="2"/>
  </r>
  <r>
    <d v="2022-09-06T00:00:00"/>
    <s v="COLCHON URANO UNITOP DUAL_100*190"/>
    <s v="TAPA FALTA DE REMATE"/>
    <x v="1"/>
  </r>
  <r>
    <d v="2022-09-06T00:00:00"/>
    <s v="COLCHON SUPERLAMINADO PLUS_140*190"/>
    <s v="TAPA FALTA DE REMATE"/>
    <x v="1"/>
  </r>
  <r>
    <d v="2022-09-06T00:00:00"/>
    <s v="COLCHON MASTER FAME_140*190"/>
    <s v="TAPA FALTA DE REMATE"/>
    <x v="2"/>
  </r>
  <r>
    <d v="2022-09-06T00:00:00"/>
    <s v="COLCHON Z VITAL PLUS BioC MAR 3Z_160*190"/>
    <s v="TAPA FALTA DE REMATE"/>
    <x v="2"/>
  </r>
  <r>
    <d v="2022-09-06T00:00:00"/>
    <s v="COLCHON Z VITAL BioC MARC 3Z_200*200"/>
    <s v="TAPA FALTA DE REMATE"/>
    <x v="2"/>
  </r>
  <r>
    <d v="2022-09-06T00:00:00"/>
    <s v="COLCHON TWIN BED MASTER JUNIOR_110*182"/>
    <s v="TAPA FALTA DE REMATE"/>
    <x v="0"/>
  </r>
  <r>
    <d v="2022-09-06T00:00:00"/>
    <s v="COLCHON BELLAMY_140*190"/>
    <s v="TAPA FALTA DE REMATE"/>
    <x v="2"/>
  </r>
  <r>
    <d v="2022-09-06T00:00:00"/>
    <s v="COLCHON AMERICAN SILVER TT_120*190"/>
    <s v="TAPA FALTA DE REMATE"/>
    <x v="2"/>
  </r>
  <r>
    <d v="2022-09-06T00:00:00"/>
    <s v="COLCHON AMER HOTEL PILLOW IHG_160*200"/>
    <s v="TAPA FALTA DE REMATE"/>
    <x v="2"/>
  </r>
  <r>
    <d v="2022-09-06T00:00:00"/>
    <s v="COLCHON AMER HOTEL PILLOW IHG_160*200"/>
    <s v="TAPA FALTA DE REMATE"/>
    <x v="2"/>
  </r>
  <r>
    <d v="2022-09-06T00:00:00"/>
    <s v="COLCHON URANO UNITOP DUAL_100*190"/>
    <s v="TAPA FALTA DE REMATE"/>
    <x v="1"/>
  </r>
  <r>
    <d v="2022-09-06T00:00:00"/>
    <s v="COLCHON GALAXIA UNITOP SUAVE_160*190"/>
    <s v="TAPA FALTA DE REMATE"/>
    <x v="3"/>
  </r>
  <r>
    <d v="2022-09-06T00:00:00"/>
    <s v="COLCHON MASTER PRESTIGE ODIN_160*190"/>
    <s v="TAPA FALTA DE REMATE"/>
    <x v="2"/>
  </r>
  <r>
    <d v="2022-09-06T00:00:00"/>
    <s v="COLCHON MASTER PRESTIGE ODIN_120*190"/>
    <s v="TAPA FALTA DE REMATE"/>
    <x v="2"/>
  </r>
  <r>
    <d v="2022-09-06T00:00:00"/>
    <s v="COLCHON ESENCIAL_100*190"/>
    <s v="TAPA FALTA DE REMATE"/>
    <x v="1"/>
  </r>
  <r>
    <d v="2022-09-06T00:00:00"/>
    <s v="COLCHON ESENCIAL BLUE_120*190"/>
    <s v="TAPA FALTA DE REMATE"/>
    <x v="1"/>
  </r>
  <r>
    <d v="2022-09-06T00:00:00"/>
    <s v="COLCHON GALAXIA GOLD_140*190"/>
    <s v="TAPA FALTA DE REMATE"/>
    <x v="0"/>
  </r>
  <r>
    <d v="2022-09-06T00:00:00"/>
    <s v="COLCHON ESENCIAL_140*190"/>
    <s v="TAPA FALTA DE REMATE"/>
    <x v="1"/>
  </r>
  <r>
    <d v="2022-09-06T00:00:00"/>
    <s v="COLCHON ECLIPSE_120*190"/>
    <s v="TAPA FALTA DE REMATE"/>
    <x v="1"/>
  </r>
  <r>
    <d v="2022-09-06T00:00:00"/>
    <s v="COLCHON SATURNO_140*190"/>
    <s v="TAPA FALTA DE REMATE"/>
    <x v="1"/>
  </r>
  <r>
    <d v="2022-09-06T00:00:00"/>
    <s v="COLCHON ECLIPSE_140*190"/>
    <s v="TAPA FALTA DE REMATE"/>
    <x v="1"/>
  </r>
  <r>
    <d v="2022-09-06T00:00:00"/>
    <s v="COLCHON T MASTER ONE ZONAS MARC_140*190"/>
    <s v="TAPA FALTA DE REMATE"/>
    <x v="2"/>
  </r>
  <r>
    <d v="2022-09-06T00:00:00"/>
    <s v="COLCHON STAR BLUE TOP PLUS_140*190"/>
    <s v="TAPA FALTA DE REMATE"/>
    <x v="2"/>
  </r>
  <r>
    <d v="2022-09-06T00:00:00"/>
    <s v="COLCHON TWIN BED MASTER JUNIOR_100*190"/>
    <s v="TAPA FALTA DE REMATE"/>
    <x v="0"/>
  </r>
  <r>
    <d v="2022-09-06T00:00:00"/>
    <s v="COLCHON MASTER FAME_160*190"/>
    <s v="TAPA FALTA DE REMATE"/>
    <x v="2"/>
  </r>
  <r>
    <d v="2022-09-06T00:00:00"/>
    <s v="COLCHON MERCURIO TOP_100*190"/>
    <s v="TAPA FALTA DE REMATE"/>
    <x v="0"/>
  </r>
  <r>
    <d v="2022-09-06T00:00:00"/>
    <s v="COLCHONETA CELESTIAL_120*190"/>
    <s v="TAPA FALTA DE REMATE"/>
    <x v="0"/>
  </r>
  <r>
    <d v="2022-09-06T00:00:00"/>
    <s v="COLCHON T MASTER ONE ZONAS MARC_140*190"/>
    <s v="TAPA FALTA DE REMATE"/>
    <x v="2"/>
  </r>
  <r>
    <d v="2022-09-06T00:00:00"/>
    <s v="COLCHON TWIN BED MASTER JUNIOR_100*190"/>
    <s v="TAPA FALTA DE REMATE"/>
    <x v="0"/>
  </r>
  <r>
    <d v="2022-09-12T00:00:00"/>
    <s v="COLCHON PREMIUM TOP EUT_160*190"/>
    <s v="TAPA FALTA DE REMATE"/>
    <x v="2"/>
  </r>
  <r>
    <d v="2022-09-12T00:00:00"/>
    <s v="COLCHON SUPERLAMINADO PLUS_100*190"/>
    <s v="TAPA FALTA DE REMATE"/>
    <x v="1"/>
  </r>
  <r>
    <d v="2022-09-12T00:00:00"/>
    <s v="COL SUITE DREAMS MC_180*200*32"/>
    <s v="TAPA FALTA DE REMATE"/>
    <x v="2"/>
  </r>
  <r>
    <d v="2022-09-12T00:00:00"/>
    <s v="COLCHON ZONA VIVA PLUS MARC 3Z_160*200"/>
    <s v="TAPA FALTA DE REMATE"/>
    <x v="2"/>
  </r>
  <r>
    <d v="2022-09-12T00:00:00"/>
    <s v="COLCHON T MASTER ONE ZONAS MARC_140*190"/>
    <s v="TAPA FALTA DE REMATE"/>
    <x v="2"/>
  </r>
  <r>
    <d v="2022-09-12T00:00:00"/>
    <s v="COLCHON URANO_100*190"/>
    <s v="TAPA FALTA DE REMATE"/>
    <x v="1"/>
  </r>
  <r>
    <d v="2022-09-12T00:00:00"/>
    <s v="COLCHON SIRIUS PLUSH_200*200"/>
    <s v="TAPA FALTA DE REMATE"/>
    <x v="2"/>
  </r>
  <r>
    <d v="2022-09-12T00:00:00"/>
    <s v="COLCHON PLUTON TOP_140*190"/>
    <s v="TAPA FALTA DE REMATE"/>
    <x v="0"/>
  </r>
  <r>
    <d v="2022-09-12T00:00:00"/>
    <s v="COLCHON ZONA VIVA PLUS MARC 3Z_200*200"/>
    <s v="TAPA FALTA DE REMATE"/>
    <x v="2"/>
  </r>
  <r>
    <d v="2022-09-12T00:00:00"/>
    <s v="COL SUITE DREAMS MC_180*200*32"/>
    <s v="TAPA FALTA DE REMATE"/>
    <x v="2"/>
  </r>
  <r>
    <d v="2022-09-12T00:00:00"/>
    <s v="COLCHON URANO_120*190"/>
    <s v="TAPA FALTA DE REMATE"/>
    <x v="1"/>
  </r>
  <r>
    <d v="2022-09-12T00:00:00"/>
    <s v="COLCHON SATURNO UNITOP_140*190"/>
    <s v="TAPA FALTA DE REMATE"/>
    <x v="0"/>
  </r>
  <r>
    <d v="2022-09-12T00:00:00"/>
    <s v="COLCHON SIMMONS WALTON_200*200"/>
    <s v="TAPA FALTA DE REMATE"/>
    <x v="0"/>
  </r>
  <r>
    <d v="2022-09-12T00:00:00"/>
    <s v="COLCHON ZONA VIVA PLUS MARC 3Z_100*190"/>
    <s v="TAPA FALTA DE REMATE"/>
    <x v="2"/>
  </r>
  <r>
    <d v="2022-09-12T00:00:00"/>
    <s v="COLCHON NEPTUNO_140*190"/>
    <s v="TAPA FALTA DE REMATE"/>
    <x v="0"/>
  </r>
  <r>
    <d v="2022-09-12T00:00:00"/>
    <s v="COLCHON TWIN BED_100*190"/>
    <s v="TAPA FALTA DE REMATE"/>
    <x v="0"/>
  </r>
  <r>
    <d v="2022-09-12T00:00:00"/>
    <s v="COLCHON URANO UNITOP DUAL_140*190"/>
    <s v="TAPA FALTA DE REMATE"/>
    <x v="1"/>
  </r>
  <r>
    <d v="2022-09-12T00:00:00"/>
    <s v="COL SUITE DREAMS MC_180*200*32"/>
    <s v="TAPA FALTA DE REMATE"/>
    <x v="2"/>
  </r>
  <r>
    <d v="2022-09-14T00:00:00"/>
    <s v="COLCHON FERGUS PLUSH_140*190"/>
    <s v="TAPA FALTA DE REMATE"/>
    <x v="2"/>
  </r>
  <r>
    <d v="2022-09-14T00:00:00"/>
    <s v="COLCHON SATURNO ONE_140*190"/>
    <s v="TAPA FALTA DE REMATE"/>
    <x v="0"/>
  </r>
  <r>
    <d v="2022-09-14T00:00:00"/>
    <s v="COLCHON SATURNO ONE_140*190"/>
    <s v="TAPA FALTA DE REMATE"/>
    <x v="0"/>
  </r>
  <r>
    <d v="2022-09-14T00:00:00"/>
    <s v="COLCHON SATURNO ONE_140*190"/>
    <s v="TAPA FALTA DE REMATE"/>
    <x v="0"/>
  </r>
  <r>
    <d v="2022-09-14T00:00:00"/>
    <s v="COLCHON TOP MASTER ONE ODIN_140*190"/>
    <s v="TAPA FALTA DE REMATE"/>
    <x v="2"/>
  </r>
  <r>
    <d v="2022-09-14T00:00:00"/>
    <s v="COLCHON SATURNO ONE_140*190"/>
    <s v="TAPA FALTA DE REMATE"/>
    <x v="0"/>
  </r>
  <r>
    <d v="2022-09-14T00:00:00"/>
    <s v="COLCHON TOP MASTER ONE ODIN_140*190"/>
    <s v="TAPA FALTA DE REMATE"/>
    <x v="2"/>
  </r>
  <r>
    <d v="2022-09-14T00:00:00"/>
    <s v="COL SUITE DREAMS MC_140*200*32"/>
    <s v="TAPA FALTA DE REMATE"/>
    <x v="2"/>
  </r>
  <r>
    <d v="2022-09-14T00:00:00"/>
    <s v="COL SUITE DREAMS MC_140*200*32"/>
    <s v="TAPA FALTA DE REMATE"/>
    <x v="2"/>
  </r>
  <r>
    <d v="2022-09-14T00:00:00"/>
    <s v="COLCHON PREMIER HOTELERO_160*190"/>
    <s v="TAPA FALTA DE REMATE"/>
    <x v="1"/>
  </r>
  <r>
    <d v="2022-09-14T00:00:00"/>
    <s v="COL SUITE DREAMS MC_140*200*32"/>
    <s v="TAPA FALTA DE REMATE"/>
    <x v="2"/>
  </r>
  <r>
    <d v="2022-09-14T00:00:00"/>
    <s v="COLCHON KATHERINE L FIRM BT_140*190"/>
    <s v="TAPA FALTA DE REMATE"/>
    <x v="2"/>
  </r>
  <r>
    <d v="2022-09-14T00:00:00"/>
    <s v="COLCHON CLASSIC MAST HOTEL NF_160*190"/>
    <s v="TAPA FALTA DE REMATE"/>
    <x v="2"/>
  </r>
  <r>
    <d v="2022-09-14T00:00:00"/>
    <s v="COLCHON MASTER FAME_140*190"/>
    <s v="TAPA FALTA DE REMATE"/>
    <x v="2"/>
  </r>
  <r>
    <d v="2022-09-14T00:00:00"/>
    <s v="COLCHON NOVA GOLD_140*190"/>
    <s v="TAPA FALTA DE REMATE"/>
    <x v="3"/>
  </r>
  <r>
    <d v="2022-09-14T00:00:00"/>
    <s v="COLCHON MICA MILAN_100*200"/>
    <s v="TAPA FALTA DE REMATE"/>
    <x v="0"/>
  </r>
  <r>
    <d v="2022-09-14T00:00:00"/>
    <s v="COLCHON ESENCIAL BLUE_120*190"/>
    <s v="TAPA FALTA DE REMATE"/>
    <x v="1"/>
  </r>
  <r>
    <d v="2022-09-14T00:00:00"/>
    <s v="COLCHON PREMIER HOTELERO_160*190"/>
    <s v="TAPA FALTA DE REMATE"/>
    <x v="1"/>
  </r>
  <r>
    <d v="2022-09-14T00:00:00"/>
    <s v="COLCHON MASTER FAME_140*190"/>
    <s v="TAPA FALTA DE REMATE"/>
    <x v="2"/>
  </r>
  <r>
    <d v="2022-09-14T00:00:00"/>
    <s v="COLCHON PREMIER HOTELERO_120*190"/>
    <s v="TAPA FALTA DE REMATE"/>
    <x v="1"/>
  </r>
  <r>
    <d v="2022-09-19T00:00:00"/>
    <s v="COLCHON GALAXIA GOLD_120*190"/>
    <s v="TAPA FALTA DE REMATE"/>
    <x v="0"/>
  </r>
  <r>
    <d v="2022-09-19T00:00:00"/>
    <s v="COLCHON PREMIER HOTELERO_160*190"/>
    <s v="TAPA FALTA DE REMATE"/>
    <x v="1"/>
  </r>
  <r>
    <d v="2022-09-19T00:00:00"/>
    <s v="COLCHON ESENCIAL BLUE_120*190"/>
    <s v="TAPA FALTA DE REMATE"/>
    <x v="1"/>
  </r>
  <r>
    <d v="2022-09-19T00:00:00"/>
    <s v="COLCHON TWIN BED_140*200"/>
    <s v="TAPA FALTA DE REMATE"/>
    <x v="0"/>
  </r>
  <r>
    <d v="2022-09-19T00:00:00"/>
    <s v="COLCHON TOP MASTER ONE ODIN_140*190"/>
    <s v="TAPA FALTA DE REMATE"/>
    <x v="2"/>
  </r>
  <r>
    <d v="2022-09-19T00:00:00"/>
    <s v="COLCHON TWIN BED_100*190"/>
    <s v="TAPA FALTA DE REMATE"/>
    <x v="0"/>
  </r>
  <r>
    <d v="2022-09-19T00:00:00"/>
    <s v="COLCHON MASTER PRESTIGE ODIN_160*190"/>
    <s v="TAPA FALTA DE REMATE"/>
    <x v="2"/>
  </r>
  <r>
    <d v="2022-09-19T00:00:00"/>
    <s v="COLCHON GALAXIA GOLD_140*190"/>
    <s v="TAPA FALTA DE REMATE"/>
    <x v="0"/>
  </r>
  <r>
    <d v="2022-09-19T00:00:00"/>
    <s v="COLCHON TWIN BED_100*200"/>
    <s v="TAPA FALTA DE REMATE"/>
    <x v="0"/>
  </r>
  <r>
    <d v="2022-09-19T00:00:00"/>
    <s v="COLCHON URANO UNITOP DUAL_120*190"/>
    <s v="TAPA FALTA DE REMATE"/>
    <x v="1"/>
  </r>
  <r>
    <d v="2022-09-19T00:00:00"/>
    <s v="COLCHON SATELITE_100*190"/>
    <s v="TAPA FALTA DE REMATE"/>
    <x v="1"/>
  </r>
  <r>
    <d v="2022-09-19T00:00:00"/>
    <s v="COLCHON SIRIUS PLUSH_160*190"/>
    <s v="TAPA FALTA DE REMATE"/>
    <x v="2"/>
  </r>
  <r>
    <d v="2022-09-19T00:00:00"/>
    <s v="COLCHON SIRIUS PLUSH_200*200"/>
    <s v="TAPA FALTA DE REMATE"/>
    <x v="2"/>
  </r>
  <r>
    <d v="2022-09-19T00:00:00"/>
    <s v="COLCHON URANO UNITOP DUAL_100*190"/>
    <s v="TAPA FALTA DE REMATE"/>
    <x v="1"/>
  </r>
  <r>
    <d v="2022-09-19T00:00:00"/>
    <s v="COLCHON CLASSIC MAST HOTEL NF_200*200"/>
    <s v="TAPA FALTA DE REMATE"/>
    <x v="2"/>
  </r>
  <r>
    <d v="2022-09-19T00:00:00"/>
    <s v="COLCHON PLUTON TOP_100*190"/>
    <s v="TAPA FALTA DE REMATE"/>
    <x v="0"/>
  </r>
  <r>
    <d v="2022-09-19T00:00:00"/>
    <s v="COLCHON URANO TOP_140*190"/>
    <s v="TAPA FALTA DE REMATE"/>
    <x v="0"/>
  </r>
  <r>
    <d v="2022-09-19T00:00:00"/>
    <s v="COLCHON AMATISTA FIRM_200*200"/>
    <s v="TAPA FALTA DE REMATE"/>
    <x v="2"/>
  </r>
  <r>
    <d v="2022-09-19T00:00:00"/>
    <s v="COLCHON TOP MASTER ONE ODIN_160*190"/>
    <s v="TAPA FALTA DE REMATE"/>
    <x v="2"/>
  </r>
  <r>
    <d v="2022-09-19T00:00:00"/>
    <s v="COLCHON ESENCIAL ONE_100*190"/>
    <s v="TAPA FALTA DE REMATE"/>
    <x v="0"/>
  </r>
  <r>
    <d v="2022-09-19T00:00:00"/>
    <s v="COLCHON PREMIUM TOP EUT_200*200"/>
    <s v="TAPA FALTA DE REMATE"/>
    <x v="2"/>
  </r>
  <r>
    <d v="2022-09-19T00:00:00"/>
    <s v="COLCHON PREMIUM TOP EUT_140*190"/>
    <s v="TAPA FALTA DE REMATE"/>
    <x v="2"/>
  </r>
  <r>
    <d v="2022-09-19T00:00:00"/>
    <s v="COLCHON SATURNO ONE_160*190"/>
    <s v="TAPA FALTA DE REMATE"/>
    <x v="0"/>
  </r>
  <r>
    <d v="2022-09-19T00:00:00"/>
    <s v="COLCHON URANO UNITOP DUAL_100*190"/>
    <s v="TAPA FALTA DE REMATE"/>
    <x v="1"/>
  </r>
  <r>
    <d v="2022-09-19T00:00:00"/>
    <s v="COLCHON SIRIUS PLUSH_140*190"/>
    <s v="TAPA FALTA DE REMATE"/>
    <x v="2"/>
  </r>
  <r>
    <d v="2022-09-19T00:00:00"/>
    <s v="COLCHON AMERICAN BEST DREAM EUT_200*200"/>
    <s v="TAPA PICADA/ROTA"/>
    <x v="2"/>
  </r>
  <r>
    <d v="2022-09-19T00:00:00"/>
    <s v="COLCHON URANO UNITOP DUAL_100*190"/>
    <s v="TAPA FALTA DE REMATE"/>
    <x v="1"/>
  </r>
  <r>
    <d v="2022-09-19T00:00:00"/>
    <s v="COLCHON SIRIUS PLUSH_200*200"/>
    <s v="TAPA FALTA DE REMATE"/>
    <x v="2"/>
  </r>
  <r>
    <d v="2022-09-19T00:00:00"/>
    <s v="COLCHON SATURNO ONE_140*190"/>
    <s v="TAPA FALTA DE REMATE"/>
    <x v="0"/>
  </r>
  <r>
    <d v="2022-09-19T00:00:00"/>
    <s v="COL PS STANDALE EUT II_160*200"/>
    <s v="TAPA FALTA DE REMATE"/>
    <x v="2"/>
  </r>
  <r>
    <d v="2022-09-19T00:00:00"/>
    <s v="COLCHON TOP MASTER ONE ODIN_200*200"/>
    <s v="TAPA FALTA DE REMATE"/>
    <x v="2"/>
  </r>
  <r>
    <d v="2022-09-19T00:00:00"/>
    <s v="COLCHON TWIN BED_100*200"/>
    <s v="TAPA FALTA DE REMATE"/>
    <x v="0"/>
  </r>
  <r>
    <d v="2022-09-19T00:00:00"/>
    <s v="COLCHON SUPERLAMINADO PLUS_100*190"/>
    <s v="TAPA FALTA DE REMATE"/>
    <x v="1"/>
  </r>
  <r>
    <d v="2022-09-19T00:00:00"/>
    <s v="COLCHON PREMIER HOTELERO_090*190"/>
    <s v="TAPA FALTA DE REMATE"/>
    <x v="1"/>
  </r>
  <r>
    <d v="2022-09-19T00:00:00"/>
    <s v="COLCHON MASTER FAME_140*190"/>
    <s v="TAPA FALTA DE REMATE"/>
    <x v="2"/>
  </r>
  <r>
    <d v="2022-09-22T00:00:00"/>
    <s v="COLCHON TOP MASTER ONE ODIN_140*190"/>
    <s v="TAPA FALTA DE REMATE"/>
    <x v="2"/>
  </r>
  <r>
    <d v="2022-09-22T00:00:00"/>
    <s v="COLCHON TOP MASTER ONE ODIN_160*190"/>
    <s v="TAPA FALTA DE REMATE"/>
    <x v="2"/>
  </r>
  <r>
    <d v="2022-09-23T00:00:00"/>
    <s v="COLCHON SATURNO ONE_140*190"/>
    <s v="TAPA FALTA DE REMATE"/>
    <x v="0"/>
  </r>
  <r>
    <d v="2022-09-23T00:00:00"/>
    <s v="COLCHON PREMIUM TOP SPT_140*190"/>
    <s v="TAPA FALTA DE REMATE"/>
    <x v="2"/>
  </r>
  <r>
    <d v="2022-09-23T00:00:00"/>
    <s v="COLCHON SUPERLAMINADO PLUS_120*190"/>
    <s v="TAPA FALTA DE REMATE"/>
    <x v="1"/>
  </r>
  <r>
    <d v="2022-09-23T00:00:00"/>
    <s v="COLCHON JUNIOR_100*190"/>
    <s v="TAPA FALTA DE REMATE"/>
    <x v="1"/>
  </r>
  <r>
    <d v="2022-09-26T00:00:00"/>
    <s v="COLCHON TITANIUM ORO CE_140*200"/>
    <s v="TAPA FALTA DE REMATE"/>
    <x v="0"/>
  </r>
  <r>
    <d v="2022-09-26T00:00:00"/>
    <s v="COLCHON URANO_140*190"/>
    <s v="TAPA FALTA DE REMATE"/>
    <x v="1"/>
  </r>
  <r>
    <d v="2022-09-26T00:00:00"/>
    <s v="COLCHON PLUTON TOP_120*190"/>
    <s v="TAPA FALTA DE REMATE"/>
    <x v="0"/>
  </r>
  <r>
    <d v="2022-09-27T00:00:00"/>
    <s v="COLCHON GALAXIA GOLD_140*190"/>
    <s v="TAPA FALTA DE REMATE"/>
    <x v="0"/>
  </r>
  <r>
    <d v="2022-09-27T00:00:00"/>
    <s v="COLCHON ESENCIAL BLUE_140*190"/>
    <s v="TAPA FALTA DE REMATE"/>
    <x v="1"/>
  </r>
  <r>
    <d v="2022-09-27T00:00:00"/>
    <s v="COLCHON MASTER FAME_200*200"/>
    <s v="TAPA FALTA DE REMATE"/>
    <x v="2"/>
  </r>
  <r>
    <d v="2022-09-27T00:00:00"/>
    <s v="COLCHON SIRIUS PLUSH_140*190"/>
    <s v="TAPA FALTA DE REMATE"/>
    <x v="2"/>
  </r>
  <r>
    <d v="2022-09-27T00:00:00"/>
    <s v="COLCHON AGATA PLUS_120*190"/>
    <s v="TAPA FALTA DE REMATE"/>
    <x v="0"/>
  </r>
  <r>
    <d v="2022-09-27T00:00:00"/>
    <s v="COLCHON AMERICAN SILVER PT_160*190"/>
    <s v="TAPA FALTA DE REMATE"/>
    <x v="2"/>
  </r>
  <r>
    <d v="2022-09-27T00:00:00"/>
    <s v="COLCHON NEPTUNO_140*190"/>
    <s v="TAPA FALTA DE REMATE"/>
    <x v="0"/>
  </r>
  <r>
    <d v="2022-09-27T00:00:00"/>
    <s v="COLCHON TWIN BED_100*200"/>
    <s v="TAPA FALTA DE REMATE"/>
    <x v="0"/>
  </r>
  <r>
    <d v="2022-09-27T00:00:00"/>
    <s v="COLCHON NEPTUNO_100*190"/>
    <s v="TAPA FALTA DE REMATE"/>
    <x v="0"/>
  </r>
  <r>
    <d v="2022-09-27T00:00:00"/>
    <s v="COLCHON SATURNO ONE_140*190"/>
    <s v="TAPA FALTA DE REMATE"/>
    <x v="0"/>
  </r>
  <r>
    <d v="2022-09-28T00:00:00"/>
    <s v="COLCHON PREMIUM TOP SPT_160*190"/>
    <s v="TAPA FALTA DE REMATE"/>
    <x v="2"/>
  </r>
  <r>
    <d v="2022-09-28T00:00:00"/>
    <s v="COLCHON COSMOFLEX UNITOP_120*190"/>
    <s v="TAPA FALTA DE REMATE"/>
    <x v="0"/>
  </r>
  <r>
    <d v="2022-09-28T00:00:00"/>
    <s v="COLCHON FERGUS PLUSH_160*190"/>
    <s v="TAPA FALTA DE REMATE"/>
    <x v="2"/>
  </r>
  <r>
    <d v="2022-09-28T00:00:00"/>
    <s v="COLCHON ESENCIAL BLUE_100*190"/>
    <s v="TAPA FALTA DE REMATE"/>
    <x v="1"/>
  </r>
  <r>
    <d v="2022-09-28T00:00:00"/>
    <s v="COLCHON ECLIPSE_100*190"/>
    <s v="TAPA FALTA DE REMATE"/>
    <x v="1"/>
  </r>
  <r>
    <d v="2022-09-28T00:00:00"/>
    <s v="COLCHON GALAXIA UNITOP SUAVE_140*190"/>
    <s v="TAPA FALTA DE REMATE"/>
    <x v="3"/>
  </r>
  <r>
    <d v="2022-09-28T00:00:00"/>
    <s v="COLCHON MASTER PRESTIGE ODIN_140*190"/>
    <s v="TAPA FALTA DE REMATE"/>
    <x v="2"/>
  </r>
  <r>
    <d v="2022-09-28T00:00:00"/>
    <s v="COLCHON MASTER PRESTIGE ODIN_140*190"/>
    <s v="TAPA FALTA DE REMATE"/>
    <x v="2"/>
  </r>
  <r>
    <d v="2022-09-28T00:00:00"/>
    <s v="COLCHON ECLIPSE_140*190"/>
    <s v="TAPA FALTA DE REMATE"/>
    <x v="1"/>
  </r>
  <r>
    <d v="2022-09-28T00:00:00"/>
    <s v="COLCHON ESENCIAL BLUE_100*190"/>
    <s v="TAPA FALTA DE REMATE"/>
    <x v="1"/>
  </r>
  <r>
    <d v="2022-09-29T00:00:00"/>
    <s v="COLCHON URANO UNITOP DUAL_140*190"/>
    <s v="TAPA FALTA DE REMATE"/>
    <x v="1"/>
  </r>
  <r>
    <d v="2022-09-29T00:00:00"/>
    <s v="COLCHON JUPITER ONE_140*190"/>
    <s v="TAPA FALTA DE REMATE"/>
    <x v="0"/>
  </r>
  <r>
    <d v="2022-09-29T00:00:00"/>
    <s v="COLCHON BS BOLTON PLUS_100*190"/>
    <s v="TAPA FALTA DE REMATE"/>
    <x v="0"/>
  </r>
  <r>
    <d v="2022-09-29T00:00:00"/>
    <s v="COLCHON PREMIUM TOP SPT_160*190"/>
    <s v="TAPA FALTA DE REMATE"/>
    <x v="2"/>
  </r>
  <r>
    <d v="2022-09-29T00:00:00"/>
    <s v="COLCHON TWIN BED_120*190"/>
    <s v="TAPA FALTA DE REMATE"/>
    <x v="0"/>
  </r>
  <r>
    <d v="2022-09-29T00:00:00"/>
    <s v="COLCHONETA CELESTIAL_120*190"/>
    <s v="TAPA FALTA DE REMATE"/>
    <x v="0"/>
  </r>
  <r>
    <d v="2022-09-29T00:00:00"/>
    <s v="COLCHON URANO_120*190"/>
    <s v="TAPA FALTA DE REMATE"/>
    <x v="1"/>
  </r>
  <r>
    <d v="2022-09-29T00:00:00"/>
    <s v="COLCHON PREMIER HOTELERO_100*190"/>
    <s v="TAPA FALTA DE REMATE"/>
    <x v="1"/>
  </r>
  <r>
    <d v="2022-09-29T00:00:00"/>
    <s v="COLCHON URANO UNITOP DUAL_140*190"/>
    <s v="TAPA FALTA DE REMATE"/>
    <x v="1"/>
  </r>
  <r>
    <d v="2022-09-29T00:00:00"/>
    <s v="COLCHON URANO UNITOP DUAL_120*190"/>
    <s v="TAPA FALTA DE REMATE"/>
    <x v="1"/>
  </r>
  <r>
    <d v="2022-09-30T00:00:00"/>
    <s v="COLCHON MICA SANTORINI_100*190"/>
    <s v="TAPA FALTA DE REMATE"/>
    <x v="1"/>
  </r>
  <r>
    <d v="2022-09-30T00:00:00"/>
    <s v="COLCHON ESENCIAL BLUE_120*190"/>
    <s v="TAPA FALTA DE REMATE"/>
    <x v="1"/>
  </r>
  <r>
    <d v="2022-09-30T00:00:00"/>
    <s v="COLCHON GEMA PLUS_100*190"/>
    <s v="TAPA FALTA DE REMATE"/>
    <x v="1"/>
  </r>
  <r>
    <d v="2022-09-30T00:00:00"/>
    <s v="COLCHON TWIN BED_120*200"/>
    <s v="TAPA FALTA DE REMATE"/>
    <x v="0"/>
  </r>
  <r>
    <d v="2022-09-30T00:00:00"/>
    <s v="COLCHON SATELITE_140*190"/>
    <s v="TAPA FALTA DE REMATE"/>
    <x v="1"/>
  </r>
  <r>
    <d v="2022-09-30T00:00:00"/>
    <s v="COLCHON SATURNO TOP_140*190"/>
    <s v="TAPA FALTA DE REMATE"/>
    <x v="0"/>
  </r>
  <r>
    <d v="2022-10-07T00:00:00"/>
    <s v="COLCHON ECLIPSE_140*190"/>
    <s v="TAPA FALTA DE REMATE"/>
    <x v="1"/>
  </r>
  <r>
    <d v="2022-10-07T00:00:00"/>
    <s v="COLCHON JUNIOR_100*190"/>
    <s v="TAPA FALTA DE REMATE"/>
    <x v="1"/>
  </r>
  <r>
    <d v="2022-10-07T00:00:00"/>
    <s v="COLCHON ESENCIAL ONE_100*190"/>
    <s v="TAPA FALTA DE REMATE"/>
    <x v="0"/>
  </r>
  <r>
    <d v="2022-10-07T00:00:00"/>
    <s v="COLCHON ESENCIAL ROSE_100*190"/>
    <s v="TAPA FALTA DE REMATE"/>
    <x v="1"/>
  </r>
  <r>
    <d v="2022-10-07T00:00:00"/>
    <s v="COLCHON ESENCIAL ONE_100*190"/>
    <s v="TAPA FALTA DE REMATE"/>
    <x v="0"/>
  </r>
  <r>
    <d v="2022-10-07T00:00:00"/>
    <s v="COLCHON ESENCIAL ONE_120*190"/>
    <s v="TAPA FALTA DE REMATE"/>
    <x v="0"/>
  </r>
  <r>
    <d v="2022-10-10T00:00:00"/>
    <s v="COLCHON URANO UNITOP DUAL_100*190"/>
    <s v="TAPA FALTA DE REMATE"/>
    <x v="1"/>
  </r>
  <r>
    <d v="2022-10-10T00:00:00"/>
    <s v="COLCHON AMERICAN HOTEL PLUSH IHG_200*200"/>
    <s v="TAPA FALTA DE REMATE"/>
    <x v="2"/>
  </r>
  <r>
    <d v="2022-10-10T00:00:00"/>
    <s v="COL SUITE DREAMS MC_140*200*32"/>
    <s v="TAPA FALTA DE REMATE"/>
    <x v="2"/>
  </r>
  <r>
    <d v="2022-10-10T00:00:00"/>
    <s v="COLCHON MICA PRAGA_120*200"/>
    <s v="TAPA FALTA DE REMATE"/>
    <x v="1"/>
  </r>
  <r>
    <d v="2022-10-10T00:00:00"/>
    <s v="COLCHON PREMIUM TOP SPT_200*200"/>
    <s v="TAPA FALTA DE REMATE"/>
    <x v="2"/>
  </r>
  <r>
    <d v="2022-10-10T00:00:00"/>
    <s v="COLCHON TOP MASTER ONE ODIN_160*190"/>
    <s v="TAPA FALTA DE REMATE"/>
    <x v="2"/>
  </r>
  <r>
    <d v="2022-10-10T00:00:00"/>
    <s v="COLCHON SUPERLAMINADO PLUS_120*190"/>
    <s v="TAPA FALTA DE REMATE"/>
    <x v="1"/>
  </r>
  <r>
    <d v="2022-10-10T00:00:00"/>
    <s v="COLCHON URANO UNITOP DUAL_140*190"/>
    <s v="TAPA FALTA DE REMATE"/>
    <x v="1"/>
  </r>
  <r>
    <d v="2022-10-10T00:00:00"/>
    <s v="COL SUITE DREAMS MC_140*200*32"/>
    <s v="TAPA FALTA DE REMATE"/>
    <x v="2"/>
  </r>
  <r>
    <d v="2022-10-10T00:00:00"/>
    <s v="COLCHON AMERICAN HOTEL PLUSH IHG_140*200"/>
    <s v="TAPA FALTA DE REMATE"/>
    <x v="2"/>
  </r>
  <r>
    <d v="2022-10-13T00:00:00"/>
    <s v="COL SUITE DREAMS MC_180*200*32"/>
    <s v="TAPA FALTA DE REMATE"/>
    <x v="2"/>
  </r>
  <r>
    <d v="2022-10-18T00:00:00"/>
    <s v="COLCHON ESENCIAL BLUE_100*190"/>
    <s v="TAPA FALTA DE REMATE"/>
    <x v="1"/>
  </r>
  <r>
    <d v="2022-10-18T00:00:00"/>
    <s v="COLCHON AMERICAN HOTEL PLUSH IHG_140*200"/>
    <s v="TAPA FALTA DE REMATE"/>
    <x v="2"/>
  </r>
  <r>
    <d v="2022-10-18T00:00:00"/>
    <s v="COLCHON TWIN BED_140*200"/>
    <s v="TAPA FALTA DE REMATE"/>
    <x v="0"/>
  </r>
  <r>
    <d v="2022-10-18T00:00:00"/>
    <s v="COLCHON VITAL HOTELERO_120*200"/>
    <s v="TAPA FALTA DE REMATE"/>
    <x v="2"/>
  </r>
  <r>
    <d v="2022-10-18T00:00:00"/>
    <s v="COLCHON ESENCIAL BLUE_100*190"/>
    <s v="TAPA FALTA DE REMATE"/>
    <x v="1"/>
  </r>
  <r>
    <d v="2022-10-18T00:00:00"/>
    <s v="COLCHON SATELITE_140*190"/>
    <s v="TAPA FALTA DE REMATE"/>
    <x v="1"/>
  </r>
  <r>
    <d v="2022-10-18T00:00:00"/>
    <s v="COLCHON ESENCIAL_140*190"/>
    <s v="TAPA FALTA DE REMATE"/>
    <x v="1"/>
  </r>
  <r>
    <d v="2022-10-18T00:00:00"/>
    <s v="COLCHON ESENCIAL_140*190"/>
    <s v="TAPA FALTA DE REMATE"/>
    <x v="1"/>
  </r>
  <r>
    <d v="2022-10-18T00:00:00"/>
    <s v="COLCHON SIRIUS PLUSH_160*190"/>
    <s v="TAPA FALTA DE REMATE"/>
    <x v="2"/>
  </r>
  <r>
    <d v="2022-10-18T00:00:00"/>
    <s v="COLCHON ECLIPSE_120*190"/>
    <s v="TAPA FALTA DE REMATE"/>
    <x v="1"/>
  </r>
  <r>
    <d v="2022-10-18T00:00:00"/>
    <s v="COLCHON SATURNO ONE_140*190"/>
    <s v="TAPA FALTA DE REMATE"/>
    <x v="0"/>
  </r>
  <r>
    <d v="2022-10-18T00:00:00"/>
    <s v="COLCHON TWIN BED_100*190"/>
    <s v="TAPA FALTA DE REMATE"/>
    <x v="0"/>
  </r>
  <r>
    <d v="2022-10-18T00:00:00"/>
    <s v="COLCHON URANO UNITOP DUAL_140*190"/>
    <s v="TAPA FALTA DE REMATE"/>
    <x v="1"/>
  </r>
  <r>
    <d v="2022-10-18T00:00:00"/>
    <s v="COLCHON ECLIPSE_140*190"/>
    <s v="TAPA FALTA DE REMATE"/>
    <x v="1"/>
  </r>
  <r>
    <d v="2022-10-18T00:00:00"/>
    <s v="COLCHON AMERICAN HOTEL PLUSH IHG_140*200"/>
    <s v="TAPA FALTA DE REMATE"/>
    <x v="2"/>
  </r>
  <r>
    <d v="2022-10-18T00:00:00"/>
    <s v="COLCHON ZONA VIVA PLUS MARC 3Z_200*200"/>
    <s v="TAPA FALTA DE REMATE"/>
    <x v="2"/>
  </r>
  <r>
    <d v="2022-10-24T00:00:00"/>
    <s v="COLCHON PREMIUM TOP SPT_200*200"/>
    <s v="TAPA FALTA DE REMATE"/>
    <x v="2"/>
  </r>
  <r>
    <d v="2022-10-24T00:00:00"/>
    <s v="COLCHON ESENCIAL_100*190"/>
    <s v="TAPA FALTA DE REMATE"/>
    <x v="1"/>
  </r>
  <r>
    <d v="2022-10-24T00:00:00"/>
    <s v="COLCHON SIRIUS PLUSH_160*190"/>
    <s v="TAPA FALTA DE REMATE"/>
    <x v="2"/>
  </r>
  <r>
    <d v="2022-10-24T00:00:00"/>
    <s v="COLCHON VITAL HOTELERO_180*200"/>
    <s v="TAPA FALTA DE REMATE"/>
    <x v="2"/>
  </r>
  <r>
    <d v="2022-10-24T00:00:00"/>
    <s v="COLCHON SATURNO ONE_160*190"/>
    <s v="TAPA FALTA DE REMATE"/>
    <x v="0"/>
  </r>
  <r>
    <d v="2022-10-24T00:00:00"/>
    <s v="COLCHON MASTER PRESTIGE ODIN_140*190"/>
    <s v="TAPA FALTA DE REMATE"/>
    <x v="2"/>
  </r>
  <r>
    <d v="2022-10-24T00:00:00"/>
    <s v="COLCHON PREMIER HOTELERO_140*190"/>
    <s v="TAPA FALTA DE REMATE"/>
    <x v="1"/>
  </r>
  <r>
    <d v="2022-10-24T00:00:00"/>
    <s v="COLCHON PREMIER HOTELERO_100*190"/>
    <s v="TAPA FALTA DE REMATE"/>
    <x v="1"/>
  </r>
  <r>
    <d v="2022-10-24T00:00:00"/>
    <s v="COLCHON SATURNO UNITOP_140*190"/>
    <s v="TAPA FALTA DE REMATE"/>
    <x v="0"/>
  </r>
  <r>
    <d v="2022-10-24T00:00:00"/>
    <s v="COLCHON URANO_100*190"/>
    <s v="TAPA FALTA DE REMATE"/>
    <x v="1"/>
  </r>
  <r>
    <d v="2022-10-24T00:00:00"/>
    <s v="COLCHON AMERICAN HOTEL PLUSH IHG_140*200"/>
    <s v="TAPA FALTA DE REMATE"/>
    <x v="2"/>
  </r>
  <r>
    <d v="2022-10-24T00:00:00"/>
    <s v="COLCHON ESENCIAL ONE_140*190"/>
    <s v="TAPA FALTA DE REMATE"/>
    <x v="0"/>
  </r>
  <r>
    <d v="2022-10-24T00:00:00"/>
    <s v="COLCHON GALAXIA GOLD_140*190"/>
    <s v="TAPA FALTA DE REMATE"/>
    <x v="0"/>
  </r>
  <r>
    <d v="2022-10-24T00:00:00"/>
    <s v="COLCHON FERGUS PLUSH_160*190"/>
    <s v="TAPA FALTA DE REMATE"/>
    <x v="2"/>
  </r>
  <r>
    <d v="2022-10-27T00:00:00"/>
    <s v="COLCHON MASTER PRESTIGE ODIN_140*190"/>
    <s v="TAPA FALTA DE REMATE"/>
    <x v="2"/>
  </r>
  <r>
    <d v="2022-10-27T00:00:00"/>
    <s v="COLCHON NEPTUNO_120*190"/>
    <s v="TAPA FALTA DE REMATE"/>
    <x v="0"/>
  </r>
  <r>
    <d v="2022-10-27T00:00:00"/>
    <s v="COLCHON MASTER FAME_140*190"/>
    <s v="TAPA FALTA DE REMATE"/>
    <x v="2"/>
  </r>
  <r>
    <d v="2022-10-27T00:00:00"/>
    <s v="COLCHON SIRIUS PLUSH_200*200"/>
    <s v="TAPA FALTA DE REMATE"/>
    <x v="2"/>
  </r>
  <r>
    <d v="2022-10-27T00:00:00"/>
    <s v="COLCHON SATURNO_140*190"/>
    <s v="TAPA FALTA DE REMATE"/>
    <x v="1"/>
  </r>
  <r>
    <d v="2022-10-27T00:00:00"/>
    <s v="COLCHON SATURNO ONE_140*190"/>
    <s v="TAPA FALTA DE REMATE"/>
    <x v="0"/>
  </r>
  <r>
    <d v="2022-10-27T00:00:00"/>
    <s v="COLCHON PREMIER HOTELERO_100*190*22"/>
    <s v="TAPA FALTA DE REMATE"/>
    <x v="1"/>
  </r>
  <r>
    <d v="2022-10-27T00:00:00"/>
    <s v="COLCHON AMERICAN CLASS PT_140*190"/>
    <s v="TELA IMPERFECTA"/>
    <x v="2"/>
  </r>
  <r>
    <d v="2022-10-27T00:00:00"/>
    <s v="COLCHON Z VITAL PLUS BioC MAR 3Z_160*200"/>
    <s v="TAPA FALTA DE REMATE"/>
    <x v="2"/>
  </r>
  <r>
    <d v="2022-10-27T00:00:00"/>
    <s v="COLCHON PREMIER HOTELERO_100*190*22"/>
    <s v="TAPA FALTA DE REMATE"/>
    <x v="1"/>
  </r>
  <r>
    <d v="2022-10-28T00:00:00"/>
    <s v="COLCHON PREMIER HOTELERO_100*190*22"/>
    <s v="TAPA FALTA DE REMATE"/>
    <x v="1"/>
  </r>
  <r>
    <d v="2022-10-28T00:00:00"/>
    <s v="COLCHON MICA MILAN_160*190"/>
    <s v="TAPA FALTA DE REMATE"/>
    <x v="0"/>
  </r>
  <r>
    <d v="2022-10-31T00:00:00"/>
    <s v="COLCHON TWIN BED_140*200"/>
    <s v="TAPA FALTA DE REMATE"/>
    <x v="0"/>
  </r>
  <r>
    <d v="2022-10-31T00:00:00"/>
    <s v="COLCHON PREMIUM TOP SPT_160*190"/>
    <s v="TAPA FALTA DE REMATE"/>
    <x v="2"/>
  </r>
  <r>
    <d v="2022-10-31T00:00:00"/>
    <s v="COLCHON SATURNO_120*190"/>
    <s v="TAPA FALTA DE REMATE"/>
    <x v="1"/>
  </r>
  <r>
    <d v="2022-10-31T00:00:00"/>
    <s v="COLCHON PREMIER HOTELERO_160*190"/>
    <s v="TAPA FALTA DE REMATE"/>
    <x v="1"/>
  </r>
  <r>
    <d v="2022-10-31T00:00:00"/>
    <s v="COLCHON PREMIUM TOP SPT_200*200"/>
    <s v="TAPA FALTA DE REMATE"/>
    <x v="2"/>
  </r>
  <r>
    <d v="2022-10-31T00:00:00"/>
    <s v="COLCHON TOP MASTER ONE ODIN_140*190"/>
    <s v="TAPA FALTA DE REMATE"/>
    <x v="2"/>
  </r>
  <r>
    <d v="2022-10-31T00:00:00"/>
    <s v="COLCHON ZONA VIVA PLUS MARC 3Z_160*190"/>
    <s v="TAPA FALTA DE REMATE"/>
    <x v="2"/>
  </r>
  <r>
    <d v="2022-10-31T00:00:00"/>
    <s v="COLCHON PREMIER HOTELERO_160*190"/>
    <s v="TAPA FALTA DE REMATE"/>
    <x v="1"/>
  </r>
  <r>
    <d v="2022-10-31T00:00:00"/>
    <s v="COLCHON SATELITE_140*190"/>
    <s v="TAPA FALTA DE REMATE"/>
    <x v="1"/>
  </r>
  <r>
    <d v="2022-10-31T00:00:00"/>
    <s v="COLCHON ZONA VIVA PLUS MARC 3Z_200*200"/>
    <s v="TAPA FALTA DE REMATE"/>
    <x v="2"/>
  </r>
  <r>
    <d v="2022-10-31T00:00:00"/>
    <s v="COLCHON PREMIER HOTELERO_160*190"/>
    <s v="TAPA FALTA DE REMATE"/>
    <x v="1"/>
  </r>
  <r>
    <d v="2022-11-01T00:00:00"/>
    <s v="COLCHON TWIN BED_140*200"/>
    <s v="TAPA FALTA DE REMATE"/>
    <x v="0"/>
  </r>
  <r>
    <d v="2022-11-01T00:00:00"/>
    <s v="COLCHON PREMIER HOTELERO_160*190"/>
    <s v="TAPA FALTA DE REMATE"/>
    <x v="1"/>
  </r>
  <r>
    <d v="2022-11-01T00:00:00"/>
    <s v="COLCHON PREMIER HOTELERO_160*190"/>
    <s v="TAPA FALTA DE REMATE"/>
    <x v="1"/>
  </r>
  <r>
    <d v="2022-11-01T00:00:00"/>
    <s v="COLCHON ESENCIAL_140*190"/>
    <s v="TAPA FALTA DE REMATE"/>
    <x v="1"/>
  </r>
  <r>
    <d v="2022-11-02T00:00:00"/>
    <s v="COLCHON MASTER FAME_120*190"/>
    <s v="TAPA FALTA DE REMATE"/>
    <x v="2"/>
  </r>
  <r>
    <d v="2022-11-02T00:00:00"/>
    <s v="COLCHON PREMIER HOTELERO_100*190*22"/>
    <s v="TAPA FALTA DE REMATE"/>
    <x v="1"/>
  </r>
  <r>
    <d v="2022-11-02T00:00:00"/>
    <s v="COLCHON TWIN BED_140*190"/>
    <s v="TAPA FALTA DE REMATE"/>
    <x v="0"/>
  </r>
  <r>
    <d v="2022-11-03T00:00:00"/>
    <s v="COLCHON MASTER FAME_140*190"/>
    <s v="TAPA FALTA DE REMATE"/>
    <x v="2"/>
  </r>
  <r>
    <d v="2022-11-03T00:00:00"/>
    <s v="COLCHON TOP MASTER ONE ODIN_140*190"/>
    <s v="TAPA FALTA DE REMATE"/>
    <x v="2"/>
  </r>
  <r>
    <d v="2022-11-03T00:00:00"/>
    <s v="COLCHON TOP MASTER ONE ODIN_160*190"/>
    <s v="TAPA FALTA DE REMATE"/>
    <x v="2"/>
  </r>
  <r>
    <d v="2022-11-03T00:00:00"/>
    <s v="COLCHON TOP MASTER ONE ODIN_200*200"/>
    <s v="TAPA FALTA DE REMATE"/>
    <x v="2"/>
  </r>
  <r>
    <d v="2022-11-03T00:00:00"/>
    <s v="COLCHON ESENCIAL BLUE_120*190"/>
    <s v="TAPA FALTA DE REMATE"/>
    <x v="1"/>
  </r>
  <r>
    <d v="2022-11-03T00:00:00"/>
    <s v="COLCHON TWIN BED_120*190"/>
    <s v="TAPA FALTA DE REMATE"/>
    <x v="0"/>
  </r>
  <r>
    <d v="2022-11-04T00:00:00"/>
    <s v="COLCHON MASTER FAME_120*190"/>
    <s v="TAPA FALTA DE REMATE"/>
    <x v="2"/>
  </r>
  <r>
    <d v="2022-11-08T00:00:00"/>
    <s v="COLCHON MICA MILAN_140*190"/>
    <s v="TAPA FALTA DE REMATE"/>
    <x v="0"/>
  </r>
  <r>
    <d v="2022-11-08T00:00:00"/>
    <s v="COLCHON TWIN BED MASTER JUNIOR_110*182"/>
    <s v="TAPA FALTA DE REMATE"/>
    <x v="0"/>
  </r>
  <r>
    <d v="2022-11-08T00:00:00"/>
    <s v="COLCHON CLASSIC HOTEL NF_120*190"/>
    <s v="TAPA FALTA DE REMATE"/>
    <x v="2"/>
  </r>
  <r>
    <d v="2022-11-08T00:00:00"/>
    <s v="COLCHON SATURNO UNITOP_140*190"/>
    <s v="TAPA FALTA DE REMATE"/>
    <x v="0"/>
  </r>
  <r>
    <d v="2022-11-08T00:00:00"/>
    <s v="COLCHON PREMIUM TOP SPT_140*190"/>
    <s v="TAPA FALTA DE REMATE"/>
    <x v="2"/>
  </r>
  <r>
    <d v="2022-11-08T00:00:00"/>
    <s v="COLCHON NEPTUNO_120*190"/>
    <s v="TAPA FALTA DE REMATE"/>
    <x v="0"/>
  </r>
  <r>
    <d v="2022-11-08T00:00:00"/>
    <s v="COLCHON BS BOLTON PLUS_140*190"/>
    <s v="TAPA FALTA DE REMATE"/>
    <x v="0"/>
  </r>
  <r>
    <d v="2022-11-08T00:00:00"/>
    <s v="COLCHON MASTER FAME_140*190"/>
    <s v="TAPA FALTA DE REMATE"/>
    <x v="2"/>
  </r>
  <r>
    <d v="2022-11-09T00:00:00"/>
    <s v="COLCHON TWIN BED MASTER JUNIOR_130*182"/>
    <s v="TAPA FALTA DE REMATE"/>
    <x v="0"/>
  </r>
  <r>
    <d v="2022-11-09T00:00:00"/>
    <s v="COLCHON SATURNO ONE_140*190"/>
    <s v="TAPA FALTA DE REMATE"/>
    <x v="0"/>
  </r>
  <r>
    <d v="2022-11-09T00:00:00"/>
    <s v="COLCHON PREMIER DOBLE PILLOW_160*190"/>
    <s v="TAPA FALTA DE REMATE"/>
    <x v="1"/>
  </r>
  <r>
    <d v="2022-11-09T00:00:00"/>
    <s v="COLCHON URANO_100*190"/>
    <s v="TAPA FALTA DE REMATE"/>
    <x v="1"/>
  </r>
  <r>
    <d v="2022-11-09T00:00:00"/>
    <s v="COLCHON PREMIUM TOP SPT_140*190"/>
    <s v="TAPA FALTA DE REMATE"/>
    <x v="2"/>
  </r>
  <r>
    <d v="2022-11-09T00:00:00"/>
    <s v="COLCHON SATURNO ONE_200*200"/>
    <s v="TAPA FALTA DE REMATE"/>
    <x v="0"/>
  </r>
  <r>
    <d v="2022-11-09T00:00:00"/>
    <s v="COLCHON PREMIER HOTELERO_100*190*22"/>
    <s v="TAPA FALTA DE REMATE"/>
    <x v="1"/>
  </r>
  <r>
    <d v="2022-11-10T00:00:00"/>
    <s v="COLCHON MASTER PRESTIGE ODIN_120*190"/>
    <s v="TAPA FALTA DE REMATE"/>
    <x v="2"/>
  </r>
  <r>
    <d v="2022-11-11T00:00:00"/>
    <s v="COLCHON PLUTON TOP_100*190"/>
    <s v="TAPA FALTA DE REMATE"/>
    <x v="0"/>
  </r>
  <r>
    <d v="2022-11-11T00:00:00"/>
    <s v="COLCHON SATURNO ONE_120*190"/>
    <s v="TAPA FALTA DE REMATE"/>
    <x v="0"/>
  </r>
  <r>
    <d v="2022-11-11T00:00:00"/>
    <s v="COLCHON MASTER PRESTIGE ODIN_200*200"/>
    <s v="TAPA FALTA DE REMATE"/>
    <x v="2"/>
  </r>
  <r>
    <d v="2022-11-11T00:00:00"/>
    <s v="COLCHON PLUTON TOP_140*190"/>
    <s v="TAPA FALTA DE REMATE"/>
    <x v="0"/>
  </r>
  <r>
    <d v="2022-11-16T00:00:00"/>
    <s v="COLCHON SATURNO UNITOP_160*190"/>
    <s v="TAPA FALTA DE REMATE"/>
    <x v="0"/>
  </r>
  <r>
    <d v="2022-11-16T00:00:00"/>
    <s v="COLCHON GALAXIA GOLD_140*190"/>
    <s v="TAPA FALTA DE REMATE"/>
    <x v="0"/>
  </r>
  <r>
    <d v="2022-11-16T00:00:00"/>
    <s v="COLCHON TWIN BED_100*200"/>
    <s v="TAPA FALTA DE REMATE"/>
    <x v="0"/>
  </r>
  <r>
    <d v="2022-11-16T00:00:00"/>
    <s v="COLCHON TWIN BED_140*190"/>
    <s v="TAPA FALTA DE REMATE"/>
    <x v="0"/>
  </r>
  <r>
    <d v="2022-11-16T00:00:00"/>
    <s v="COLCHON ZONA VIVA PLUS MARC 3Z_200*200"/>
    <s v="TAPA FALTA DE REMATE"/>
    <x v="2"/>
  </r>
  <r>
    <d v="2022-11-16T00:00:00"/>
    <s v="COLCHON ZONA VIVA PLUS MARC 3Z_200*200"/>
    <s v="TAPA FALTA DE REMATE"/>
    <x v="2"/>
  </r>
  <r>
    <d v="2022-11-16T00:00:00"/>
    <s v="COLCHON TOP MASTER ONE ODIN_140*190"/>
    <s v="TAPA FALTA DE REMATE"/>
    <x v="2"/>
  </r>
  <r>
    <d v="2022-11-17T00:00:00"/>
    <s v="COLCHON TOP MASTER ONE ODIN_140*190"/>
    <s v="TAPA FALTA DE REMATE"/>
    <x v="2"/>
  </r>
  <r>
    <d v="2022-11-17T00:00:00"/>
    <s v="COLCHON SATURNO_140*190"/>
    <s v="TAPA FALTA DE REMATE"/>
    <x v="1"/>
  </r>
  <r>
    <d v="2022-11-17T00:00:00"/>
    <s v="COLCHON SATURNO_140*190"/>
    <s v="TAPA FALTA DE REMATE"/>
    <x v="1"/>
  </r>
  <r>
    <d v="2022-11-17T00:00:00"/>
    <s v="COLCHON TOP MASTER ONE ODIN_140*190"/>
    <s v="TAPA FALTA DE REMATE"/>
    <x v="2"/>
  </r>
  <r>
    <d v="2022-11-17T00:00:00"/>
    <s v="COLCHON TOP MASTER ONE ODIN_140*190"/>
    <s v="TAPA FALTA DE REMATE"/>
    <x v="2"/>
  </r>
  <r>
    <d v="2022-11-17T00:00:00"/>
    <s v="COLCHONETA CELESTIAL_120*190"/>
    <s v="TAPA FALTA DE REMATE"/>
    <x v="0"/>
  </r>
  <r>
    <d v="2022-11-17T00:00:00"/>
    <s v="COLCHON SATURNO_140*190"/>
    <s v="TAPA FALTA DE REMATE"/>
    <x v="1"/>
  </r>
  <r>
    <d v="2022-11-17T00:00:00"/>
    <s v="COLCHON TU COLCHON_140*190"/>
    <s v="TAPA FALTA DE REMATE"/>
    <x v="1"/>
  </r>
  <r>
    <d v="2022-11-17T00:00:00"/>
    <s v="COLCHON TOP MASTER ONE ODIN_140*190"/>
    <s v="TAPA FALTA DE REMATE"/>
    <x v="2"/>
  </r>
  <r>
    <d v="2022-11-17T00:00:00"/>
    <s v="COLCHON MASTER FAME_140*190"/>
    <s v="TAPA FALTA DE REMATE"/>
    <x v="2"/>
  </r>
  <r>
    <d v="2022-11-17T00:00:00"/>
    <s v="COLCHON AMERICAN SILVER PT_140*190"/>
    <s v="TAPA FALTA DE REMATE"/>
    <x v="2"/>
  </r>
  <r>
    <d v="2022-11-17T00:00:00"/>
    <s v="COLCHON HAMILTON_140*190"/>
    <s v="TAPA FALTA DE REMATE"/>
    <x v="0"/>
  </r>
  <r>
    <d v="2022-11-17T00:00:00"/>
    <s v="COLCHON AMERICAN BEST DREAM EUT_160*190"/>
    <s v="TAPA FALTA DE REMATE"/>
    <x v="2"/>
  </r>
  <r>
    <d v="2022-11-17T00:00:00"/>
    <s v="COLCHON HAMILTON_160*190"/>
    <s v="TAPA FALTA DE REMATE"/>
    <x v="0"/>
  </r>
  <r>
    <d v="2022-11-17T00:00:00"/>
    <s v="COLCHON MASTER FAME_100*190"/>
    <s v="TAPA FALTA DE REMATE"/>
    <x v="2"/>
  </r>
  <r>
    <d v="2022-11-17T00:00:00"/>
    <s v="COLCHON TWIN BED MASTER JUNIOR_110*182"/>
    <s v="TAPA FALTA DE REMATE"/>
    <x v="0"/>
  </r>
  <r>
    <d v="2022-11-18T00:00:00"/>
    <s v="COLCHON SATURNO ONE_120*190"/>
    <s v="TAPA FALTA DE REMATE"/>
    <x v="0"/>
  </r>
  <r>
    <d v="2022-11-18T00:00:00"/>
    <s v="COLCHON SATURNO_140*190"/>
    <s v="TAPA FALTA DE REMATE"/>
    <x v="1"/>
  </r>
  <r>
    <d v="2022-11-18T00:00:00"/>
    <s v="COLCHON TWIN BED_100*190"/>
    <s v="TAPA FALTA DE REMATE"/>
    <x v="0"/>
  </r>
  <r>
    <d v="2022-11-18T00:00:00"/>
    <s v="COLCHON SUEÑO DE LUNA_140*190"/>
    <s v="TAPA FALTA DE REMATE"/>
    <x v="1"/>
  </r>
  <r>
    <d v="2022-11-18T00:00:00"/>
    <s v="COLCHON ECLIPSE_140*190"/>
    <s v="TAPA FALTA DE REMATE"/>
    <x v="1"/>
  </r>
  <r>
    <d v="2022-11-18T00:00:00"/>
    <s v="COLCHON SATURNO ONE_140*190"/>
    <s v="TAPA FALTA DE REMATE"/>
    <x v="0"/>
  </r>
  <r>
    <d v="2022-11-21T00:00:00"/>
    <s v="COLCHON PREMIUM TOP SPT_160*190"/>
    <s v="TAPA FALTA DE REMATE"/>
    <x v="2"/>
  </r>
  <r>
    <d v="2022-11-21T00:00:00"/>
    <s v="COLCHON PREMIER HOTELERO_160*190"/>
    <s v="TAPA FALTA DE REMATE"/>
    <x v="1"/>
  </r>
  <r>
    <d v="2022-11-21T00:00:00"/>
    <s v="COLCHON PLUTON TOP_100*190"/>
    <s v="TAPA FALTA DE REMATE"/>
    <x v="0"/>
  </r>
  <r>
    <d v="2022-11-22T00:00:00"/>
    <s v="COLCHON GALAXIA GOLD_120*190"/>
    <s v="TAPA FALTA DE REMATE"/>
    <x v="0"/>
  </r>
  <r>
    <d v="2022-11-22T00:00:00"/>
    <s v="COLCHON GALAXIA GOLD_120*190"/>
    <s v="TAPA FALTA DE REMATE"/>
    <x v="0"/>
  </r>
  <r>
    <d v="2022-11-22T00:00:00"/>
    <s v="COLCHON SATURNO UNITOP_140*190"/>
    <s v="TAPA FALTA DE REMATE"/>
    <x v="0"/>
  </r>
  <r>
    <d v="2022-11-22T00:00:00"/>
    <s v="COLCHON SATURNO UNITOP_140*190"/>
    <s v="TAPA FALTA DE REMATE"/>
    <x v="0"/>
  </r>
  <r>
    <d v="2022-11-23T00:00:00"/>
    <s v="COLCHON GALAXIA GOLD_160*190"/>
    <s v="TAPA FALTA DE REMATE"/>
    <x v="0"/>
  </r>
  <r>
    <d v="2022-11-23T00:00:00"/>
    <s v="COLCHON SATURNO UNITOP_140*190"/>
    <s v="TAPA FALTA DE REMATE"/>
    <x v="0"/>
  </r>
  <r>
    <d v="2022-11-23T00:00:00"/>
    <s v="COLCHON SATURNO UNITOP_120*190"/>
    <s v="TAPA FALTA DE REMATE"/>
    <x v="0"/>
  </r>
  <r>
    <d v="2022-11-23T00:00:00"/>
    <s v="COLCHON ESENCIAL_100*190"/>
    <s v="TAPA FALTA DE REMATE"/>
    <x v="1"/>
  </r>
  <r>
    <d v="2022-11-24T00:00:00"/>
    <s v="COLCHON GALAXIA GOLD_140*190"/>
    <s v="TAPA FALTA DE REMATE"/>
    <x v="0"/>
  </r>
  <r>
    <d v="2022-11-24T00:00:00"/>
    <s v="COLCHON TWIN BED_120*190"/>
    <s v="TAPA FALTA DE REMATE"/>
    <x v="0"/>
  </r>
  <r>
    <d v="2022-11-24T00:00:00"/>
    <s v="COLCHON URANO_140*190"/>
    <s v="TAPA FALTA DE REMATE"/>
    <x v="1"/>
  </r>
  <r>
    <d v="2022-11-24T00:00:00"/>
    <s v="COLCHON URANO TOP_140*190"/>
    <s v="TAPA FALTA DE REMATE"/>
    <x v="0"/>
  </r>
  <r>
    <d v="2022-11-25T00:00:00"/>
    <s v="COLCHON MERCURIO TOP_140*190"/>
    <s v="TAPA FALTA DE REMATE"/>
    <x v="0"/>
  </r>
  <r>
    <d v="2022-11-25T00:00:00"/>
    <s v="COLCHON ESENCIAL_140*190"/>
    <s v="TAPA FALTA DE REMATE"/>
    <x v="1"/>
  </r>
  <r>
    <d v="2022-11-25T00:00:00"/>
    <s v="COLCHON GALAXIA GOLD_140*190"/>
    <s v="TAPA FALTA DE REMATE"/>
    <x v="0"/>
  </r>
  <r>
    <d v="2022-11-26T00:00:00"/>
    <s v="COLCHON SATURNO ONE_140*190"/>
    <s v="TAPA FALTA DE REMATE"/>
    <x v="0"/>
  </r>
  <r>
    <d v="2022-11-26T00:00:00"/>
    <s v="COLCHON URANO UNITOP DUAL_100*190"/>
    <s v="TAPA FALTA DE REMATE"/>
    <x v="1"/>
  </r>
  <r>
    <d v="2022-11-26T00:00:00"/>
    <s v="COLCHON URANO_100*190"/>
    <s v="TAPA FALTA DE REMATE"/>
    <x v="1"/>
  </r>
  <r>
    <d v="2022-11-26T00:00:00"/>
    <s v="COLCHON URANO UNITOP DUAL_120*190"/>
    <s v="TAPA FALTA DE REMATE"/>
    <x v="1"/>
  </r>
  <r>
    <d v="2022-11-28T00:00:00"/>
    <s v="COLCHON URANO UNITOP DUAL_120*190"/>
    <s v="TAPA FALTA DE REMATE"/>
    <x v="1"/>
  </r>
  <r>
    <d v="2022-11-28T00:00:00"/>
    <s v="COLCHON AMERICANO A-CINCO_200*200"/>
    <s v="TAPA FALTA DE REMATE"/>
    <x v="2"/>
  </r>
  <r>
    <d v="2022-11-28T00:00:00"/>
    <s v="COLCHON GALAXIA GOLD_140*190"/>
    <s v="TAPA FALTA DE REMATE"/>
    <x v="0"/>
  </r>
  <r>
    <d v="2022-11-28T00:00:00"/>
    <s v="COLCHON PREMIUM TOP SPT_200*200"/>
    <s v="TAPA FALTA DE REMATE"/>
    <x v="2"/>
  </r>
  <r>
    <d v="2022-11-28T00:00:00"/>
    <s v="COLCHON ESENCIAL BLUE_120*190"/>
    <s v="TAPA FALTA DE REMATE"/>
    <x v="1"/>
  </r>
  <r>
    <d v="2022-11-28T00:00:00"/>
    <s v="COLCHON JUNIOR_140*190"/>
    <s v="TAPA FALTA DE REMATE"/>
    <x v="1"/>
  </r>
  <r>
    <d v="2022-11-28T00:00:00"/>
    <s v="COLCHON ESENCIAL ONE_140*190"/>
    <s v="TAPA FALTA DE REMATE"/>
    <x v="0"/>
  </r>
  <r>
    <d v="2022-11-28T00:00:00"/>
    <s v="COLCHON MERCURIO TOP_160*190"/>
    <s v="TAPA FALTA DE REMATE"/>
    <x v="0"/>
  </r>
  <r>
    <d v="2022-11-29T00:00:00"/>
    <s v="COLCHON TWIN BED MASTER JUNIOR_090*182"/>
    <s v="TAPA FALTA DE REMATE"/>
    <x v="0"/>
  </r>
  <r>
    <d v="2022-11-29T00:00:00"/>
    <s v="COLCHON MERCURIO UNITOP_140*190"/>
    <s v="TAPA FALTA DE REMATE"/>
    <x v="0"/>
  </r>
  <r>
    <d v="2022-11-30T00:00:00"/>
    <s v="COLCHON VENUS_140*190"/>
    <s v="TAPA FALTA DE REMATE"/>
    <x v="0"/>
  </r>
  <r>
    <d v="2022-11-30T00:00:00"/>
    <s v="COLCHON COSMOFLEX_160*190"/>
    <s v="TAPA FALTA DE REMATE"/>
    <x v="0"/>
  </r>
  <r>
    <d v="2022-12-02T00:00:00"/>
    <s v="COLCHON URANO_100*190"/>
    <s v="TAPA FALTA DE REMATE"/>
    <x v="1"/>
  </r>
  <r>
    <d v="2022-12-02T00:00:00"/>
    <s v="COLCHON SATURNO ONE_140*190"/>
    <s v="TAPA FALTA DE REMATE"/>
    <x v="0"/>
  </r>
  <r>
    <d v="2022-12-02T00:00:00"/>
    <s v="COLCHON VENUS_140*190"/>
    <s v="TAPA FALTA DE REMATE"/>
    <x v="0"/>
  </r>
  <r>
    <d v="2022-12-03T00:00:00"/>
    <s v="COLCHON GALAXIA GOLD_140*190"/>
    <s v="TAPA FALTA DE REMATE"/>
    <x v="0"/>
  </r>
  <r>
    <d v="2022-12-06T00:00:00"/>
    <s v="COLCHON PLUTON TOP_140*190"/>
    <s v="TAPA FALTA DE REMATE"/>
    <x v="0"/>
  </r>
  <r>
    <d v="2022-12-07T00:00:00"/>
    <s v="COLCHON MERCURIO TOP_140*190"/>
    <s v="TAPA FALTA DE REMATE"/>
    <x v="0"/>
  </r>
  <r>
    <d v="2022-12-07T00:00:00"/>
    <s v="COLCHON MASTER PRESTIGE ODIN_160*190"/>
    <s v="TAPA FALTA DE REMATE"/>
    <x v="2"/>
  </r>
  <r>
    <d v="2022-12-07T00:00:00"/>
    <s v="COLCHON TWIN BED_140*200"/>
    <s v="TAPA FALTA DE REMATE"/>
    <x v="0"/>
  </r>
  <r>
    <d v="2022-12-09T00:00:00"/>
    <s v="COLCHON SATURNO_120*190"/>
    <s v="TAPA FALTA DE REMATE"/>
    <x v="1"/>
  </r>
  <r>
    <d v="2022-12-09T00:00:00"/>
    <s v="COLCHON K-MATIC S-300_120*200"/>
    <s v="TAPA FALTA DE REMATE"/>
    <x v="0"/>
  </r>
  <r>
    <d v="2022-12-09T00:00:00"/>
    <s v="COL PS TRELLEBURG II PT_200*200"/>
    <s v="TAPA FALTA DE REMATE"/>
    <x v="2"/>
  </r>
  <r>
    <d v="2022-12-13T00:00:00"/>
    <s v="COLCHON SATURNO ONE_100*190"/>
    <s v="TAPA FALTA DE REMATE"/>
    <x v="0"/>
  </r>
  <r>
    <d v="2022-12-14T00:00:00"/>
    <s v="COLCHON ESENCIAL ONE_100*190"/>
    <s v="TAPA FALTA DE REMATE"/>
    <x v="0"/>
  </r>
  <r>
    <d v="2022-12-14T00:00:00"/>
    <s v="COLCHON TWIN BED MASTER JUNIOR_110*182"/>
    <s v="TAPA FALTA DE REMATE"/>
    <x v="0"/>
  </r>
  <r>
    <d v="2022-12-15T00:00:00"/>
    <s v="COLCHON ESENCIAL ONE_140*190"/>
    <s v="TAPA FALTA DE REMATE"/>
    <x v="0"/>
  </r>
  <r>
    <d v="2022-12-15T00:00:00"/>
    <s v="COLCHON ESENCIAL ONE_140*190"/>
    <s v="TAPA FALTA DE REMATE"/>
    <x v="0"/>
  </r>
  <r>
    <d v="2022-12-15T00:00:00"/>
    <s v="COLCHON SUEÑO DE LUNA_140*190"/>
    <s v="TAPA FALTA DE REMATE"/>
    <x v="1"/>
  </r>
  <r>
    <d v="2022-12-15T00:00:00"/>
    <s v="COLCHON HAMILTON_160*190"/>
    <s v="TAPA FALTA DE REMATE"/>
    <x v="0"/>
  </r>
  <r>
    <d v="2022-12-16T00:00:00"/>
    <s v="COLCHON SATELITE_140*190"/>
    <s v="TAPA FALTA DE REMATE"/>
    <x v="1"/>
  </r>
  <r>
    <d v="2022-12-16T00:00:00"/>
    <s v="COLCHON ESENCIAL ROSE_140*190"/>
    <s v="TAPA FALTA DE REMATE"/>
    <x v="1"/>
  </r>
  <r>
    <d v="2022-12-16T00:00:00"/>
    <s v="COL MEDIT SUITE OF NON FLIP_100*200"/>
    <s v="TAPA FALTA DE REMATE"/>
    <x v="0"/>
  </r>
  <r>
    <d v="2022-12-16T00:00:00"/>
    <s v="COLCHON ESENCIAL BLUE_140*190"/>
    <s v="TAPA FALTA DE REMATE"/>
    <x v="1"/>
  </r>
  <r>
    <d v="2022-12-16T00:00:00"/>
    <s v="COLCHON SATELITE_120*190"/>
    <s v="TAPA FALTA DE REMATE"/>
    <x v="1"/>
  </r>
  <r>
    <d v="2022-12-20T00:00:00"/>
    <s v="COLCHON ESENCIAL_100*190"/>
    <s v="TAPA FALTA DE REMATE"/>
    <x v="1"/>
  </r>
  <r>
    <d v="2022-12-20T00:00:00"/>
    <s v="COLCHON PLUTON TOP_140*190"/>
    <s v="TAPA FALTA DE REMATE"/>
    <x v="0"/>
  </r>
  <r>
    <d v="2022-12-20T00:00:00"/>
    <s v="COLCHON URANO UNITOP DUAL_120*190"/>
    <s v="TAPA FALTA DE REMATE"/>
    <x v="1"/>
  </r>
  <r>
    <d v="2022-12-21T00:00:00"/>
    <s v="COLCHON SATURNO ONE_160*190"/>
    <s v="TAPA FALTA DE REMATE"/>
    <x v="0"/>
  </r>
  <r>
    <d v="2022-12-22T00:00:00"/>
    <s v="COLCHON URANO UNITOP DUAL_120*190"/>
    <s v="TAPA FALTA DE REMATE"/>
    <x v="1"/>
  </r>
  <r>
    <d v="2022-12-22T00:00:00"/>
    <s v="COLCHON URANO UNITOP DUAL_120*190"/>
    <s v="TAPA FALTA DE REMATE"/>
    <x v="1"/>
  </r>
  <r>
    <d v="2022-12-23T00:00:00"/>
    <s v="COLCHON URANO UNITOP DUAL_120*190"/>
    <s v="TAPA FALTA DE REMATE"/>
    <x v="1"/>
  </r>
  <r>
    <d v="2022-12-23T00:00:00"/>
    <s v="COLCHON URANO_140*190"/>
    <s v="TAPA FALTA DE REMATE"/>
    <x v="1"/>
  </r>
  <r>
    <d v="2022-12-23T00:00:00"/>
    <s v="COLCHON URANO UNITOP DUAL_100*190"/>
    <s v="TAPA FALTA DE REMATE"/>
    <x v="1"/>
  </r>
  <r>
    <d v="2022-12-26T00:00:00"/>
    <s v="COLCHON SATURNO ONE_140*190"/>
    <s v="TAPA FALTA DE REMATE"/>
    <x v="0"/>
  </r>
  <r>
    <d v="2022-12-26T00:00:00"/>
    <s v="COLCHON SATURNO_120*190"/>
    <s v="TAPA FALTA DE REMATE"/>
    <x v="1"/>
  </r>
  <r>
    <d v="2022-12-26T00:00:00"/>
    <s v="COLCHON TWIN BED_100*200"/>
    <s v="TAPA FALTA DE REMATE"/>
    <x v="0"/>
  </r>
  <r>
    <d v="2022-12-28T00:00:00"/>
    <s v="COLCHON URANO UNITOP DUAL_100*190"/>
    <s v="TAPA FALTA DE REMATE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20">
  <r>
    <n v="3000218"/>
    <s v="COLCHON AMER STYLE C.E._100*200"/>
    <n v="1"/>
    <n v="50000684"/>
    <n v="0"/>
    <x v="0"/>
  </r>
  <r>
    <n v="3000547"/>
    <s v="COLCHONETA NATUR LATEX_100*190"/>
    <n v="18"/>
    <n v="50003444"/>
    <n v="0"/>
    <x v="1"/>
  </r>
  <r>
    <n v="3000549"/>
    <s v="COLCHONETA NATUR LATEX_120*190"/>
    <n v="16"/>
    <n v="50003447"/>
    <n v="0"/>
    <x v="1"/>
  </r>
  <r>
    <n v="3000552"/>
    <s v="COLCHONETA NATUR LATEX_140*190"/>
    <n v="44"/>
    <n v="50003452"/>
    <n v="0"/>
    <x v="1"/>
  </r>
  <r>
    <n v="3000553"/>
    <s v="COLCHONETA NATUR LATEX_140*200"/>
    <n v="8"/>
    <n v="50003454"/>
    <n v="0"/>
    <x v="1"/>
  </r>
  <r>
    <n v="3000555"/>
    <s v="COLCHONETA NATUR LATEX_160*190"/>
    <n v="45"/>
    <n v="50003456"/>
    <n v="0"/>
    <x v="1"/>
  </r>
  <r>
    <n v="3000558"/>
    <s v="COLCHONETA NATUR LATEX_200*200"/>
    <n v="37"/>
    <n v="50003459"/>
    <n v="0"/>
    <x v="1"/>
  </r>
  <r>
    <n v="3004161"/>
    <s v="COL SERTAPEDIC SAPH SUITE NOFLIP_140*200"/>
    <n v="9"/>
    <n v="50003947"/>
    <n v="0"/>
    <x v="2"/>
  </r>
  <r>
    <n v="3005685"/>
    <s v="COL PERF SLEEP ELITE SUITE_120*200"/>
    <n v="2"/>
    <n v="50005969"/>
    <n v="0"/>
    <x v="3"/>
  </r>
  <r>
    <n v="3007765"/>
    <s v="COLCHON CLASSIC MAST HOTEL NF_140*190"/>
    <n v="6"/>
    <n v="50012890"/>
    <n v="0"/>
    <x v="3"/>
  </r>
  <r>
    <n v="3007768"/>
    <s v="COLCHON CLASSIC MAST HOTEL NF_160*190"/>
    <n v="10"/>
    <n v="50012893"/>
    <n v="0"/>
    <x v="3"/>
  </r>
  <r>
    <n v="3007771"/>
    <s v="COLCHON CLASSIC MAST HOTEL NF_180*200"/>
    <n v="1"/>
    <n v="50012898"/>
    <n v="0"/>
    <x v="3"/>
  </r>
  <r>
    <n v="3007773"/>
    <s v="COLCHON CLASSIC MAST HOTEL NF_200*200"/>
    <n v="9"/>
    <n v="50012899"/>
    <n v="0"/>
    <x v="3"/>
  </r>
  <r>
    <n v="3010467"/>
    <s v="COL PERF SLEE CORPORATE SUITE NF_140*200"/>
    <n v="1"/>
    <n v="50013763"/>
    <n v="0"/>
    <x v="3"/>
  </r>
  <r>
    <n v="3010468"/>
    <s v="COL PERF SLEE CORPORATE SUITE NF_180*200"/>
    <n v="1"/>
    <n v="50013764"/>
    <n v="0"/>
    <x v="3"/>
  </r>
  <r>
    <n v="3010498"/>
    <s v="COLCHON AMER STYLE C.E._120*200"/>
    <n v="1"/>
    <n v="50013770"/>
    <n v="0"/>
    <x v="0"/>
  </r>
  <r>
    <n v="3010961"/>
    <s v="COL P S REEDSWORTH FIRM_160*200"/>
    <n v="1"/>
    <n v="50014054"/>
    <n v="0"/>
    <x v="3"/>
  </r>
  <r>
    <n v="3010960"/>
    <s v="COL P S REEDSWORTH FIRM_160*190"/>
    <n v="1"/>
    <n v="50014055"/>
    <n v="0"/>
    <x v="3"/>
  </r>
  <r>
    <n v="3010954"/>
    <s v="COL P S REEDSWORTH SP ELITE_160*200"/>
    <n v="2"/>
    <n v="50014061"/>
    <n v="0"/>
    <x v="3"/>
  </r>
  <r>
    <n v="3007976"/>
    <s v="COLCHONETA TRUE RESPONSE ISERIES_100*190"/>
    <n v="1"/>
    <n v="50014342"/>
    <n v="0"/>
    <x v="1"/>
  </r>
  <r>
    <n v="3011812"/>
    <s v="COLCHONETA TRUE RESPONSE ISERIES_120*190"/>
    <n v="3"/>
    <n v="50014344"/>
    <n v="0"/>
    <x v="1"/>
  </r>
  <r>
    <n v="3011813"/>
    <s v="COLCHONETA TRUE RESPONSE ISERIES_140*190"/>
    <n v="2"/>
    <n v="50014345"/>
    <n v="0"/>
    <x v="1"/>
  </r>
  <r>
    <n v="3011814"/>
    <s v="COLCHONETA TRUE RESPONSE ISERIES_160*190"/>
    <n v="3"/>
    <n v="50014346"/>
    <n v="0"/>
    <x v="1"/>
  </r>
  <r>
    <n v="3011815"/>
    <s v="COLCHONETA TRUE RESPONSE ISERIES_200*200"/>
    <n v="7"/>
    <n v="50014347"/>
    <n v="0"/>
    <x v="1"/>
  </r>
  <r>
    <n v="3012040"/>
    <s v="COLCHON PREMIER DOBLE PILLOW_100*190"/>
    <n v="25"/>
    <n v="50014547"/>
    <n v="0"/>
    <x v="2"/>
  </r>
  <r>
    <n v="3012041"/>
    <s v="COLCHON PREMIER DOBLE PILLOW_100*200"/>
    <n v="72"/>
    <n v="50014548"/>
    <n v="0"/>
    <x v="2"/>
  </r>
  <r>
    <n v="3012042"/>
    <s v="COLCHON PREMIER DOBLE PILLOW_120*190"/>
    <n v="45"/>
    <n v="50014549"/>
    <n v="0"/>
    <x v="2"/>
  </r>
  <r>
    <n v="3012044"/>
    <s v="COLCHON PREMIER DOBLE PILLOW_140*190"/>
    <n v="27"/>
    <n v="50014551"/>
    <n v="0"/>
    <x v="2"/>
  </r>
  <r>
    <n v="3012046"/>
    <s v="COLCHON PREMIER DOBLE PILLOW_160*190"/>
    <n v="55"/>
    <n v="50014553"/>
    <n v="0"/>
    <x v="2"/>
  </r>
  <r>
    <n v="3012047"/>
    <s v="COLCHON PREMIER DOBLE PILLOW_160*200"/>
    <n v="5"/>
    <n v="50014554"/>
    <n v="0"/>
    <x v="2"/>
  </r>
  <r>
    <n v="3012048"/>
    <s v="COLCHON PREMIER DOBLE PILLOW_180*190"/>
    <n v="7"/>
    <n v="50014555"/>
    <n v="0"/>
    <x v="2"/>
  </r>
  <r>
    <n v="3012049"/>
    <s v="COLCHON PREMIER DOBLE PILLOW_180*200"/>
    <n v="14"/>
    <n v="50014556"/>
    <n v="0"/>
    <x v="2"/>
  </r>
  <r>
    <n v="3012050"/>
    <s v="COLCHON PREMIER DOBLE PILLOW_200*200"/>
    <n v="4"/>
    <n v="50014557"/>
    <n v="0"/>
    <x v="2"/>
  </r>
  <r>
    <n v="3012669"/>
    <s v="COLCHON MUESTRA"/>
    <n v="123"/>
    <n v="50014990"/>
    <n v="0"/>
    <x v="2"/>
  </r>
  <r>
    <n v="3013606"/>
    <s v="COLCHON DARCY_100*190"/>
    <n v="4"/>
    <n v="50015293"/>
    <n v="0"/>
    <x v="0"/>
  </r>
  <r>
    <n v="3013607"/>
    <s v="COLCHON DARCY_120*190"/>
    <n v="7"/>
    <n v="50015295"/>
    <n v="0"/>
    <x v="0"/>
  </r>
  <r>
    <n v="3013608"/>
    <s v="COLCHON DARCY_140*190"/>
    <n v="15"/>
    <n v="50015296"/>
    <n v="0"/>
    <x v="0"/>
  </r>
  <r>
    <n v="3013609"/>
    <s v="COLCHON DARCY_160*190"/>
    <n v="1"/>
    <n v="50015297"/>
    <n v="0"/>
    <x v="0"/>
  </r>
  <r>
    <n v="3013622"/>
    <s v="COLCHON KANE_100*190"/>
    <n v="1"/>
    <n v="50015308"/>
    <n v="0"/>
    <x v="3"/>
  </r>
  <r>
    <n v="3013623"/>
    <s v="COLCHON KANE_120*190"/>
    <n v="1"/>
    <n v="50015309"/>
    <n v="0"/>
    <x v="3"/>
  </r>
  <r>
    <n v="3013624"/>
    <s v="COLCHON KANE_140*190"/>
    <n v="1"/>
    <n v="50015310"/>
    <n v="0"/>
    <x v="3"/>
  </r>
  <r>
    <n v="3013235"/>
    <s v="COLCHON BRITANY PLUSH_100*190"/>
    <n v="1"/>
    <n v="50015320"/>
    <n v="0"/>
    <x v="3"/>
  </r>
  <r>
    <n v="3013236"/>
    <s v="COLCHON BRITANY PLUSH_140*190"/>
    <n v="1"/>
    <n v="50015321"/>
    <n v="0"/>
    <x v="3"/>
  </r>
  <r>
    <n v="3013237"/>
    <s v="COLCHON BRITANY PLUSH_160*190"/>
    <n v="2"/>
    <n v="50015322"/>
    <n v="0"/>
    <x v="3"/>
  </r>
  <r>
    <n v="3013238"/>
    <s v="COLCHON BRITANY PLUSH_200*200"/>
    <n v="2"/>
    <n v="50015323"/>
    <n v="0"/>
    <x v="3"/>
  </r>
  <r>
    <n v="3012836"/>
    <s v="COLCHON BRITANY L FIRM_100*190"/>
    <n v="3"/>
    <n v="50015324"/>
    <n v="0"/>
    <x v="3"/>
  </r>
  <r>
    <n v="3012837"/>
    <s v="COLCHON BRITANY L FIRM_140*190"/>
    <n v="3"/>
    <n v="50015325"/>
    <n v="0"/>
    <x v="3"/>
  </r>
  <r>
    <n v="3012838"/>
    <s v="COLCHON BRITANY L FIRM_160*190"/>
    <n v="17"/>
    <n v="50015327"/>
    <n v="0"/>
    <x v="3"/>
  </r>
  <r>
    <n v="3012839"/>
    <s v="COLCHON BRITANY L FIRM_200*200"/>
    <n v="4"/>
    <n v="50015328"/>
    <n v="0"/>
    <x v="3"/>
  </r>
  <r>
    <n v="3013239"/>
    <s v="COLCHON KATHERINE PLUSH BT_100*190"/>
    <n v="1"/>
    <n v="50015338"/>
    <n v="0"/>
    <x v="3"/>
  </r>
  <r>
    <n v="3013240"/>
    <s v="COLCHON KATHERINE PLUSH BT_140*190"/>
    <n v="5"/>
    <n v="50015339"/>
    <n v="0"/>
    <x v="3"/>
  </r>
  <r>
    <n v="3013241"/>
    <s v="COLCHON KATHERINE PLUSH BT_160*190"/>
    <n v="10"/>
    <n v="50015340"/>
    <n v="0"/>
    <x v="3"/>
  </r>
  <r>
    <n v="3013242"/>
    <s v="COLCHON KATHERINE PLUSH BT_200*200"/>
    <n v="19"/>
    <n v="50015342"/>
    <n v="0"/>
    <x v="3"/>
  </r>
  <r>
    <n v="3013677"/>
    <s v="COLCHON TU COLCHON_140*190"/>
    <n v="223"/>
    <n v="50015403"/>
    <n v="0"/>
    <x v="2"/>
  </r>
  <r>
    <n v="3013667"/>
    <s v="COLCHON EVERNU_140*200"/>
    <n v="4"/>
    <n v="50015407"/>
    <n v="0"/>
    <x v="3"/>
  </r>
  <r>
    <n v="3013668"/>
    <s v="COLCHON EVERNU_160*200"/>
    <n v="1"/>
    <n v="50015408"/>
    <n v="0"/>
    <x v="3"/>
  </r>
  <r>
    <n v="3013669"/>
    <s v="COLCHON EVERNU_180*200"/>
    <n v="2"/>
    <n v="50015409"/>
    <n v="0"/>
    <x v="3"/>
  </r>
  <r>
    <n v="3013675"/>
    <s v="COLCHON TU COLCHON_120*190"/>
    <n v="90"/>
    <n v="50015414"/>
    <n v="0"/>
    <x v="2"/>
  </r>
  <r>
    <n v="3013673"/>
    <s v="COLCHON TU COLCHON_100*190"/>
    <n v="44"/>
    <n v="50015484"/>
    <n v="0"/>
    <x v="2"/>
  </r>
  <r>
    <n v="3013674"/>
    <s v="COLCHON TU COLCHON_100*200"/>
    <n v="2"/>
    <n v="50015485"/>
    <n v="0"/>
    <x v="2"/>
  </r>
  <r>
    <n v="3013679"/>
    <s v="COLCHON TU COLCHON_160*190"/>
    <n v="24"/>
    <n v="50015488"/>
    <n v="0"/>
    <x v="2"/>
  </r>
  <r>
    <n v="3013681"/>
    <s v="COLCHON TU COLCHON_180*190"/>
    <n v="1"/>
    <n v="50015490"/>
    <n v="0"/>
    <x v="2"/>
  </r>
  <r>
    <n v="3013682"/>
    <s v="COLCHON TU COLCHON_200*200"/>
    <n v="6"/>
    <n v="50015491"/>
    <n v="0"/>
    <x v="2"/>
  </r>
  <r>
    <n v="3014018"/>
    <s v="COLCHON EXCLUSIVE_200*200"/>
    <n v="2"/>
    <n v="50015565"/>
    <n v="0"/>
    <x v="3"/>
  </r>
  <r>
    <n v="3014007"/>
    <s v="COLCHON INSPIRACION_100*190"/>
    <n v="3"/>
    <n v="50015566"/>
    <n v="0"/>
    <x v="1"/>
  </r>
  <r>
    <n v="3014010"/>
    <s v="COLCHON INSPIRACION_160*190"/>
    <n v="1"/>
    <n v="50015569"/>
    <n v="0"/>
    <x v="1"/>
  </r>
  <r>
    <n v="3014012"/>
    <s v="COLCHON INSPIRACION_200*200"/>
    <n v="9"/>
    <n v="50015571"/>
    <n v="0"/>
    <x v="1"/>
  </r>
  <r>
    <n v="3014249"/>
    <s v="COLCHON PARK HYATT FIRM_140*200"/>
    <n v="1"/>
    <n v="50015699"/>
    <n v="0"/>
    <x v="3"/>
  </r>
  <r>
    <n v="3014349"/>
    <s v="COL PERF SLEE CORPORATE SUITE NF_120*200"/>
    <n v="6"/>
    <n v="50015734"/>
    <n v="0"/>
    <x v="3"/>
  </r>
  <r>
    <n v="3014350"/>
    <s v="COL SERTAPEDIC SAPH SUITE NOFLIP_120*200"/>
    <n v="3"/>
    <n v="50015752"/>
    <n v="0"/>
    <x v="2"/>
  </r>
  <r>
    <n v="3010708"/>
    <s v="COL PERF SLEE CORPORATE SUITE NF_100*200"/>
    <n v="3"/>
    <n v="50015760"/>
    <n v="0"/>
    <x v="3"/>
  </r>
  <r>
    <n v="3014357"/>
    <s v="COL H SIGNATURE RESERVE SUITE_200*200*38"/>
    <n v="100"/>
    <n v="50015762"/>
    <n v="0"/>
    <x v="3"/>
  </r>
  <r>
    <n v="3014356"/>
    <s v="COL H SIGNATURE RESERVE SUITE_180*200*38"/>
    <n v="1"/>
    <n v="50015763"/>
    <n v="0"/>
    <x v="3"/>
  </r>
  <r>
    <n v="3014355"/>
    <s v="COL H SIGNATURE RESERVE SUITE_160*200*38"/>
    <n v="3"/>
    <n v="50015764"/>
    <n v="0"/>
    <x v="3"/>
  </r>
  <r>
    <n v="3014354"/>
    <s v="COL H SIGNATURE RESERVE SUITE_140*200*38"/>
    <n v="42"/>
    <n v="50015765"/>
    <n v="0"/>
    <x v="3"/>
  </r>
  <r>
    <n v="3014352"/>
    <s v="COL H SIGNATURE RESERVE SUITE_100*200*38"/>
    <n v="2"/>
    <n v="50015767"/>
    <n v="0"/>
    <x v="3"/>
  </r>
  <r>
    <n v="3014667"/>
    <s v="COLCHONETA JUNIOR STAR NF_100*190*14"/>
    <n v="30"/>
    <n v="50015910"/>
    <n v="0"/>
    <x v="2"/>
  </r>
  <r>
    <n v="3015249"/>
    <s v="COLCHONETA TRUE RESPONSE INSTIT_140*200"/>
    <n v="1"/>
    <n v="50016318"/>
    <n v="0"/>
    <x v="1"/>
  </r>
  <r>
    <n v="3015257"/>
    <s v="COLCHON PARK HYATT_140*200*32"/>
    <n v="1"/>
    <n v="50016322"/>
    <n v="0"/>
    <x v="3"/>
  </r>
  <r>
    <n v="3016203"/>
    <s v="COLCHON SIRIUS_100*190"/>
    <n v="9"/>
    <n v="50016378"/>
    <n v="0"/>
    <x v="3"/>
  </r>
  <r>
    <n v="3016205"/>
    <s v="COLCHON SIRIUS_140*190"/>
    <n v="4"/>
    <n v="50016380"/>
    <n v="0"/>
    <x v="3"/>
  </r>
  <r>
    <n v="3016206"/>
    <s v="COLCHON SIRIUS_160*190"/>
    <n v="8"/>
    <n v="50016381"/>
    <n v="0"/>
    <x v="3"/>
  </r>
  <r>
    <n v="3016207"/>
    <s v="COLCHON SIRIUS_200*200"/>
    <n v="5"/>
    <n v="50016382"/>
    <n v="0"/>
    <x v="3"/>
  </r>
  <r>
    <n v="3016550"/>
    <s v="COLCHON ZAFIRO_100*190"/>
    <n v="7"/>
    <n v="50016449"/>
    <n v="0"/>
    <x v="3"/>
  </r>
  <r>
    <n v="3016551"/>
    <s v="COLCHON ZAFIRO_120*190"/>
    <n v="21"/>
    <n v="50016450"/>
    <n v="0"/>
    <x v="3"/>
  </r>
  <r>
    <n v="3016552"/>
    <s v="COLCHON ZAFIRO_140*190"/>
    <n v="210"/>
    <n v="50016451"/>
    <n v="0"/>
    <x v="3"/>
  </r>
  <r>
    <n v="3016553"/>
    <s v="COLCHON ZAFIRO_160*190"/>
    <n v="234"/>
    <n v="50016452"/>
    <n v="0"/>
    <x v="3"/>
  </r>
  <r>
    <n v="3016555"/>
    <s v="COLCHON ZAFIRO_200*200"/>
    <n v="119"/>
    <n v="50016454"/>
    <n v="0"/>
    <x v="3"/>
  </r>
  <r>
    <n v="3006782"/>
    <s v="COLCHONETA CELESTIAL_090*190"/>
    <n v="71"/>
    <n v="50016944"/>
    <n v="0"/>
    <x v="0"/>
  </r>
  <r>
    <n v="3006796"/>
    <s v="COLCHONETA ANTIESTRES_100*190"/>
    <n v="16"/>
    <n v="50016958"/>
    <n v="0"/>
    <x v="1"/>
  </r>
  <r>
    <n v="3006797"/>
    <s v="COLCHONETA ANTIESTRES_120*190"/>
    <n v="16"/>
    <n v="50016959"/>
    <n v="0"/>
    <x v="1"/>
  </r>
  <r>
    <n v="3006799"/>
    <s v="COLCHONETA ANTIESTRES_140*190"/>
    <n v="54"/>
    <n v="50016961"/>
    <n v="0"/>
    <x v="1"/>
  </r>
  <r>
    <n v="3006801"/>
    <s v="COLCHONETA ANTIESTRES_160*190"/>
    <n v="17"/>
    <n v="50016963"/>
    <n v="0"/>
    <x v="1"/>
  </r>
  <r>
    <n v="3006803"/>
    <s v="COLCHONETA ANTIESTRES_200*200"/>
    <n v="21"/>
    <n v="50016965"/>
    <n v="0"/>
    <x v="1"/>
  </r>
  <r>
    <n v="3006510"/>
    <s v="COLCHON COSMOFLEX TOP_120*190"/>
    <n v="6"/>
    <n v="50017447"/>
    <n v="0"/>
    <x v="0"/>
  </r>
  <r>
    <n v="3006512"/>
    <s v="COLCHON COSMOFLEX TOP_140*190"/>
    <n v="36"/>
    <n v="50017449"/>
    <n v="0"/>
    <x v="0"/>
  </r>
  <r>
    <n v="3006514"/>
    <s v="COLCHON COSMOFLEX TOP_160*190"/>
    <n v="14"/>
    <n v="50017451"/>
    <n v="0"/>
    <x v="0"/>
  </r>
  <r>
    <n v="3006516"/>
    <s v="COLCHON COSMOFLEX TOP_200*200"/>
    <n v="6"/>
    <n v="50017453"/>
    <n v="0"/>
    <x v="0"/>
  </r>
  <r>
    <n v="3007927"/>
    <s v="COLCHON ESENCIAL PLUS_100*190"/>
    <n v="107"/>
    <n v="50017537"/>
    <n v="0"/>
    <x v="2"/>
  </r>
  <r>
    <n v="3007928"/>
    <s v="COLCHON ESENCIAL PLUS_120*190"/>
    <n v="248"/>
    <n v="50017538"/>
    <n v="0"/>
    <x v="2"/>
  </r>
  <r>
    <n v="3007930"/>
    <s v="COLCHON ESENCIAL PLUS_140*190"/>
    <n v="937"/>
    <n v="50017539"/>
    <n v="0"/>
    <x v="2"/>
  </r>
  <r>
    <n v="3006554"/>
    <s v="COLCHON GALAXY TOP_140*190"/>
    <n v="508"/>
    <n v="50017561"/>
    <n v="0"/>
    <x v="0"/>
  </r>
  <r>
    <n v="3006555"/>
    <s v="COLCHON GALAXY TOP_160*190"/>
    <n v="95"/>
    <n v="50017562"/>
    <n v="0"/>
    <x v="0"/>
  </r>
  <r>
    <n v="3016400"/>
    <s v="COLCHON GALAXY TOP_120*190"/>
    <n v="92"/>
    <n v="50017652"/>
    <n v="0"/>
    <x v="0"/>
  </r>
  <r>
    <n v="3016401"/>
    <s v="COLCHON GALAXY TOP_200*200"/>
    <n v="48"/>
    <n v="50017653"/>
    <n v="0"/>
    <x v="0"/>
  </r>
  <r>
    <n v="3006640"/>
    <s v="COLCHON SATURNO TOP_100*190"/>
    <n v="4"/>
    <n v="50017689"/>
    <n v="0"/>
    <x v="0"/>
  </r>
  <r>
    <n v="3006642"/>
    <s v="COLCHON SATURNO TOP_120*190"/>
    <n v="2"/>
    <n v="50017691"/>
    <n v="0"/>
    <x v="0"/>
  </r>
  <r>
    <n v="3006644"/>
    <s v="COLCHON SATURNO TOP_140*190"/>
    <n v="36"/>
    <n v="50017693"/>
    <n v="0"/>
    <x v="0"/>
  </r>
  <r>
    <n v="3006647"/>
    <s v="COLCHON SATURNO TOP_160*190"/>
    <n v="12"/>
    <n v="50017696"/>
    <n v="0"/>
    <x v="0"/>
  </r>
  <r>
    <n v="3006477"/>
    <s v="COLCHON SUEÑO DE LUNA_090*190"/>
    <n v="104"/>
    <n v="50017849"/>
    <n v="0"/>
    <x v="2"/>
  </r>
  <r>
    <n v="3006479"/>
    <s v="COLCHON SUEÑO DE LUNA_100*190"/>
    <n v="244"/>
    <n v="50017850"/>
    <n v="0"/>
    <x v="2"/>
  </r>
  <r>
    <n v="3006480"/>
    <s v="COLCHON SUEÑO DE LUNA_120*190"/>
    <n v="196"/>
    <n v="50017851"/>
    <n v="0"/>
    <x v="2"/>
  </r>
  <r>
    <n v="3006482"/>
    <s v="COLCHON SUEÑO DE LUNA_140*190"/>
    <n v="276"/>
    <n v="50017852"/>
    <n v="0"/>
    <x v="2"/>
  </r>
  <r>
    <n v="3006984"/>
    <s v="COLCHON K-MATIC S-300_100*200"/>
    <n v="28"/>
    <n v="50017989"/>
    <n v="0"/>
    <x v="0"/>
  </r>
  <r>
    <n v="3006985"/>
    <s v="COLCHON K-MATIC S-300_120*200"/>
    <n v="26"/>
    <n v="50017990"/>
    <n v="0"/>
    <x v="0"/>
  </r>
  <r>
    <n v="3006987"/>
    <s v="COLCHON K-MATIC S-300_140*200"/>
    <n v="11"/>
    <n v="50017992"/>
    <n v="0"/>
    <x v="0"/>
  </r>
  <r>
    <n v="3011404"/>
    <s v="COLCHON TITANIUM ORO S-630_100*200"/>
    <n v="8"/>
    <n v="50018083"/>
    <n v="0"/>
    <x v="1"/>
  </r>
  <r>
    <n v="3011405"/>
    <s v="COLCHON TITANIUM ORO S-630_120*200"/>
    <n v="1"/>
    <n v="50018084"/>
    <n v="0"/>
    <x v="1"/>
  </r>
  <r>
    <n v="3011406"/>
    <s v="COLCHON TITANIUM ORO S-630_140*200"/>
    <n v="1"/>
    <n v="50018085"/>
    <n v="0"/>
    <x v="1"/>
  </r>
  <r>
    <n v="3013185"/>
    <s v="COLCHON K-MATIC G-20_100*200"/>
    <n v="1"/>
    <n v="50018087"/>
    <n v="0"/>
    <x v="0"/>
  </r>
  <r>
    <n v="3013188"/>
    <s v="COLCHON K-MATIC G-20_120*200"/>
    <n v="1"/>
    <n v="50018088"/>
    <n v="0"/>
    <x v="0"/>
  </r>
  <r>
    <n v="3017124"/>
    <s v="COLCHON MASTER CELEBRITY NF_100*190"/>
    <n v="22"/>
    <n v="50018363"/>
    <n v="0"/>
    <x v="0"/>
  </r>
  <r>
    <n v="3017125"/>
    <s v="COLCHON MASTER CELEBRITY NF_120*190"/>
    <n v="23"/>
    <n v="50018365"/>
    <n v="0"/>
    <x v="0"/>
  </r>
  <r>
    <n v="3017126"/>
    <s v="COLCHON MASTER CELEBRITY NF_140*190"/>
    <n v="36"/>
    <n v="50018366"/>
    <n v="0"/>
    <x v="0"/>
  </r>
  <r>
    <n v="3017127"/>
    <s v="COLCHON MASTER CELEBRITY NF_160*190"/>
    <n v="10"/>
    <n v="50018367"/>
    <n v="0"/>
    <x v="0"/>
  </r>
  <r>
    <n v="3017129"/>
    <s v="COLCHON MASTER CELEBRITY NF_200*200"/>
    <n v="5"/>
    <n v="50018369"/>
    <n v="0"/>
    <x v="0"/>
  </r>
  <r>
    <n v="3017670"/>
    <s v="COLCHON BS GREY_100*190"/>
    <n v="2"/>
    <n v="50018636"/>
    <n v="0"/>
    <x v="2"/>
  </r>
  <r>
    <n v="3017672"/>
    <s v="COLCHON BS GREY_140*190"/>
    <n v="5"/>
    <n v="50018638"/>
    <n v="0"/>
    <x v="2"/>
  </r>
  <r>
    <n v="3017674"/>
    <s v="COLCHON BS BEAN_100*190"/>
    <n v="15"/>
    <n v="50018639"/>
    <n v="0"/>
    <x v="2"/>
  </r>
  <r>
    <n v="3017675"/>
    <s v="COLCHON BS BEAN_120*190"/>
    <n v="10"/>
    <n v="50018641"/>
    <n v="0"/>
    <x v="2"/>
  </r>
  <r>
    <n v="3017676"/>
    <s v="COLCHON BS BEAN_140*190"/>
    <n v="19"/>
    <n v="50018642"/>
    <n v="0"/>
    <x v="2"/>
  </r>
  <r>
    <n v="3017677"/>
    <s v="COLCHON BS BEAN_160*190"/>
    <n v="4"/>
    <n v="50018643"/>
    <n v="0"/>
    <x v="2"/>
  </r>
  <r>
    <n v="3017679"/>
    <s v="COLCHON BS BEAN_200*200"/>
    <n v="1"/>
    <n v="50018645"/>
    <n v="0"/>
    <x v="2"/>
  </r>
  <r>
    <n v="3017681"/>
    <s v="COLCHON BS FREY_100*190"/>
    <n v="6"/>
    <n v="50018647"/>
    <n v="0"/>
    <x v="2"/>
  </r>
  <r>
    <n v="3017682"/>
    <s v="COLCHON BS FREY_120*190"/>
    <n v="11"/>
    <n v="50018648"/>
    <n v="0"/>
    <x v="2"/>
  </r>
  <r>
    <n v="3017683"/>
    <s v="COLCHON BS FREY_140*190"/>
    <n v="32"/>
    <n v="50018649"/>
    <n v="0"/>
    <x v="2"/>
  </r>
  <r>
    <n v="3017684"/>
    <s v="COLCHON BS FREY_160*190"/>
    <n v="9"/>
    <n v="50018650"/>
    <n v="0"/>
    <x v="2"/>
  </r>
  <r>
    <n v="3017686"/>
    <s v="COLCHON BS FREY_200*200"/>
    <n v="2"/>
    <n v="50018652"/>
    <n v="0"/>
    <x v="2"/>
  </r>
  <r>
    <n v="3017837"/>
    <s v="COLCHON MASTER KING HOTEL_160*200 "/>
    <n v="1"/>
    <n v="50018665"/>
    <n v="0"/>
    <x v="3"/>
  </r>
  <r>
    <n v="3017688"/>
    <s v="COLCHON BS BOLTON_100*190"/>
    <n v="5"/>
    <n v="50018668"/>
    <n v="0"/>
    <x v="0"/>
  </r>
  <r>
    <n v="3017689"/>
    <s v="COLCHON BS BOLTON_120*190"/>
    <n v="7"/>
    <n v="50018670"/>
    <n v="0"/>
    <x v="0"/>
  </r>
  <r>
    <n v="3017690"/>
    <s v="COLCHON BS BOLTON_140*190"/>
    <n v="38"/>
    <n v="50018671"/>
    <n v="0"/>
    <x v="0"/>
  </r>
  <r>
    <n v="3017691"/>
    <s v="COLCHON BS BOLTON_160*190"/>
    <n v="3"/>
    <n v="50018672"/>
    <n v="0"/>
    <x v="0"/>
  </r>
  <r>
    <n v="3017915"/>
    <s v="COLCHON BS BOLTON PLUS_100*190"/>
    <n v="17"/>
    <n v="50018749"/>
    <n v="0"/>
    <x v="0"/>
  </r>
  <r>
    <n v="3017916"/>
    <s v="COLCHON BS BOLTON PLUS_120*190"/>
    <n v="23"/>
    <n v="50018750"/>
    <n v="0"/>
    <x v="0"/>
  </r>
  <r>
    <n v="3017917"/>
    <s v="COLCHON BS BOLTON PLUS_140*190"/>
    <n v="124"/>
    <n v="50018751"/>
    <n v="0"/>
    <x v="0"/>
  </r>
  <r>
    <n v="3017918"/>
    <s v="COLCHON BS BOLTON PLUS_160*190"/>
    <n v="17"/>
    <n v="50018752"/>
    <n v="0"/>
    <x v="0"/>
  </r>
  <r>
    <n v="3017920"/>
    <s v="COLCHON BS BOLTON PLUS_200*200"/>
    <n v="11"/>
    <n v="50018754"/>
    <n v="0"/>
    <x v="0"/>
  </r>
  <r>
    <n v="3018099"/>
    <s v="COLCHON TITANIUM ORO CE_100*200"/>
    <n v="18"/>
    <n v="50018765"/>
    <n v="0"/>
    <x v="0"/>
  </r>
  <r>
    <n v="3018326"/>
    <s v="COLCHON NATURAL ALGODON 5Z CS_200*200"/>
    <n v="2"/>
    <n v="50018823"/>
    <n v="0"/>
    <x v="1"/>
  </r>
  <r>
    <n v="3018331"/>
    <s v="COLCHON NATURAL FLOR AZAHA 5Z CS_140*190"/>
    <n v="1"/>
    <n v="50018828"/>
    <n v="0"/>
    <x v="1"/>
  </r>
  <r>
    <n v="3018335"/>
    <s v="COLCHON NATURAL FLOR AZAHA 5Z CS_200*200"/>
    <n v="1"/>
    <n v="50018832"/>
    <n v="0"/>
    <x v="1"/>
  </r>
  <r>
    <n v="3018337"/>
    <s v="COLCHON NATURAL LATEX 5Z CS_100*200"/>
    <n v="1"/>
    <n v="50018834"/>
    <n v="0"/>
    <x v="1"/>
  </r>
  <r>
    <n v="3018342"/>
    <s v="COLCHON NATURAL LATEX 5Z CS_160*190"/>
    <n v="3"/>
    <n v="50018839"/>
    <n v="0"/>
    <x v="1"/>
  </r>
  <r>
    <n v="3018344"/>
    <s v="COLCHON NATURAL LATEX 5Z CS_200*200"/>
    <n v="1"/>
    <n v="50018841"/>
    <n v="0"/>
    <x v="1"/>
  </r>
  <r>
    <n v="3018349"/>
    <s v="COLCHON NATURAL SOYA 5Z CS_140*190"/>
    <n v="2"/>
    <n v="50018846"/>
    <n v="0"/>
    <x v="1"/>
  </r>
  <r>
    <n v="3018351"/>
    <s v="COLCHON NATURAL SOYA 5Z CS_160*190"/>
    <n v="1"/>
    <n v="50018848"/>
    <n v="0"/>
    <x v="1"/>
  </r>
  <r>
    <n v="3018353"/>
    <s v="COLCHON NATURAL SOYA 5Z CS_200*200"/>
    <n v="1"/>
    <n v="50018850"/>
    <n v="0"/>
    <x v="1"/>
  </r>
  <r>
    <n v="3018387"/>
    <s v="COLCHON NATURAL SOYA SPT 5Z_160*190"/>
    <n v="1"/>
    <n v="50018856"/>
    <n v="0"/>
    <x v="1"/>
  </r>
  <r>
    <n v="3018382"/>
    <s v="COLCHON NATURAL SOYA SPT 5Z_100*200"/>
    <n v="4"/>
    <n v="50018857"/>
    <n v="0"/>
    <x v="1"/>
  </r>
  <r>
    <n v="3018464"/>
    <s v="COL PS STANDALE SPT II_160*200"/>
    <n v="1"/>
    <n v="50018973"/>
    <n v="0"/>
    <x v="3"/>
  </r>
  <r>
    <n v="3018655"/>
    <s v="COLCHON TITANIUM ORO CE_120*200"/>
    <n v="9"/>
    <n v="50018985"/>
    <n v="0"/>
    <x v="0"/>
  </r>
  <r>
    <n v="3018811"/>
    <s v="COLCHON TITANIUM ORO CE_140*200"/>
    <n v="13"/>
    <n v="50018987"/>
    <n v="0"/>
    <x v="0"/>
  </r>
  <r>
    <n v="3019245"/>
    <s v="COLCHON BS TARLY_140*190"/>
    <n v="1"/>
    <n v="50019215"/>
    <n v="0"/>
    <x v="0"/>
  </r>
  <r>
    <n v="3019250"/>
    <s v="COLCHON BS MORMONT_140*190"/>
    <n v="1"/>
    <n v="50019220"/>
    <n v="0"/>
    <x v="3"/>
  </r>
  <r>
    <n v="3019255"/>
    <s v="COLCHON BS MARTELL FIRM_140*190"/>
    <n v="1"/>
    <n v="50019225"/>
    <n v="0"/>
    <x v="3"/>
  </r>
  <r>
    <n v="3019259"/>
    <s v="COLCHON BS MARTELL PLUSH_120*190"/>
    <n v="1"/>
    <n v="50019229"/>
    <n v="0"/>
    <x v="3"/>
  </r>
  <r>
    <n v="3019260"/>
    <s v="COLCHON BS MARTELL PLUSH_140*190"/>
    <n v="1"/>
    <n v="50019230"/>
    <n v="0"/>
    <x v="3"/>
  </r>
  <r>
    <n v="3019265"/>
    <s v="COLCHON BS SNOW_140*190"/>
    <n v="1"/>
    <n v="50019234"/>
    <n v="0"/>
    <x v="3"/>
  </r>
  <r>
    <n v="3019270"/>
    <s v="COLCHON BS LANNISTER FIRM_140*190"/>
    <n v="1"/>
    <n v="50019240"/>
    <n v="0"/>
    <x v="3"/>
  </r>
  <r>
    <n v="3019280"/>
    <s v="COLCHON BS STARK_140*190"/>
    <n v="3"/>
    <n v="50019250"/>
    <n v="0"/>
    <x v="3"/>
  </r>
  <r>
    <n v="3019281"/>
    <s v="COLCHON BS STARK_160*190"/>
    <n v="3"/>
    <n v="50019251"/>
    <n v="0"/>
    <x v="3"/>
  </r>
  <r>
    <n v="3019725"/>
    <s v="COL SP MALLOY FIRM_200*200"/>
    <n v="10"/>
    <n v="50019400"/>
    <m/>
    <x v="0"/>
  </r>
  <r>
    <n v="3020151"/>
    <s v="COLCHON PREMIER HOTEL PLUS_140*200"/>
    <n v="9"/>
    <n v="50019476"/>
    <n v="0"/>
    <x v="2"/>
  </r>
  <r>
    <n v="3020187"/>
    <s v="COL MEDITATE SUIT II NF MARRIOTT_140*200"/>
    <n v="97"/>
    <n v="50019505"/>
    <n v="0"/>
    <x v="0"/>
  </r>
  <r>
    <n v="3020607"/>
    <s v="COLCHON PREMIUM TOP SPT VIRO_140*190"/>
    <n v="1"/>
    <n v="50019547"/>
    <n v="0"/>
    <x v="3"/>
  </r>
  <r>
    <n v="3020623"/>
    <s v="COLCHON AMER BEST DREAM EUT VIRO_160*190"/>
    <n v="3"/>
    <n v="50019563"/>
    <n v="0"/>
    <x v="1"/>
  </r>
  <r>
    <n v="3020984"/>
    <s v="COLCHON GEMA PLUS_100*190"/>
    <n v="143"/>
    <n v="50020014"/>
    <n v="0"/>
    <x v="2"/>
  </r>
  <r>
    <n v="3020985"/>
    <s v="COLCHON GEMA PLUS_120*190"/>
    <n v="37"/>
    <n v="50020015"/>
    <n v="0"/>
    <x v="2"/>
  </r>
  <r>
    <n v="3020986"/>
    <s v="COLCHON GEMA PLUS_140*190"/>
    <n v="23"/>
    <n v="50020016"/>
    <n v="0"/>
    <x v="2"/>
  </r>
  <r>
    <n v="3020990"/>
    <s v="COLCHON JADE PLUS_100*190"/>
    <n v="18"/>
    <n v="50020019"/>
    <n v="0"/>
    <x v="0"/>
  </r>
  <r>
    <n v="3020992"/>
    <s v="COLCHON JADE PLUS_140*190"/>
    <n v="21"/>
    <n v="50020021"/>
    <n v="0"/>
    <x v="0"/>
  </r>
  <r>
    <n v="3020993"/>
    <s v="COLCHON JADE PLUS_160*190"/>
    <n v="2"/>
    <n v="50020022"/>
    <n v="0"/>
    <x v="0"/>
  </r>
  <r>
    <n v="3021006"/>
    <s v="COLCHON MARFIL PLUS_100*190"/>
    <n v="12"/>
    <n v="50020025"/>
    <n v="0"/>
    <x v="0"/>
  </r>
  <r>
    <n v="3020995"/>
    <s v="COLCHON AGATA PLUS_100*190"/>
    <n v="8"/>
    <n v="50020026"/>
    <n v="0"/>
    <x v="0"/>
  </r>
  <r>
    <n v="3020996"/>
    <s v="COLCHON AGATA PLUS_120*190"/>
    <n v="26"/>
    <n v="50020027"/>
    <n v="0"/>
    <x v="0"/>
  </r>
  <r>
    <n v="3020997"/>
    <s v="COLCHON AGATA PLUS_140*190"/>
    <n v="110"/>
    <n v="50020029"/>
    <n v="0"/>
    <x v="0"/>
  </r>
  <r>
    <n v="3021007"/>
    <s v="COLCHON MARFIL PLUS_120*190"/>
    <n v="41"/>
    <n v="50020030"/>
    <n v="0"/>
    <x v="0"/>
  </r>
  <r>
    <n v="3020998"/>
    <s v="COLCHON AGATA PLUS_160*190"/>
    <n v="26"/>
    <n v="50020031"/>
    <n v="0"/>
    <x v="0"/>
  </r>
  <r>
    <n v="3021001"/>
    <s v="COLCHON ADELE PLUS_100*190"/>
    <n v="11"/>
    <n v="50020032"/>
    <n v="0"/>
    <x v="0"/>
  </r>
  <r>
    <n v="3020999"/>
    <s v="COLCHON AGATA PLUS_200*200"/>
    <n v="9"/>
    <n v="50020033"/>
    <n v="0"/>
    <x v="0"/>
  </r>
  <r>
    <n v="3021002"/>
    <s v="COLCHON ADELE PLUS_120*190"/>
    <n v="16"/>
    <n v="50020034"/>
    <n v="0"/>
    <x v="0"/>
  </r>
  <r>
    <n v="3021008"/>
    <s v="COLCHON MARFIL PLUS_140*190"/>
    <n v="182"/>
    <n v="50020035"/>
    <n v="0"/>
    <x v="0"/>
  </r>
  <r>
    <n v="3021003"/>
    <s v="COLCHON ADELE PLUS_140*190"/>
    <n v="98"/>
    <n v="50020036"/>
    <n v="0"/>
    <x v="0"/>
  </r>
  <r>
    <n v="3021004"/>
    <s v="COLCHON ADELE PLUS_160*190"/>
    <n v="18"/>
    <n v="50020037"/>
    <n v="0"/>
    <x v="0"/>
  </r>
  <r>
    <n v="3021005"/>
    <s v="COLCHON ADELE PLUS_200*200"/>
    <n v="10"/>
    <n v="50020038"/>
    <n v="0"/>
    <x v="0"/>
  </r>
  <r>
    <n v="3021009"/>
    <s v="COLCHON MARFIL PLUS_160*190"/>
    <n v="93"/>
    <n v="50020039"/>
    <n v="0"/>
    <x v="0"/>
  </r>
  <r>
    <n v="3021010"/>
    <s v="COLCHON MARFIL PLUS_200*200"/>
    <n v="24"/>
    <n v="50020040"/>
    <n v="0"/>
    <x v="0"/>
  </r>
  <r>
    <n v="3021121"/>
    <s v="COLCHON HARMONY PLUS_140*190"/>
    <n v="1"/>
    <n v="50020043"/>
    <n v="0"/>
    <x v="3"/>
  </r>
  <r>
    <n v="3021122"/>
    <s v="COLCHON HARMONY PLUS_160*190"/>
    <n v="4"/>
    <n v="50020044"/>
    <n v="0"/>
    <x v="3"/>
  </r>
  <r>
    <n v="3021123"/>
    <s v="COLCHON HARMONY PLUS_200*200"/>
    <n v="10"/>
    <n v="50020045"/>
    <n v="0"/>
    <x v="3"/>
  </r>
  <r>
    <n v="3021109"/>
    <s v="COLCHON STAR BLUE PLUS_120*190"/>
    <n v="1"/>
    <n v="50020050"/>
    <n v="0"/>
    <x v="3"/>
  </r>
  <r>
    <n v="3021110"/>
    <s v="COLCHON STAR BLUE PLUS_140*190"/>
    <n v="4"/>
    <n v="50020051"/>
    <n v="0"/>
    <x v="3"/>
  </r>
  <r>
    <n v="3021111"/>
    <s v="COLCHON STAR BLUE PLUS_160*190"/>
    <n v="11"/>
    <n v="50020052"/>
    <n v="0"/>
    <x v="3"/>
  </r>
  <r>
    <n v="3021112"/>
    <s v="COLCHON STAR BLUE PLUS_200*200"/>
    <n v="7"/>
    <n v="50020053"/>
    <n v="0"/>
    <x v="3"/>
  </r>
  <r>
    <n v="3021114"/>
    <s v="COLCHON STAR BLUE TOP PLUS_120*190"/>
    <n v="2"/>
    <n v="50020055"/>
    <n v="0"/>
    <x v="3"/>
  </r>
  <r>
    <n v="3021116"/>
    <s v="COLCHON STAR BLUE TOP PLUS_140*190"/>
    <n v="8"/>
    <n v="50020056"/>
    <n v="0"/>
    <x v="3"/>
  </r>
  <r>
    <n v="3021118"/>
    <s v="COLCHON STAR BLUE TOP PLUS_200*200"/>
    <n v="9"/>
    <n v="50020057"/>
    <n v="0"/>
    <x v="3"/>
  </r>
  <r>
    <n v="3021117"/>
    <s v="COLCHON STAR BLUE TOP PLUS_160*190"/>
    <n v="16"/>
    <n v="50020058"/>
    <n v="0"/>
    <x v="3"/>
  </r>
  <r>
    <n v="3006626"/>
    <s v="COLCHON SATURNO_090*190"/>
    <n v="16"/>
    <n v="50020063"/>
    <n v="0"/>
    <x v="2"/>
  </r>
  <r>
    <n v="3006628"/>
    <s v="COLCHON SATURNO_100*190"/>
    <n v="138"/>
    <n v="50020064"/>
    <n v="0"/>
    <x v="2"/>
  </r>
  <r>
    <n v="3006630"/>
    <s v="COLCHON SATURNO_120*190"/>
    <n v="530"/>
    <n v="50020065"/>
    <n v="0"/>
    <x v="2"/>
  </r>
  <r>
    <n v="3006632"/>
    <s v="COLCHON SATURNO_140*190"/>
    <n v="1725"/>
    <n v="50020066"/>
    <n v="0"/>
    <x v="2"/>
  </r>
  <r>
    <n v="3006635"/>
    <s v="COLCHON SATURNO_160*190"/>
    <n v="313"/>
    <n v="50020067"/>
    <n v="0"/>
    <x v="2"/>
  </r>
  <r>
    <n v="3006637"/>
    <s v="COLCHON SATURNO_200*200"/>
    <n v="77"/>
    <n v="50020068"/>
    <n v="0"/>
    <x v="2"/>
  </r>
  <r>
    <n v="3015014"/>
    <s v="COLCHON CUNA_070*130"/>
    <n v="101"/>
    <n v="50020069"/>
    <n v="0"/>
    <x v="3"/>
  </r>
  <r>
    <n v="3006549"/>
    <s v="COLCHON MERCURIO TOP_090*190"/>
    <n v="8"/>
    <n v="50020070"/>
    <n v="0"/>
    <x v="0"/>
  </r>
  <r>
    <n v="3006550"/>
    <s v="COLCHON MERCURIO TOP_100*190"/>
    <n v="36"/>
    <n v="50020071"/>
    <n v="0"/>
    <x v="0"/>
  </r>
  <r>
    <n v="3006551"/>
    <s v="COLCHON MERCURIO TOP_120*190"/>
    <n v="124"/>
    <n v="50020072"/>
    <n v="0"/>
    <x v="0"/>
  </r>
  <r>
    <n v="3006552"/>
    <s v="COLCHON MERCURIO TOP_140*190"/>
    <n v="508"/>
    <n v="50020073"/>
    <n v="0"/>
    <x v="0"/>
  </r>
  <r>
    <n v="3006553"/>
    <s v="COLCHON MERCURIO TOP_160*190"/>
    <n v="126"/>
    <n v="50020074"/>
    <n v="0"/>
    <x v="0"/>
  </r>
  <r>
    <n v="3016406"/>
    <s v="COLCHON MERCURIO TOP_200*200"/>
    <n v="41"/>
    <n v="50020075"/>
    <n v="0"/>
    <x v="0"/>
  </r>
  <r>
    <n v="3006619"/>
    <s v="COLCHON URANO TOP_090*190"/>
    <n v="1"/>
    <n v="50020076"/>
    <n v="0"/>
    <x v="0"/>
  </r>
  <r>
    <n v="3006621"/>
    <s v="COLCHON URANO TOP_100*190"/>
    <n v="48"/>
    <n v="50020078"/>
    <n v="0"/>
    <x v="0"/>
  </r>
  <r>
    <n v="3006623"/>
    <s v="COLCHON URANO TOP_120*190"/>
    <n v="239"/>
    <n v="50020079"/>
    <n v="0"/>
    <x v="0"/>
  </r>
  <r>
    <n v="3006625"/>
    <s v="COLCHON URANO TOP_140*190"/>
    <n v="740"/>
    <n v="50020080"/>
    <n v="0"/>
    <x v="0"/>
  </r>
  <r>
    <n v="3019663"/>
    <s v="COLCHON URANO TOP_160*190"/>
    <n v="129"/>
    <n v="50020081"/>
    <n v="0"/>
    <x v="0"/>
  </r>
  <r>
    <n v="3019664"/>
    <s v="COLCHON URANO TOP_200*200"/>
    <n v="40"/>
    <n v="50020082"/>
    <n v="0"/>
    <x v="0"/>
  </r>
  <r>
    <n v="3006544"/>
    <s v="COLCHON MERCURIO UNITOP_090*190"/>
    <n v="28"/>
    <n v="50020083"/>
    <n v="0"/>
    <x v="0"/>
  </r>
  <r>
    <n v="3006545"/>
    <s v="COLCHON MERCURIO UNITOP_100*190"/>
    <n v="248"/>
    <n v="50020084"/>
    <n v="0"/>
    <x v="0"/>
  </r>
  <r>
    <n v="3006546"/>
    <s v="COLCHON MERCURIO UNITOP_120*190"/>
    <n v="333"/>
    <n v="50020086"/>
    <n v="0"/>
    <x v="0"/>
  </r>
  <r>
    <n v="3006547"/>
    <s v="COLCHON MERCURIO UNITOP_140*190"/>
    <n v="1643"/>
    <n v="50020087"/>
    <n v="0"/>
    <x v="0"/>
  </r>
  <r>
    <n v="3006548"/>
    <s v="COLCHON MERCURIO UNITOP_160*190"/>
    <n v="131"/>
    <n v="50020088"/>
    <n v="0"/>
    <x v="0"/>
  </r>
  <r>
    <n v="3019626"/>
    <s v="COLCHON T MASTER ONE ZONAS MARC_100*190"/>
    <n v="19"/>
    <n v="50020089"/>
    <n v="0"/>
    <x v="3"/>
  </r>
  <r>
    <n v="3019627"/>
    <s v="COLCHON T MASTER ONE ZONAS MARC_100*200"/>
    <n v="33"/>
    <n v="50020090"/>
    <n v="0"/>
    <x v="3"/>
  </r>
  <r>
    <n v="3019628"/>
    <s v="COLCHON T MASTER ONE ZONAS MARC_120*190"/>
    <n v="17"/>
    <n v="50020091"/>
    <n v="0"/>
    <x v="3"/>
  </r>
  <r>
    <n v="3019629"/>
    <s v="COLCHON T MASTER ONE ZONAS MARC_120*200"/>
    <n v="5"/>
    <n v="50020092"/>
    <n v="0"/>
    <x v="3"/>
  </r>
  <r>
    <n v="3019630"/>
    <s v="COLCHON T MASTER ONE ZONAS MARC_140*190"/>
    <n v="166"/>
    <n v="50020093"/>
    <n v="0"/>
    <x v="3"/>
  </r>
  <r>
    <n v="3019631"/>
    <s v="COLCHON T MASTER ONE ZONAS MARC_140*200"/>
    <n v="19"/>
    <n v="50020095"/>
    <n v="0"/>
    <x v="3"/>
  </r>
  <r>
    <n v="3019632"/>
    <s v="COLCHON T MASTER ONE ZONAS MARC_160*190"/>
    <n v="275"/>
    <n v="50020097"/>
    <n v="0"/>
    <x v="3"/>
  </r>
  <r>
    <n v="3019633"/>
    <s v="COLCHON T MASTER ONE ZONAS MARC_160*200"/>
    <n v="21"/>
    <n v="50020098"/>
    <n v="0"/>
    <x v="3"/>
  </r>
  <r>
    <n v="3019634"/>
    <s v="COLCHON T MASTER ONE ZONAS MARC_200*200"/>
    <n v="176"/>
    <n v="50020099"/>
    <n v="0"/>
    <x v="3"/>
  </r>
  <r>
    <n v="3011101"/>
    <s v="COLCHON SIMMONS GOLD_140*190"/>
    <n v="3"/>
    <n v="50020108"/>
    <n v="0"/>
    <x v="0"/>
  </r>
  <r>
    <n v="3011102"/>
    <s v="COLCHON SIMMONS GOLD_160*190"/>
    <n v="1"/>
    <n v="50020109"/>
    <n v="0"/>
    <x v="0"/>
  </r>
  <r>
    <n v="3011103"/>
    <s v="COLCHON SIMMONS GOLD_200*200"/>
    <n v="2"/>
    <n v="50020110"/>
    <n v="0"/>
    <x v="0"/>
  </r>
  <r>
    <n v="3019671"/>
    <s v="COLCHON URANO UNITOP DUAL_090*190"/>
    <n v="163"/>
    <n v="50020111"/>
    <n v="0"/>
    <x v="2"/>
  </r>
  <r>
    <n v="3019672"/>
    <s v="COLCHON URANO UNITOP DUAL_100*190"/>
    <n v="1264"/>
    <n v="50020112"/>
    <n v="0"/>
    <x v="2"/>
  </r>
  <r>
    <n v="3019673"/>
    <s v="COLCHON URANO UNITOP DUAL_120*190"/>
    <n v="865"/>
    <n v="50020113"/>
    <n v="0"/>
    <x v="2"/>
  </r>
  <r>
    <n v="3019674"/>
    <s v="COLCHON URANO UNITOP DUAL_140*190"/>
    <n v="514"/>
    <n v="50020114"/>
    <n v="0"/>
    <x v="2"/>
  </r>
  <r>
    <n v="3019675"/>
    <s v="COLCHON URANO UNITOP DUAL_160*190"/>
    <n v="38"/>
    <n v="50020118"/>
    <n v="0"/>
    <x v="2"/>
  </r>
  <r>
    <n v="3017118"/>
    <s v="COLCHON MASTER FAME_100*190"/>
    <n v="214"/>
    <n v="50020119"/>
    <n v="0"/>
    <x v="3"/>
  </r>
  <r>
    <n v="3017119"/>
    <s v="COLCHON MASTER FAME_120*190"/>
    <n v="327"/>
    <n v="50020120"/>
    <n v="0"/>
    <x v="3"/>
  </r>
  <r>
    <n v="3017120"/>
    <s v="COLCHON MASTER FAME_140*190"/>
    <n v="938"/>
    <n v="50020121"/>
    <n v="0"/>
    <x v="3"/>
  </r>
  <r>
    <n v="3017121"/>
    <s v="COLCHON MASTER FAME_160*190"/>
    <n v="456"/>
    <n v="50020122"/>
    <n v="0"/>
    <x v="3"/>
  </r>
  <r>
    <n v="3017123"/>
    <s v="COLCHON MASTER FAME_200*200"/>
    <n v="198"/>
    <n v="50020123"/>
    <n v="0"/>
    <x v="3"/>
  </r>
  <r>
    <n v="3019617"/>
    <s v="COLCHON ZONA VIVA PLUS MARC 3Z_100*190"/>
    <n v="30"/>
    <n v="50020124"/>
    <n v="0"/>
    <x v="3"/>
  </r>
  <r>
    <n v="3019618"/>
    <s v="COLCHON ZONA VIVA PLUS MARC 3Z_100*200"/>
    <n v="49"/>
    <n v="50020125"/>
    <n v="0"/>
    <x v="3"/>
  </r>
  <r>
    <n v="3019619"/>
    <s v="COLCHON ZONA VIVA PLUS MARC 3Z_120*190"/>
    <n v="46"/>
    <n v="50020126"/>
    <n v="0"/>
    <x v="3"/>
  </r>
  <r>
    <n v="3019620"/>
    <s v="COLCHON ZONA VIVA PLUS MARC 3Z_120*200"/>
    <n v="8"/>
    <n v="50020127"/>
    <n v="0"/>
    <x v="3"/>
  </r>
  <r>
    <n v="3019621"/>
    <s v="COLCHON ZONA VIVA PLUS MARC 3Z_140*190"/>
    <n v="164"/>
    <n v="50020128"/>
    <n v="0"/>
    <x v="3"/>
  </r>
  <r>
    <n v="3019622"/>
    <s v="COLCHON ZONA VIVA PLUS MARC 3Z_140*200"/>
    <n v="26"/>
    <n v="50020129"/>
    <n v="0"/>
    <x v="3"/>
  </r>
  <r>
    <n v="3019623"/>
    <s v="COLCHON ZONA VIVA PLUS MARC 3Z_160*190"/>
    <n v="278"/>
    <n v="50020130"/>
    <n v="0"/>
    <x v="3"/>
  </r>
  <r>
    <n v="3019624"/>
    <s v="COLCHON ZONA VIVA PLUS MARC 3Z_160*200"/>
    <n v="28"/>
    <n v="50020131"/>
    <n v="0"/>
    <x v="3"/>
  </r>
  <r>
    <n v="3019625"/>
    <s v="COLCHON ZONA VIVA PLUS MARC 3Z_200*200"/>
    <n v="245"/>
    <n v="50020132"/>
    <n v="0"/>
    <x v="3"/>
  </r>
  <r>
    <n v="3008555"/>
    <s v="COLCHON SATELITE_100*190"/>
    <n v="665"/>
    <n v="50020133"/>
    <n v="0"/>
    <x v="2"/>
  </r>
  <r>
    <n v="3008556"/>
    <s v="COLCHON SATELITE_120*190"/>
    <n v="510"/>
    <n v="50020134"/>
    <n v="0"/>
    <x v="2"/>
  </r>
  <r>
    <n v="3008557"/>
    <s v="COLCHON SATELITE_140*190"/>
    <n v="822"/>
    <n v="50020135"/>
    <n v="0"/>
    <x v="2"/>
  </r>
  <r>
    <n v="3006595"/>
    <s v="COLCHON URANO_090*190"/>
    <n v="240"/>
    <n v="50020137"/>
    <n v="0"/>
    <x v="2"/>
  </r>
  <r>
    <n v="3006597"/>
    <s v="COLCHON URANO_100*190"/>
    <n v="1354"/>
    <n v="50020139"/>
    <n v="0"/>
    <x v="2"/>
  </r>
  <r>
    <n v="3006599"/>
    <s v="COLCHON URANO_120*190"/>
    <n v="774"/>
    <n v="50020140"/>
    <n v="0"/>
    <x v="2"/>
  </r>
  <r>
    <n v="3006601"/>
    <s v="COLCHON URANO_140*190"/>
    <n v="520"/>
    <n v="50020141"/>
    <n v="0"/>
    <x v="2"/>
  </r>
  <r>
    <n v="3017143"/>
    <s v="COLCHON MASTER PRESTIGE ODIN_100*190"/>
    <n v="106"/>
    <n v="50020142"/>
    <n v="0"/>
    <x v="3"/>
  </r>
  <r>
    <n v="3017144"/>
    <s v="COLCHON MASTER PRESTIGE ODIN_120*190"/>
    <n v="211"/>
    <n v="50020144"/>
    <n v="0"/>
    <x v="3"/>
  </r>
  <r>
    <n v="3017145"/>
    <s v="COLCHON MASTER PRESTIGE ODIN_140*190"/>
    <n v="811"/>
    <n v="50020145"/>
    <n v="0"/>
    <x v="3"/>
  </r>
  <r>
    <n v="3017146"/>
    <s v="COLCHON MASTER PRESTIGE ODIN_160*190"/>
    <n v="747"/>
    <n v="50020146"/>
    <n v="0"/>
    <x v="3"/>
  </r>
  <r>
    <n v="3017148"/>
    <s v="COLCHON MASTER PRESTIGE ODIN_200*200"/>
    <n v="312"/>
    <n v="50020147"/>
    <n v="0"/>
    <x v="3"/>
  </r>
  <r>
    <n v="3007924"/>
    <s v="COLCHON ESENCIAL_100*190"/>
    <n v="963"/>
    <n v="50020150"/>
    <n v="0"/>
    <x v="2"/>
  </r>
  <r>
    <n v="3007925"/>
    <s v="COLCHON ESENCIAL_120*190"/>
    <n v="547"/>
    <n v="50020151"/>
    <n v="0"/>
    <x v="2"/>
  </r>
  <r>
    <n v="3007926"/>
    <s v="COLCHON ESENCIAL_140*190"/>
    <n v="1528"/>
    <n v="50020153"/>
    <n v="0"/>
    <x v="2"/>
  </r>
  <r>
    <n v="3006662"/>
    <s v="COLCHON VENUS TOP_120*190"/>
    <n v="11"/>
    <n v="50020163"/>
    <n v="0"/>
    <x v="1"/>
  </r>
  <r>
    <n v="3006664"/>
    <s v="COLCHON VENUS TOP_140*190"/>
    <n v="47"/>
    <n v="50020164"/>
    <n v="0"/>
    <x v="1"/>
  </r>
  <r>
    <n v="3006666"/>
    <s v="COLCHON VENUS TOP_160*190"/>
    <n v="14"/>
    <n v="50020165"/>
    <n v="0"/>
    <x v="1"/>
  </r>
  <r>
    <n v="3006668"/>
    <s v="COLCHON VENUS TOP_200*200"/>
    <n v="3"/>
    <n v="50020166"/>
    <n v="0"/>
    <x v="1"/>
  </r>
  <r>
    <n v="3011159"/>
    <s v="COLCHON AMERICANO A-CINCO_100*190"/>
    <n v="56"/>
    <n v="50020167"/>
    <n v="0"/>
    <x v="3"/>
  </r>
  <r>
    <n v="3011160"/>
    <s v="COLCHON AMERICANO A-CINCO_120*190"/>
    <n v="45"/>
    <n v="50020168"/>
    <n v="0"/>
    <x v="3"/>
  </r>
  <r>
    <n v="3019635"/>
    <s v="COLCHON ZONA CREACION PLUS MARC_100*190"/>
    <n v="26"/>
    <n v="50020169"/>
    <n v="0"/>
    <x v="3"/>
  </r>
  <r>
    <n v="3008559"/>
    <s v="COLCHON PLUTON TOP_100*190"/>
    <n v="372"/>
    <n v="50020170"/>
    <n v="0"/>
    <x v="0"/>
  </r>
  <r>
    <n v="3011161"/>
    <s v="COLCHON AMERICANO A-CINCO_140*190"/>
    <n v="119"/>
    <n v="50020171"/>
    <n v="0"/>
    <x v="3"/>
  </r>
  <r>
    <n v="3011162"/>
    <s v="COLCHON AMERICANO A-CINCO_160*190"/>
    <n v="58"/>
    <n v="50020172"/>
    <n v="0"/>
    <x v="3"/>
  </r>
  <r>
    <n v="3008560"/>
    <s v="COLCHON PLUTON TOP_120*190"/>
    <n v="405"/>
    <n v="50020173"/>
    <n v="0"/>
    <x v="0"/>
  </r>
  <r>
    <n v="3011163"/>
    <s v="COLCHON AMERICANO A-CINCO_200*200"/>
    <n v="16"/>
    <n v="50020174"/>
    <n v="0"/>
    <x v="3"/>
  </r>
  <r>
    <n v="3019636"/>
    <s v="COLCHON ZONA CREACION PLUS MARC_100*200"/>
    <n v="36"/>
    <n v="50020175"/>
    <n v="0"/>
    <x v="3"/>
  </r>
  <r>
    <n v="3008561"/>
    <s v="COLCHON PLUTON TOP_140*190"/>
    <n v="873"/>
    <n v="50020176"/>
    <n v="0"/>
    <x v="0"/>
  </r>
  <r>
    <n v="3019637"/>
    <s v="COLCHON ZONA CREACION PLUS MARC_120*190"/>
    <n v="47"/>
    <n v="50020179"/>
    <n v="0"/>
    <x v="3"/>
  </r>
  <r>
    <n v="3008251"/>
    <s v="COLCHON HAMILTON_100*190"/>
    <n v="135"/>
    <n v="50020180"/>
    <n v="0"/>
    <x v="0"/>
  </r>
  <r>
    <n v="3008252"/>
    <s v="COLCHON HAMILTON_120*190"/>
    <n v="289"/>
    <n v="50020181"/>
    <n v="0"/>
    <x v="0"/>
  </r>
  <r>
    <n v="3019638"/>
    <s v="COLCHON ZONA CREACION PLUS MARC_120*200"/>
    <n v="13"/>
    <n v="50020182"/>
    <n v="0"/>
    <x v="3"/>
  </r>
  <r>
    <n v="3008093"/>
    <s v="COLCHON HAMILTON_140*190"/>
    <n v="1019"/>
    <n v="50020183"/>
    <n v="0"/>
    <x v="0"/>
  </r>
  <r>
    <n v="3008254"/>
    <s v="COLCHON HAMILTON_160*190"/>
    <n v="235"/>
    <n v="50020184"/>
    <n v="0"/>
    <x v="0"/>
  </r>
  <r>
    <n v="3008255"/>
    <s v="COLCHON HAMILTON_200*200"/>
    <n v="88"/>
    <n v="50020185"/>
    <n v="0"/>
    <x v="0"/>
  </r>
  <r>
    <n v="3019639"/>
    <s v="COLCHON ZONA CREACION PLUS MARC_140*190"/>
    <n v="184"/>
    <n v="50020186"/>
    <n v="0"/>
    <x v="3"/>
  </r>
  <r>
    <n v="3019640"/>
    <s v="COLCHON ZONA CREACION PLUS MARC_140*200"/>
    <n v="23"/>
    <n v="50020187"/>
    <n v="0"/>
    <x v="3"/>
  </r>
  <r>
    <n v="3019641"/>
    <s v="COLCHON ZONA CREACION PLUS MARC_160*190"/>
    <n v="204"/>
    <n v="50020188"/>
    <n v="0"/>
    <x v="3"/>
  </r>
  <r>
    <n v="3019642"/>
    <s v="COLCHON ZONA CREACION PLUS MARC_160*200"/>
    <n v="14"/>
    <n v="50020189"/>
    <n v="0"/>
    <x v="3"/>
  </r>
  <r>
    <n v="3019643"/>
    <s v="COLCHON ZONA CREACION PLUS MARC_200*200"/>
    <n v="104"/>
    <n v="50020190"/>
    <n v="0"/>
    <x v="3"/>
  </r>
  <r>
    <n v="3019695"/>
    <s v="COLCHON MICA TOKIO_090*190"/>
    <n v="1"/>
    <n v="50020191"/>
    <n v="0"/>
    <x v="2"/>
  </r>
  <r>
    <n v="3019696"/>
    <s v="COLCHON MICA TOKIO_100*190"/>
    <n v="146"/>
    <n v="50020192"/>
    <n v="0"/>
    <x v="2"/>
  </r>
  <r>
    <n v="3019697"/>
    <s v="COLCHON MICA TOKIO_120*190"/>
    <n v="184"/>
    <n v="50020193"/>
    <n v="0"/>
    <x v="2"/>
  </r>
  <r>
    <n v="3019698"/>
    <s v="COLCHON MICA TOKIO_140*190"/>
    <n v="355"/>
    <n v="50020194"/>
    <n v="0"/>
    <x v="2"/>
  </r>
  <r>
    <n v="3019699"/>
    <s v="COLCHON MICA TOKIO_160*190"/>
    <n v="202"/>
    <n v="50020195"/>
    <n v="0"/>
    <x v="2"/>
  </r>
  <r>
    <n v="3019188"/>
    <s v="COLCHON AMERICAN CLASS PT_100*190"/>
    <n v="74"/>
    <n v="50020196"/>
    <n v="0"/>
    <x v="3"/>
  </r>
  <r>
    <n v="3019189"/>
    <s v="COLCHON AMERICAN CLASS PT_120*190"/>
    <n v="96"/>
    <n v="50020197"/>
    <n v="0"/>
    <x v="3"/>
  </r>
  <r>
    <n v="3019190"/>
    <s v="COLCHON AMERICAN CLASS PT_140*190"/>
    <n v="332"/>
    <n v="50020198"/>
    <n v="0"/>
    <x v="3"/>
  </r>
  <r>
    <n v="3019191"/>
    <s v="COLCHON AMERICAN CLASS PT_160*190"/>
    <n v="189"/>
    <n v="50020199"/>
    <n v="0"/>
    <x v="3"/>
  </r>
  <r>
    <n v="3019192"/>
    <s v="COLCHON AMERICAN CLASS PT_200*200"/>
    <n v="48"/>
    <n v="50020200"/>
    <n v="0"/>
    <x v="3"/>
  </r>
  <r>
    <n v="3017873"/>
    <s v="COLCHON PREMIER HOTELERO_090*190*22"/>
    <n v="39"/>
    <n v="50020216"/>
    <n v="0"/>
    <x v="2"/>
  </r>
  <r>
    <n v="3017874"/>
    <s v="COLCHON PREMIER HOTELERO_090*200*22"/>
    <n v="4"/>
    <n v="50020217"/>
    <n v="0"/>
    <x v="2"/>
  </r>
  <r>
    <n v="3017875"/>
    <s v="COLCHON PREMIER HOTELERO_100*190*22"/>
    <n v="141"/>
    <n v="50020218"/>
    <n v="0"/>
    <x v="2"/>
  </r>
  <r>
    <n v="3017876"/>
    <s v="COLCHON PREMIER HOTELERO_100*200*22"/>
    <n v="14"/>
    <n v="50020219"/>
    <n v="0"/>
    <x v="2"/>
  </r>
  <r>
    <n v="3017877"/>
    <s v="COLCHON PREMIER HOTELERO_120*190*22"/>
    <n v="6"/>
    <n v="50020220"/>
    <n v="0"/>
    <x v="2"/>
  </r>
  <r>
    <n v="3017879"/>
    <s v="COLCHON PREMIER HOTELERO_140*190*22"/>
    <n v="6"/>
    <n v="50020222"/>
    <n v="0"/>
    <x v="2"/>
  </r>
  <r>
    <n v="3017880"/>
    <s v="COLCHON PREMIER HOTELERO_140*200*22"/>
    <n v="8"/>
    <n v="50020223"/>
    <n v="0"/>
    <x v="2"/>
  </r>
  <r>
    <n v="3014666"/>
    <s v="COLCHON SUPERLAMINADO PLUS_090*190"/>
    <n v="56"/>
    <n v="50020225"/>
    <n v="0"/>
    <x v="2"/>
  </r>
  <r>
    <n v="3014670"/>
    <s v="COLCHON SUPERLAMINADO PLUS_100*190"/>
    <n v="196"/>
    <n v="50020226"/>
    <n v="0"/>
    <x v="2"/>
  </r>
  <r>
    <n v="3000476"/>
    <s v="COLCHON PREMIER HOTELERO_090*190"/>
    <n v="33"/>
    <n v="50020227"/>
    <n v="0"/>
    <x v="2"/>
  </r>
  <r>
    <n v="3014671"/>
    <s v="COLCHON SUPERLAMINADO PLUS_120*190"/>
    <n v="140"/>
    <n v="50020228"/>
    <n v="0"/>
    <x v="2"/>
  </r>
  <r>
    <n v="3014672"/>
    <s v="COLCHON SUPERLAMINADO PLUS_140*190"/>
    <n v="192"/>
    <n v="50020229"/>
    <n v="0"/>
    <x v="2"/>
  </r>
  <r>
    <n v="3014673"/>
    <s v="COLCHON SUPERLAMINADO PLUS_160*190"/>
    <n v="77"/>
    <n v="50020230"/>
    <n v="0"/>
    <x v="2"/>
  </r>
  <r>
    <n v="3000477"/>
    <s v="COLCHON PREMIER HOTELERO_090*200"/>
    <n v="122"/>
    <n v="50020231"/>
    <n v="0"/>
    <x v="2"/>
  </r>
  <r>
    <n v="3000478"/>
    <s v="COLCHON PREMIER HOTELERO_100*190"/>
    <n v="145"/>
    <n v="50020232"/>
    <n v="0"/>
    <x v="2"/>
  </r>
  <r>
    <n v="3000479"/>
    <s v="COLCHON PREMIER HOTELERO_100*200"/>
    <n v="23"/>
    <n v="50020233"/>
    <n v="0"/>
    <x v="2"/>
  </r>
  <r>
    <n v="3000480"/>
    <s v="COLCHON PREMIER HOTELERO_120*190"/>
    <n v="28"/>
    <n v="50020234"/>
    <n v="0"/>
    <x v="2"/>
  </r>
  <r>
    <n v="3000483"/>
    <s v="COLCHON PREMIER HOTELERO_140*190"/>
    <n v="64"/>
    <n v="50020236"/>
    <n v="0"/>
    <x v="2"/>
  </r>
  <r>
    <n v="3000484"/>
    <s v="COLCHON PREMIER HOTELERO_140*200"/>
    <n v="10"/>
    <n v="50020237"/>
    <n v="0"/>
    <x v="2"/>
  </r>
  <r>
    <n v="3013396"/>
    <s v="COLCHON PREMIER HOTELERO_160*190"/>
    <n v="379"/>
    <n v="50020238"/>
    <n v="0"/>
    <x v="2"/>
  </r>
  <r>
    <n v="3005716"/>
    <s v="COLCHON PREMIER HOTELERO_160*200"/>
    <n v="26"/>
    <n v="50020239"/>
    <n v="0"/>
    <x v="2"/>
  </r>
  <r>
    <n v="3013397"/>
    <s v="COLCHON PREMIER HOTELERO_180*190"/>
    <n v="1"/>
    <n v="50020240"/>
    <n v="0"/>
    <x v="2"/>
  </r>
  <r>
    <n v="3008072"/>
    <s v="COLCHON PREMIER HOTELERO_200*200"/>
    <n v="20"/>
    <n v="50020242"/>
    <n v="0"/>
    <x v="2"/>
  </r>
  <r>
    <n v="3006651"/>
    <s v="COLCHON VENUS_090*190"/>
    <n v="7"/>
    <n v="50020244"/>
    <n v="0"/>
    <x v="0"/>
  </r>
  <r>
    <n v="3006652"/>
    <s v="COLCHON VENUS_100*190"/>
    <n v="38"/>
    <n v="50020245"/>
    <n v="0"/>
    <x v="0"/>
  </r>
  <r>
    <n v="3006653"/>
    <s v="COLCHON VENUS_120*190"/>
    <n v="86"/>
    <n v="50020246"/>
    <n v="0"/>
    <x v="0"/>
  </r>
  <r>
    <n v="3006655"/>
    <s v="COLCHON VENUS_140*190"/>
    <n v="408"/>
    <n v="50020247"/>
    <n v="0"/>
    <x v="0"/>
  </r>
  <r>
    <n v="3006657"/>
    <s v="COLCHON VENUS_160*190"/>
    <n v="118"/>
    <n v="50020248"/>
    <n v="0"/>
    <x v="0"/>
  </r>
  <r>
    <n v="3006659"/>
    <s v="COLCHON VENUS_200*200"/>
    <n v="38"/>
    <n v="50020249"/>
    <n v="0"/>
    <x v="0"/>
  </r>
  <r>
    <n v="3020717"/>
    <s v="COL PS BALANCE PILLOW TOP II_100*190"/>
    <n v="9"/>
    <n v="50020250"/>
    <n v="0"/>
    <x v="3"/>
  </r>
  <r>
    <n v="3020718"/>
    <s v="COL PS BALANCE PILLOW TOP II_100*200"/>
    <n v="16"/>
    <n v="50020251"/>
    <n v="0"/>
    <x v="3"/>
  </r>
  <r>
    <n v="3020719"/>
    <s v="COL PS BALANCE PILLOW TOP II_120*190"/>
    <n v="22"/>
    <n v="50020252"/>
    <n v="0"/>
    <x v="3"/>
  </r>
  <r>
    <n v="3020720"/>
    <s v="COL PS BALANCE PILLOW TOP II_140*190"/>
    <n v="32"/>
    <n v="50020253"/>
    <n v="0"/>
    <x v="3"/>
  </r>
  <r>
    <n v="3020721"/>
    <s v="COL PS BALANCE PILLOW TOP II_140*200"/>
    <n v="5"/>
    <n v="50020255"/>
    <n v="0"/>
    <x v="3"/>
  </r>
  <r>
    <n v="3020722"/>
    <s v="COL PS BALANCE PILLOW TOP II_160*190"/>
    <n v="43"/>
    <n v="50020256"/>
    <n v="0"/>
    <x v="3"/>
  </r>
  <r>
    <n v="3020723"/>
    <s v="COL PS BALANCE PILLOW TOP II_160*200"/>
    <n v="4"/>
    <n v="50020257"/>
    <n v="0"/>
    <x v="3"/>
  </r>
  <r>
    <n v="3020724"/>
    <s v="COL PS BALANCE PILLOW TOP II_200*200"/>
    <n v="30"/>
    <n v="50020258"/>
    <n v="0"/>
    <x v="3"/>
  </r>
  <r>
    <n v="3019183"/>
    <s v="COLCHON AMERICAN SILVER TT_100*190"/>
    <n v="36"/>
    <n v="50020260"/>
    <n v="0"/>
    <x v="3"/>
  </r>
  <r>
    <n v="3019184"/>
    <s v="COLCHON AMERICAN SILVER TT_120*190"/>
    <n v="72"/>
    <n v="50020261"/>
    <n v="0"/>
    <x v="3"/>
  </r>
  <r>
    <n v="3019185"/>
    <s v="COLCHON AMERICAN SILVER TT_140*190"/>
    <n v="166"/>
    <n v="50020262"/>
    <n v="0"/>
    <x v="3"/>
  </r>
  <r>
    <n v="3019186"/>
    <s v="COLCHON AMERICAN SILVER TT_160*190"/>
    <n v="143"/>
    <n v="50020263"/>
    <n v="0"/>
    <x v="3"/>
  </r>
  <r>
    <n v="3019187"/>
    <s v="COLCHON AMERICAN SILVER TT_200*200"/>
    <n v="38"/>
    <n v="50020264"/>
    <n v="0"/>
    <x v="3"/>
  </r>
  <r>
    <n v="3019691"/>
    <s v="COLCHON MICA LONDON_100*190"/>
    <n v="43"/>
    <n v="50020266"/>
    <n v="0"/>
    <x v="0"/>
  </r>
  <r>
    <n v="3019692"/>
    <s v="COLCHON MICA LONDON_120*190"/>
    <n v="49"/>
    <n v="50020267"/>
    <n v="0"/>
    <x v="0"/>
  </r>
  <r>
    <n v="3019693"/>
    <s v="COLCHON MICA LONDON_140*190"/>
    <n v="135"/>
    <n v="50020268"/>
    <n v="0"/>
    <x v="0"/>
  </r>
  <r>
    <n v="3019694"/>
    <s v="COLCHON MICA LONDON_160*190"/>
    <n v="82"/>
    <n v="50020269"/>
    <n v="0"/>
    <x v="0"/>
  </r>
  <r>
    <n v="3016545"/>
    <s v="COLCHON AMATISTA PLUSH_120*190"/>
    <n v="8"/>
    <n v="50020272"/>
    <n v="0"/>
    <x v="3"/>
  </r>
  <r>
    <n v="3016546"/>
    <s v="COLCHON AMATISTA PLUSH_140*190"/>
    <n v="7"/>
    <n v="50020273"/>
    <n v="0"/>
    <x v="3"/>
  </r>
  <r>
    <n v="3016547"/>
    <s v="COLCHON AMATISTA PLUSH_160*190"/>
    <n v="46"/>
    <n v="50020274"/>
    <n v="0"/>
    <x v="3"/>
  </r>
  <r>
    <n v="3016549"/>
    <s v="COLCHON AMATISTA PLUSH_200*200"/>
    <n v="54"/>
    <n v="50020275"/>
    <n v="0"/>
    <x v="3"/>
  </r>
  <r>
    <n v="3016538"/>
    <s v="COLCHON AMATISTA FIRM_100*190"/>
    <n v="4"/>
    <n v="50020276"/>
    <n v="0"/>
    <x v="3"/>
  </r>
  <r>
    <n v="3016539"/>
    <s v="COLCHON AMATISTA FIRM_120*190"/>
    <n v="4"/>
    <n v="50020277"/>
    <n v="0"/>
    <x v="3"/>
  </r>
  <r>
    <n v="3016540"/>
    <s v="COLCHON AMATISTA FIRM_140*190"/>
    <n v="47"/>
    <n v="50020278"/>
    <n v="0"/>
    <x v="3"/>
  </r>
  <r>
    <n v="3016541"/>
    <s v="COLCHON AMATISTA FIRM_160*190"/>
    <n v="58"/>
    <n v="50020279"/>
    <n v="0"/>
    <x v="3"/>
  </r>
  <r>
    <n v="3016543"/>
    <s v="COLCHON AMATISTA FIRM_200*200"/>
    <n v="42"/>
    <n v="50020280"/>
    <n v="0"/>
    <x v="3"/>
  </r>
  <r>
    <n v="3010123"/>
    <s v="COLCHON TWIN BED_090*190"/>
    <n v="176"/>
    <n v="50020281"/>
    <n v="0"/>
    <x v="0"/>
  </r>
  <r>
    <n v="3010118"/>
    <s v="COLCHON TWIN BED_100*190"/>
    <n v="253"/>
    <n v="50020282"/>
    <n v="0"/>
    <x v="0"/>
  </r>
  <r>
    <n v="3005736"/>
    <s v="COLCHON TWIN BED_100*200"/>
    <n v="295"/>
    <n v="50020283"/>
    <n v="0"/>
    <x v="0"/>
  </r>
  <r>
    <n v="3010119"/>
    <s v="COLCHON TWIN BED_120*190"/>
    <n v="124"/>
    <n v="50020284"/>
    <n v="0"/>
    <x v="0"/>
  </r>
  <r>
    <n v="3007868"/>
    <s v="COLCHON TWIN BED_120*200"/>
    <n v="162"/>
    <n v="50020285"/>
    <n v="0"/>
    <x v="0"/>
  </r>
  <r>
    <n v="3010121"/>
    <s v="COLCHON TWIN BED_140*190"/>
    <n v="89"/>
    <n v="50020286"/>
    <n v="0"/>
    <x v="0"/>
  </r>
  <r>
    <n v="3007832"/>
    <s v="COLCHON TWIN BED_140*200"/>
    <n v="136"/>
    <n v="50020287"/>
    <n v="0"/>
    <x v="0"/>
  </r>
  <r>
    <n v="3019156"/>
    <s v="COLCHON PREMIUM TOP SPT_100*190"/>
    <n v="12"/>
    <n v="50020288"/>
    <n v="0"/>
    <x v="3"/>
  </r>
  <r>
    <n v="3019157"/>
    <s v="COLCHON PREMIUM TOP SPT_120*190"/>
    <n v="38"/>
    <n v="50020289"/>
    <n v="0"/>
    <x v="3"/>
  </r>
  <r>
    <n v="3019158"/>
    <s v="COLCHON PREMIUM TOP SPT_140*190"/>
    <n v="254"/>
    <n v="50020290"/>
    <n v="0"/>
    <x v="3"/>
  </r>
  <r>
    <n v="3019159"/>
    <s v="COLCHON PREMIUM TOP SPT_160*190"/>
    <n v="422"/>
    <n v="50020291"/>
    <n v="0"/>
    <x v="3"/>
  </r>
  <r>
    <n v="3019160"/>
    <s v="COLCHON PREMIUM TOP SPT_200*200"/>
    <n v="473"/>
    <n v="50020292"/>
    <n v="0"/>
    <x v="3"/>
  </r>
  <r>
    <n v="3019161"/>
    <s v="COLCHON PREMIUM TOP EUT_100*190"/>
    <n v="8"/>
    <n v="50020293"/>
    <n v="0"/>
    <x v="3"/>
  </r>
  <r>
    <n v="3019162"/>
    <s v="COLCHON PREMIUM TOP EUT_120*190"/>
    <n v="12"/>
    <n v="50020294"/>
    <n v="0"/>
    <x v="3"/>
  </r>
  <r>
    <n v="3019163"/>
    <s v="COLCHON PREMIUM TOP EUT_140*190"/>
    <n v="83"/>
    <n v="50020295"/>
    <n v="0"/>
    <x v="3"/>
  </r>
  <r>
    <n v="3019164"/>
    <s v="COLCHON PREMIUM TOP EUT_160*190"/>
    <n v="126"/>
    <n v="50020296"/>
    <n v="0"/>
    <x v="3"/>
  </r>
  <r>
    <n v="3019165"/>
    <s v="COLCHON PREMIUM TOP EUT_200*200"/>
    <n v="85"/>
    <n v="50020297"/>
    <n v="0"/>
    <x v="3"/>
  </r>
  <r>
    <n v="3018305"/>
    <s v="COLCHON ESENCIAL BLUE_100*190"/>
    <n v="1440"/>
    <n v="50020298"/>
    <n v="0"/>
    <x v="2"/>
  </r>
  <r>
    <n v="3018306"/>
    <s v="COLCHON ESENCIAL BLUE_120*190"/>
    <n v="887"/>
    <n v="50020299"/>
    <n v="0"/>
    <x v="2"/>
  </r>
  <r>
    <n v="3018307"/>
    <s v="COLCHON ESENCIAL BLUE_140*190"/>
    <n v="2136"/>
    <n v="50020300"/>
    <n v="0"/>
    <x v="2"/>
  </r>
  <r>
    <n v="3018302"/>
    <s v="COLCHON ESENCIAL ROSE_100*190"/>
    <n v="595"/>
    <n v="50020301"/>
    <n v="0"/>
    <x v="2"/>
  </r>
  <r>
    <n v="3015193"/>
    <s v="COL MEDIT SUITE OF NF - MARRIOTT_140*200"/>
    <n v="4"/>
    <n v="50020302"/>
    <n v="0"/>
    <x v="0"/>
  </r>
  <r>
    <n v="3018303"/>
    <s v="COLCHON ESENCIAL ROSE_120*190"/>
    <n v="346"/>
    <n v="50020308"/>
    <n v="0"/>
    <x v="2"/>
  </r>
  <r>
    <n v="3010399"/>
    <s v="COLCHON TWIN BED MASTER JUNIOR_090*182"/>
    <n v="262"/>
    <n v="50020309"/>
    <n v="0"/>
    <x v="0"/>
  </r>
  <r>
    <n v="3010533"/>
    <s v="COLCHON TWIN BED MASTER JUNIOR_100*190"/>
    <n v="22"/>
    <n v="50020310"/>
    <n v="0"/>
    <x v="0"/>
  </r>
  <r>
    <n v="3010400"/>
    <s v="COLCHON TWIN BED MASTER JUNIOR_110*182"/>
    <n v="186"/>
    <n v="50020311"/>
    <n v="0"/>
    <x v="0"/>
  </r>
  <r>
    <n v="3010401"/>
    <s v="COLCHON TWIN BED MASTER JUNIOR_130*182"/>
    <n v="172"/>
    <n v="50020313"/>
    <n v="0"/>
    <x v="0"/>
  </r>
  <r>
    <n v="3010535"/>
    <s v="COLCHON TWIN BED MASTER JUNIOR_140*190"/>
    <n v="4"/>
    <n v="50020314"/>
    <n v="0"/>
    <x v="0"/>
  </r>
  <r>
    <n v="3021465"/>
    <s v="COLCHON CLASSIC HOTEL NF II_100*200"/>
    <n v="66"/>
    <n v="50020316"/>
    <n v="0"/>
    <x v="2"/>
  </r>
  <r>
    <n v="3021466"/>
    <s v="COLCHON CLASSIC HOTEL NF II_120*200"/>
    <n v="5"/>
    <n v="50020317"/>
    <n v="0"/>
    <x v="2"/>
  </r>
  <r>
    <n v="3021467"/>
    <s v="COLCHON CLASSIC HOTEL NF II_140*200"/>
    <n v="326"/>
    <n v="50020318"/>
    <n v="0"/>
    <x v="2"/>
  </r>
  <r>
    <n v="3021468"/>
    <s v="COLCHON CLASSIC HOTEL NF II_160*200"/>
    <n v="153"/>
    <n v="50020319"/>
    <n v="0"/>
    <x v="2"/>
  </r>
  <r>
    <n v="3021469"/>
    <s v="COLCHON CLASSIC HOTEL NF II_180*200"/>
    <n v="46"/>
    <n v="50020320"/>
    <n v="0"/>
    <x v="2"/>
  </r>
  <r>
    <n v="3021470"/>
    <s v="COLCHON CLASSIC HOTEL NF II_200*200"/>
    <n v="61"/>
    <n v="50020321"/>
    <n v="0"/>
    <x v="2"/>
  </r>
  <r>
    <n v="3006540"/>
    <s v="COLCHON ECLIPSE_090*190"/>
    <n v="85"/>
    <n v="50020322"/>
    <n v="0"/>
    <x v="2"/>
  </r>
  <r>
    <n v="3006541"/>
    <s v="COLCHON ECLIPSE_100*190"/>
    <n v="782"/>
    <n v="50020323"/>
    <n v="0"/>
    <x v="2"/>
  </r>
  <r>
    <n v="3006542"/>
    <s v="COLCHON ECLIPSE_120*190"/>
    <n v="586"/>
    <n v="50020324"/>
    <n v="0"/>
    <x v="2"/>
  </r>
  <r>
    <n v="3006543"/>
    <s v="COLCHON ECLIPSE_140*190"/>
    <n v="875"/>
    <n v="50020325"/>
    <n v="0"/>
    <x v="2"/>
  </r>
  <r>
    <n v="3018304"/>
    <s v="COLCHON ESENCIAL ROSE_140*190"/>
    <n v="446"/>
    <n v="50020327"/>
    <n v="0"/>
    <x v="2"/>
  </r>
  <r>
    <n v="3016188"/>
    <s v="COLCHON NICK_100*190"/>
    <n v="37"/>
    <n v="50020328"/>
    <n v="0"/>
    <x v="0"/>
  </r>
  <r>
    <n v="3016189"/>
    <s v="COLCHON NICK_120*190"/>
    <n v="36"/>
    <n v="50020329"/>
    <n v="0"/>
    <x v="0"/>
  </r>
  <r>
    <n v="3016190"/>
    <s v="COLCHON NICK_140*190"/>
    <n v="73"/>
    <n v="50020330"/>
    <n v="0"/>
    <x v="0"/>
  </r>
  <r>
    <n v="3016191"/>
    <s v="COLCHON NICK_160*190"/>
    <n v="57"/>
    <n v="50020331"/>
    <n v="0"/>
    <x v="0"/>
  </r>
  <r>
    <n v="3016192"/>
    <s v="COLCHON NICK_200*200"/>
    <n v="29"/>
    <n v="50020332"/>
    <n v="0"/>
    <x v="0"/>
  </r>
  <r>
    <n v="3018392"/>
    <s v="COL MEDIT SUITE PLUS OF NF_140*200*38"/>
    <n v="1"/>
    <n v="50020333"/>
    <n v="0"/>
    <x v="0"/>
  </r>
  <r>
    <n v="3016208"/>
    <s v="COLCHON SIRIUS PLUSH_100*190"/>
    <n v="4"/>
    <n v="50020337"/>
    <n v="0"/>
    <x v="3"/>
  </r>
  <r>
    <n v="3016209"/>
    <s v="COLCHON SIRIUS PLUSH_120*190"/>
    <n v="16"/>
    <n v="50020338"/>
    <n v="0"/>
    <x v="3"/>
  </r>
  <r>
    <n v="3016210"/>
    <s v="COLCHON SIRIUS PLUSH_140*190"/>
    <n v="108"/>
    <n v="50020339"/>
    <n v="0"/>
    <x v="3"/>
  </r>
  <r>
    <n v="3016211"/>
    <s v="COLCHON SIRIUS PLUSH_160*190"/>
    <n v="175"/>
    <n v="50020340"/>
    <n v="0"/>
    <x v="3"/>
  </r>
  <r>
    <n v="3016212"/>
    <s v="COLCHON SIRIUS PLUSH_200*200"/>
    <n v="147"/>
    <n v="50020341"/>
    <n v="0"/>
    <x v="3"/>
  </r>
  <r>
    <n v="3019166"/>
    <s v="COLCHON AMERICAN BEST DREAM SPT_100*190"/>
    <n v="11"/>
    <n v="50020342"/>
    <n v="0"/>
    <x v="3"/>
  </r>
  <r>
    <n v="3019167"/>
    <s v="COLCHON AMERICAN BEST DREAM SPT_120*190"/>
    <n v="8"/>
    <n v="50020343"/>
    <n v="0"/>
    <x v="3"/>
  </r>
  <r>
    <n v="3019168"/>
    <s v="COLCHON AMERICAN BEST DREAM SPT_140*190"/>
    <n v="114"/>
    <n v="50020344"/>
    <n v="0"/>
    <x v="3"/>
  </r>
  <r>
    <n v="3019170"/>
    <s v="COLCHON AMERICAN BEST DREAM SPT_160*190"/>
    <n v="171"/>
    <n v="50020345"/>
    <n v="0"/>
    <x v="3"/>
  </r>
  <r>
    <n v="3019171"/>
    <s v="COLCHON AMERICAN BEST DREAM SPT_200*200"/>
    <n v="150"/>
    <n v="50020346"/>
    <n v="0"/>
    <x v="3"/>
  </r>
  <r>
    <n v="3019172"/>
    <s v="COLCHON AMERICAN BEST DREAM EUT_100*190"/>
    <n v="19"/>
    <n v="50020347"/>
    <n v="0"/>
    <x v="3"/>
  </r>
  <r>
    <n v="3019173"/>
    <s v="COLCHON AMERICAN BEST DREAM EUT_120*190"/>
    <n v="51"/>
    <n v="50020348"/>
    <n v="0"/>
    <x v="3"/>
  </r>
  <r>
    <n v="3019174"/>
    <s v="COLCHON AMERICAN BEST DREAM EUT_140*190"/>
    <n v="178"/>
    <n v="50020349"/>
    <n v="0"/>
    <x v="3"/>
  </r>
  <r>
    <n v="3019176"/>
    <s v="COLCHON AMERICAN BEST DREAM EUT_160*190"/>
    <n v="243"/>
    <n v="50020350"/>
    <n v="0"/>
    <x v="3"/>
  </r>
  <r>
    <n v="3019177"/>
    <s v="COLCHON AMERICAN BEST DREAM EUT_200*200"/>
    <n v="73"/>
    <n v="50020351"/>
    <n v="0"/>
    <x v="3"/>
  </r>
  <r>
    <n v="3019178"/>
    <s v="COLCHON AMERICAN SILVER PT_100*190"/>
    <n v="29"/>
    <n v="50020363"/>
    <n v="0"/>
    <x v="3"/>
  </r>
  <r>
    <n v="3019179"/>
    <s v="COLCHON AMERICAN SILVER PT_120*190"/>
    <n v="43"/>
    <n v="50020364"/>
    <n v="0"/>
    <x v="3"/>
  </r>
  <r>
    <n v="3019180"/>
    <s v="COLCHON AMERICAN SILVER PT_140*190"/>
    <n v="108"/>
    <n v="50020365"/>
    <n v="0"/>
    <x v="3"/>
  </r>
  <r>
    <n v="3019181"/>
    <s v="COLCHON AMERICAN SILVER PT_160*190"/>
    <n v="79"/>
    <n v="50020366"/>
    <n v="0"/>
    <x v="3"/>
  </r>
  <r>
    <n v="3019182"/>
    <s v="COLCHON AMERICAN SILVER PT_200*200"/>
    <n v="33"/>
    <n v="50020367"/>
    <n v="0"/>
    <x v="3"/>
  </r>
  <r>
    <n v="3019193"/>
    <s v="COLCHON AMERICAN GOLDEN ORTOPEDI_100*190"/>
    <n v="20"/>
    <n v="50020404"/>
    <n v="0"/>
    <x v="3"/>
  </r>
  <r>
    <n v="3019194"/>
    <s v="COLCHON AMERICAN GOLDEN ORTOPEDI_120*190"/>
    <n v="25"/>
    <n v="50020405"/>
    <n v="0"/>
    <x v="3"/>
  </r>
  <r>
    <n v="3019195"/>
    <s v="COLCHON AMERICAN GOLDEN ORTOPEDI_140*190"/>
    <n v="97"/>
    <n v="50020406"/>
    <n v="0"/>
    <x v="3"/>
  </r>
  <r>
    <n v="3007757"/>
    <s v="COLCHON CLASSIC HOTEL NF_090*190"/>
    <n v="44"/>
    <n v="50020407"/>
    <n v="0"/>
    <x v="3"/>
  </r>
  <r>
    <n v="3019196"/>
    <s v="COLCHON AMERICAN GOLDEN ORTOPEDI_160*190"/>
    <n v="50"/>
    <n v="50020408"/>
    <n v="0"/>
    <x v="3"/>
  </r>
  <r>
    <n v="3019197"/>
    <s v="COLCHON AMERICAN GOLDEN ORTOPEDI_200*200"/>
    <n v="33"/>
    <n v="50020409"/>
    <n v="0"/>
    <x v="3"/>
  </r>
  <r>
    <n v="3007758"/>
    <s v="COLCHON CLASSIC HOTEL NF_090*200"/>
    <n v="14"/>
    <n v="50020413"/>
    <n v="0"/>
    <x v="3"/>
  </r>
  <r>
    <n v="3007743"/>
    <s v="COLCHON CLASSIC HOTEL NF_100*190"/>
    <n v="226"/>
    <n v="50020421"/>
    <n v="0"/>
    <x v="3"/>
  </r>
  <r>
    <n v="3007744"/>
    <s v="COLCHON CLASSIC HOTEL NF_100*200"/>
    <n v="116"/>
    <n v="50020429"/>
    <n v="0"/>
    <x v="3"/>
  </r>
  <r>
    <n v="3007746"/>
    <s v="COLCHON CLASSIC HOTEL NF_120*190"/>
    <n v="44"/>
    <n v="50020430"/>
    <n v="0"/>
    <x v="3"/>
  </r>
  <r>
    <n v="3007747"/>
    <s v="COLCHON CLASSIC HOTEL NF_120*200"/>
    <n v="6"/>
    <n v="50020431"/>
    <n v="0"/>
    <x v="3"/>
  </r>
  <r>
    <n v="3007748"/>
    <s v="COLCHON CLASSIC HOTEL NF_140*190"/>
    <n v="184"/>
    <n v="50020438"/>
    <n v="0"/>
    <x v="3"/>
  </r>
  <r>
    <n v="3019679"/>
    <s v="COLCHON MICA PRAGA_100*190"/>
    <n v="213"/>
    <n v="50020452"/>
    <n v="0"/>
    <x v="2"/>
  </r>
  <r>
    <n v="3020162"/>
    <s v="COLCHON MICA PRAGA_100*200"/>
    <n v="61"/>
    <n v="50020453"/>
    <n v="0"/>
    <x v="2"/>
  </r>
  <r>
    <n v="3019680"/>
    <s v="COLCHON MICA PRAGA_120*190"/>
    <n v="117"/>
    <n v="50020454"/>
    <n v="0"/>
    <x v="2"/>
  </r>
  <r>
    <n v="3020163"/>
    <s v="COLCHON MICA PRAGA_120*200"/>
    <n v="44"/>
    <n v="50020455"/>
    <n v="0"/>
    <x v="2"/>
  </r>
  <r>
    <n v="3019681"/>
    <s v="COLCHON MICA PRAGA_140*190"/>
    <n v="210"/>
    <n v="50020456"/>
    <n v="0"/>
    <x v="2"/>
  </r>
  <r>
    <n v="3020164"/>
    <s v="COLCHON MICA PRAGA_140*200"/>
    <n v="30"/>
    <n v="50020457"/>
    <n v="0"/>
    <x v="2"/>
  </r>
  <r>
    <n v="3016608"/>
    <s v="COLCHON ESENCIAL ONE_100*190"/>
    <n v="745"/>
    <n v="50020458"/>
    <n v="0"/>
    <x v="0"/>
  </r>
  <r>
    <n v="3016609"/>
    <s v="COLCHON ESENCIAL ONE_120*190"/>
    <n v="356"/>
    <n v="50020459"/>
    <n v="0"/>
    <x v="0"/>
  </r>
  <r>
    <n v="3016610"/>
    <s v="COLCHON ESENCIAL ONE_140*190"/>
    <n v="315"/>
    <n v="50020460"/>
    <n v="0"/>
    <x v="0"/>
  </r>
  <r>
    <n v="3007749"/>
    <s v="COLCHON CLASSIC HOTEL NF_140*200"/>
    <n v="207"/>
    <n v="50020461"/>
    <n v="0"/>
    <x v="3"/>
  </r>
  <r>
    <n v="3007751"/>
    <s v="COLCHON CLASSIC HOTEL NF_160*190"/>
    <n v="151"/>
    <n v="50020462"/>
    <n v="0"/>
    <x v="3"/>
  </r>
  <r>
    <n v="3007752"/>
    <s v="COLCHON CLASSIC HOTEL NF_160*200"/>
    <n v="121"/>
    <n v="50020463"/>
    <n v="0"/>
    <x v="3"/>
  </r>
  <r>
    <n v="3007753"/>
    <s v="COLCHON CLASSIC HOTEL NF_180*190"/>
    <n v="51"/>
    <n v="50020464"/>
    <n v="0"/>
    <x v="3"/>
  </r>
  <r>
    <n v="3007754"/>
    <s v="COLCHON CLASSIC HOTEL NF_180*200"/>
    <n v="35"/>
    <n v="50020465"/>
    <n v="0"/>
    <x v="3"/>
  </r>
  <r>
    <n v="3007756"/>
    <s v="COLCHON CLASSIC HOTEL NF_200*200"/>
    <n v="107"/>
    <n v="50020466"/>
    <n v="0"/>
    <x v="3"/>
  </r>
  <r>
    <n v="3019687"/>
    <s v="COLCHON MICA SANTORINI_100*190"/>
    <n v="349"/>
    <n v="50020468"/>
    <n v="0"/>
    <x v="2"/>
  </r>
  <r>
    <n v="3020165"/>
    <s v="COLCHON MICA SANTORINI_100*200"/>
    <n v="135"/>
    <n v="50020469"/>
    <n v="0"/>
    <x v="2"/>
  </r>
  <r>
    <n v="3019688"/>
    <s v="COLCHON MICA SANTORINI_120*190"/>
    <n v="252"/>
    <n v="50020470"/>
    <n v="0"/>
    <x v="2"/>
  </r>
  <r>
    <n v="3006694"/>
    <s v="COLCHON GALAXIA GOLD_090*190"/>
    <n v="39"/>
    <n v="50020471"/>
    <n v="0"/>
    <x v="0"/>
  </r>
  <r>
    <n v="3020166"/>
    <s v="COLCHON MICA SANTORINI_120*200"/>
    <n v="94"/>
    <n v="50020472"/>
    <n v="0"/>
    <x v="2"/>
  </r>
  <r>
    <n v="3019689"/>
    <s v="COLCHON MICA SANTORINI_140*190"/>
    <n v="334"/>
    <n v="50020473"/>
    <n v="0"/>
    <x v="2"/>
  </r>
  <r>
    <n v="3020167"/>
    <s v="COLCHON MICA SANTORINI_140*200"/>
    <n v="105"/>
    <n v="50020474"/>
    <n v="0"/>
    <x v="2"/>
  </r>
  <r>
    <n v="3006695"/>
    <s v="COLCHON GALAXIA GOLD_100*190"/>
    <n v="101"/>
    <n v="50020475"/>
    <n v="0"/>
    <x v="0"/>
  </r>
  <r>
    <n v="3006696"/>
    <s v="COLCHON GALAXIA GOLD_120*190"/>
    <n v="172"/>
    <n v="50020476"/>
    <n v="0"/>
    <x v="0"/>
  </r>
  <r>
    <n v="3006698"/>
    <s v="COLCHON GALAXIA GOLD_140*190"/>
    <n v="807"/>
    <n v="50020477"/>
    <n v="0"/>
    <x v="0"/>
  </r>
  <r>
    <n v="3006700"/>
    <s v="COLCHON GALAXIA GOLD_160*190"/>
    <n v="65"/>
    <n v="50020478"/>
    <n v="0"/>
    <x v="0"/>
  </r>
  <r>
    <n v="3006702"/>
    <s v="COLCHON GALAXIA GOLD_200*200"/>
    <n v="22"/>
    <n v="50020479"/>
    <n v="0"/>
    <x v="0"/>
  </r>
  <r>
    <n v="3019700"/>
    <s v="COLCHON MICA MILAN_100*190"/>
    <n v="11"/>
    <n v="50020480"/>
    <n v="0"/>
    <x v="0"/>
  </r>
  <r>
    <n v="3020159"/>
    <s v="COLCHON MICA MILAN_100*200"/>
    <n v="20"/>
    <n v="50020481"/>
    <n v="0"/>
    <x v="0"/>
  </r>
  <r>
    <n v="3019701"/>
    <s v="COLCHON MICA MILAN_120*190"/>
    <n v="26"/>
    <n v="50020482"/>
    <n v="0"/>
    <x v="0"/>
  </r>
  <r>
    <n v="3020160"/>
    <s v="COLCHON MICA MILAN_120*200"/>
    <n v="20"/>
    <n v="50020483"/>
    <n v="0"/>
    <x v="0"/>
  </r>
  <r>
    <n v="3019702"/>
    <s v="COLCHON MICA MILAN_140*190"/>
    <n v="73"/>
    <n v="50020484"/>
    <n v="0"/>
    <x v="0"/>
  </r>
  <r>
    <n v="3020161"/>
    <s v="COLCHON MICA MILAN_140*200"/>
    <n v="20"/>
    <n v="50020485"/>
    <n v="0"/>
    <x v="0"/>
  </r>
  <r>
    <n v="3019703"/>
    <s v="COLCHON MICA MILAN_160*190"/>
    <n v="49"/>
    <n v="50020486"/>
    <n v="0"/>
    <x v="0"/>
  </r>
  <r>
    <n v="3019704"/>
    <s v="COLCHON MICA MILAN_200*200"/>
    <n v="20"/>
    <n v="50020487"/>
    <n v="0"/>
    <x v="0"/>
  </r>
  <r>
    <n v="3007884"/>
    <s v="COLCHON JUPITER ONE_090*190"/>
    <n v="20"/>
    <n v="50020488"/>
    <n v="0"/>
    <x v="0"/>
  </r>
  <r>
    <n v="3007886"/>
    <s v="COLCHON JUPITER ONE_100*190"/>
    <n v="71"/>
    <n v="50020489"/>
    <n v="0"/>
    <x v="0"/>
  </r>
  <r>
    <n v="3007887"/>
    <s v="COLCHON JUPITER ONE_120*190"/>
    <n v="95"/>
    <n v="50020490"/>
    <n v="0"/>
    <x v="0"/>
  </r>
  <r>
    <n v="3007888"/>
    <s v="COLCHON JUPITER ONE_140*190"/>
    <n v="170"/>
    <n v="50020491"/>
    <n v="0"/>
    <x v="0"/>
  </r>
  <r>
    <n v="3004190"/>
    <s v="COL SUITE DREAMS MC_140*200*32"/>
    <n v="152"/>
    <n v="50020495"/>
    <n v="0"/>
    <x v="3"/>
  </r>
  <r>
    <n v="3013166"/>
    <s v="COL SUITE DREAMS MC_180*200*32"/>
    <n v="187"/>
    <n v="50020497"/>
    <n v="0"/>
    <x v="3"/>
  </r>
  <r>
    <n v="3006495"/>
    <s v="COLCHON NEPTUNO TOP_100*190"/>
    <n v="15"/>
    <n v="50020537"/>
    <n v="0"/>
    <x v="0"/>
  </r>
  <r>
    <n v="3006496"/>
    <s v="COLCHON NEPTUNO TOP_120*190"/>
    <n v="22"/>
    <n v="50020538"/>
    <n v="0"/>
    <x v="0"/>
  </r>
  <r>
    <n v="3006498"/>
    <s v="COLCHON NEPTUNO TOP_140*190"/>
    <n v="192"/>
    <n v="50020539"/>
    <n v="0"/>
    <x v="0"/>
  </r>
  <r>
    <n v="3011889"/>
    <s v="COLCHON ORTOPEDICO_090*190"/>
    <n v="2"/>
    <n v="50020540"/>
    <n v="0"/>
    <x v="3"/>
  </r>
  <r>
    <n v="3011890"/>
    <s v="COLCHON ORTOPEDICO_100*190"/>
    <n v="31"/>
    <n v="50020541"/>
    <n v="0"/>
    <x v="3"/>
  </r>
  <r>
    <n v="3011891"/>
    <s v="COLCHON ORTOPEDICO_120*190"/>
    <n v="18"/>
    <n v="50020542"/>
    <n v="0"/>
    <x v="3"/>
  </r>
  <r>
    <n v="3011892"/>
    <s v="COLCHON ORTOPEDICO_140*190"/>
    <n v="62"/>
    <n v="50020543"/>
    <n v="0"/>
    <x v="3"/>
  </r>
  <r>
    <n v="3011893"/>
    <s v="COLCHON ORTOPEDICO_160*190"/>
    <n v="27"/>
    <n v="50020544"/>
    <n v="0"/>
    <x v="3"/>
  </r>
  <r>
    <n v="3011895"/>
    <s v="COLCHON ORTOPEDICO_200*200"/>
    <n v="29"/>
    <n v="50020546"/>
    <n v="0"/>
    <x v="3"/>
  </r>
  <r>
    <n v="3007365"/>
    <s v="COLCHON COSMOFLEX UNITOP_090*190"/>
    <n v="1"/>
    <n v="50020547"/>
    <n v="0"/>
    <x v="0"/>
  </r>
  <r>
    <n v="3007366"/>
    <s v="COLCHON COSMOFLEX UNITOP_100*190"/>
    <n v="33"/>
    <n v="50020548"/>
    <n v="0"/>
    <x v="0"/>
  </r>
  <r>
    <n v="3007367"/>
    <s v="COLCHON COSMOFLEX UNITOP_120*190"/>
    <n v="47"/>
    <n v="50020549"/>
    <n v="0"/>
    <x v="0"/>
  </r>
  <r>
    <n v="3007369"/>
    <s v="COLCHON COSMOFLEX UNITOP_140*190"/>
    <n v="96"/>
    <n v="50020550"/>
    <n v="0"/>
    <x v="0"/>
  </r>
  <r>
    <n v="3007371"/>
    <s v="COLCHON COSMOFLEX UNITOP_160*190"/>
    <n v="16"/>
    <n v="50020551"/>
    <n v="0"/>
    <x v="0"/>
  </r>
  <r>
    <n v="3020190"/>
    <s v="COL MEDITATE SUIT II NF MARRIOTT_200*200"/>
    <n v="87"/>
    <s v="NO"/>
    <s v="NOO"/>
    <x v="0"/>
  </r>
  <r>
    <n v="3010469"/>
    <s v="COL PERF SLEE CORPORATE SUITE NF_200*200"/>
    <n v="2"/>
    <n v="50013765"/>
    <n v="0"/>
    <x v="3"/>
  </r>
  <r>
    <n v="3005684"/>
    <s v="COL PERF SLEEP ELITE SUITE_140*200"/>
    <n v="2"/>
    <n v="50005356"/>
    <n v="0"/>
    <x v="3"/>
  </r>
  <r>
    <n v="3005687"/>
    <s v="COL PERF SLEEP ELITE SUITE_200*200"/>
    <n v="2"/>
    <n v="50005295"/>
    <n v="0"/>
    <x v="3"/>
  </r>
  <r>
    <n v="3011350"/>
    <s v="COL PS BALANCE FIRM_160*200"/>
    <n v="2"/>
    <n v="50014229"/>
    <n v="0"/>
    <x v="3"/>
  </r>
  <r>
    <n v="3013250"/>
    <s v="COL REAL LUXURY FIRM_140*200"/>
    <n v="1"/>
    <n v="50015049"/>
    <s v="NOO"/>
    <x v="3"/>
  </r>
  <r>
    <n v="3017502"/>
    <s v="COL REAL LUXURY SPT_180*200"/>
    <n v="1"/>
    <n v="50018587"/>
    <s v="NOO"/>
    <x v="3"/>
  </r>
  <r>
    <n v="3004160"/>
    <s v="COL SERTAPEDIC SAPH SUITE NOFLIP_100*200"/>
    <n v="1"/>
    <n v="50003946"/>
    <s v="NOO"/>
    <x v="2"/>
  </r>
  <r>
    <n v="3004162"/>
    <s v="COL SERTAPEDIC SAPH SUITE NOFLIP_160*200"/>
    <n v="1"/>
    <n v="50003948"/>
    <s v="NOO"/>
    <x v="2"/>
  </r>
  <r>
    <n v="3004163"/>
    <s v="COL SERTAPEDIC SAPH SUITE NOFLIP_200*200"/>
    <n v="1"/>
    <n v="50003949"/>
    <s v="NOO"/>
    <x v="2"/>
  </r>
  <r>
    <n v="3004168"/>
    <s v="COL ST SUNRISE FIRM_100*190"/>
    <n v="2"/>
    <n v="50015023"/>
    <s v="NOO"/>
    <x v="3"/>
  </r>
  <r>
    <n v="3004172"/>
    <s v="COL ST SUNRISE FIRM_140*190"/>
    <n v="2"/>
    <n v="50003956"/>
    <s v="NOO"/>
    <x v="3"/>
  </r>
  <r>
    <n v="3004173"/>
    <s v="COL ST SUNRISE FIRM_140*200"/>
    <n v="1"/>
    <n v="50003957"/>
    <s v="NOO"/>
    <x v="3"/>
  </r>
  <r>
    <n v="3004174"/>
    <s v="COL ST SUNRISE FIRM_160*190"/>
    <n v="1"/>
    <n v="50003958"/>
    <s v="NOO"/>
    <x v="3"/>
  </r>
  <r>
    <n v="3000321"/>
    <s v="COLCHON JUNIOR_070*130"/>
    <n v="95"/>
    <n v="50020597"/>
    <n v="0"/>
    <x v="2"/>
  </r>
  <r>
    <n v="3000323"/>
    <s v="COLCHON JUNIOR_090*190"/>
    <n v="84"/>
    <n v="50020598"/>
    <n v="0"/>
    <x v="2"/>
  </r>
  <r>
    <n v="3000317"/>
    <s v="COLCHON JUNIOR_100*190"/>
    <n v="178"/>
    <n v="50020599"/>
    <n v="0"/>
    <x v="2"/>
  </r>
  <r>
    <n v="3000318"/>
    <s v="COLCHON JUNIOR_120*190"/>
    <n v="63"/>
    <n v="50020600"/>
    <n v="0"/>
    <x v="2"/>
  </r>
  <r>
    <n v="3000320"/>
    <s v="COLCHON JUNIOR_140*190"/>
    <n v="37"/>
    <n v="50020601"/>
    <n v="0"/>
    <x v="2"/>
  </r>
  <r>
    <n v="3000324"/>
    <s v="COLCHON JUNIOR STAR HOTEL_090*190"/>
    <n v="125"/>
    <n v="50020602"/>
    <n v="0"/>
    <x v="2"/>
  </r>
  <r>
    <n v="3000326"/>
    <s v="COLCHON JUNIOR STAR HOTEL_100*190"/>
    <n v="13"/>
    <n v="50020603"/>
    <n v="0"/>
    <x v="2"/>
  </r>
  <r>
    <n v="3000327"/>
    <s v="COLCHON JUNIOR STAR HOTEL_100*200"/>
    <n v="6"/>
    <n v="50020604"/>
    <n v="0"/>
    <x v="2"/>
  </r>
  <r>
    <n v="3000330"/>
    <s v="COLCHON JUNIOR STAR HOTEL_140*190"/>
    <n v="1"/>
    <n v="50020607"/>
    <n v="0"/>
    <x v="2"/>
  </r>
  <r>
    <n v="3004035"/>
    <s v="COL MEDIT SUITE OF NON FLIP_100*200"/>
    <n v="117"/>
    <n v="50020610"/>
    <n v="0"/>
    <x v="0"/>
  </r>
  <r>
    <n v="3004036"/>
    <s v="COL MEDIT SUITE OF NON FLIP_120*200"/>
    <n v="142"/>
    <n v="50020611"/>
    <n v="0"/>
    <x v="0"/>
  </r>
  <r>
    <n v="3004037"/>
    <s v="COL MEDIT SUITE OF NON FLIP_140*200"/>
    <n v="278"/>
    <n v="50020612"/>
    <n v="0"/>
    <x v="0"/>
  </r>
  <r>
    <n v="3004038"/>
    <s v="COL MEDIT SUITE OF NON FLIP_160*200"/>
    <n v="94"/>
    <n v="50020613"/>
    <n v="0"/>
    <x v="0"/>
  </r>
  <r>
    <n v="3017671"/>
    <s v="COLCHON BS GREY_120*190"/>
    <n v="2"/>
    <s v="NO"/>
    <s v="NOO"/>
    <x v="2"/>
  </r>
  <r>
    <n v="3007760"/>
    <s v="COLCHON CLASSIC MAST HOTEL NF_100*190"/>
    <n v="3"/>
    <s v="NO"/>
    <s v="NOO"/>
    <x v="3"/>
  </r>
  <r>
    <n v="3006785"/>
    <s v="COLCHONETA CELESTIAL_100*190"/>
    <n v="152"/>
    <n v="50020637"/>
    <n v="0"/>
    <x v="0"/>
  </r>
  <r>
    <n v="3006788"/>
    <s v="COLCHONETA CELESTIAL_120*190"/>
    <n v="133"/>
    <n v="50020638"/>
    <n v="0"/>
    <x v="0"/>
  </r>
  <r>
    <n v="3006790"/>
    <s v="COLCHONETA CELESTIAL_140*190"/>
    <n v="26"/>
    <n v="50020639"/>
    <n v="0"/>
    <x v="0"/>
  </r>
  <r>
    <n v="3006792"/>
    <s v="COLCHONETA CELESTIAL_160*190"/>
    <n v="3"/>
    <n v="50020640"/>
    <n v="0"/>
    <x v="0"/>
  </r>
  <r>
    <n v="3006794"/>
    <s v="COLCHONETA CELESTIAL_200*200"/>
    <n v="1"/>
    <n v="50020641"/>
    <n v="0"/>
    <x v="0"/>
  </r>
  <r>
    <n v="3007524"/>
    <s v="COLCHON MICA_100*190"/>
    <n v="73"/>
    <n v="50020643"/>
    <n v="0"/>
    <x v="2"/>
  </r>
  <r>
    <n v="3013582"/>
    <s v="COLCHON BASTIDOR MICA F BED_095*178"/>
    <n v="73"/>
    <n v="50020646"/>
    <n v="0"/>
    <x v="0"/>
  </r>
  <r>
    <n v="3013281"/>
    <s v="COL MEDIT SUITE OF NON FLIP_180*200"/>
    <n v="15"/>
    <n v="50020647"/>
    <n v="0"/>
    <x v="0"/>
  </r>
  <r>
    <n v="3004039"/>
    <s v="COL MEDIT SUITE OF NON FLIP_200*200"/>
    <n v="238"/>
    <n v="50020648"/>
    <n v="0"/>
    <x v="0"/>
  </r>
  <r>
    <n v="3017130"/>
    <s v="COLCHON MASTER CELEBRITY DC_100*190"/>
    <n v="190"/>
    <n v="50020651"/>
    <n v="0"/>
    <x v="0"/>
  </r>
  <r>
    <n v="3017132"/>
    <s v="COLCHON MASTER CELEBRITY DC_140*190"/>
    <n v="318"/>
    <n v="50020652"/>
    <n v="0"/>
    <x v="0"/>
  </r>
  <r>
    <n v="3017133"/>
    <s v="COLCHON MASTER CELEBRITY DC_160*190"/>
    <n v="134"/>
    <n v="50020653"/>
    <n v="0"/>
    <x v="0"/>
  </r>
  <r>
    <n v="3017135"/>
    <s v="COLCHON MASTER CELEBRITY DC_200*200"/>
    <n v="40"/>
    <n v="50020654"/>
    <n v="0"/>
    <x v="0"/>
  </r>
  <r>
    <n v="3008260"/>
    <s v="COLCHON BELLAMY_100*190"/>
    <n v="28"/>
    <n v="50020655"/>
    <n v="0"/>
    <x v="3"/>
  </r>
  <r>
    <n v="3008261"/>
    <s v="COLCHON BELLAMY_120*190"/>
    <n v="27"/>
    <n v="50020656"/>
    <n v="0"/>
    <x v="3"/>
  </r>
  <r>
    <n v="3008090"/>
    <s v="COLCHON BELLAMY_140*190"/>
    <n v="273"/>
    <n v="50020657"/>
    <n v="0"/>
    <x v="3"/>
  </r>
  <r>
    <n v="3008262"/>
    <s v="COLCHON BELLAMY_160*190"/>
    <n v="130"/>
    <n v="50020658"/>
    <n v="0"/>
    <x v="3"/>
  </r>
  <r>
    <n v="3008263"/>
    <s v="COLCHON BELLAMY_200*200"/>
    <n v="57"/>
    <n v="50020659"/>
    <n v="0"/>
    <x v="3"/>
  </r>
  <r>
    <n v="3011273"/>
    <s v="COLCHON HELIKE_100*190"/>
    <n v="41"/>
    <n v="50020660"/>
    <n v="0"/>
    <x v="0"/>
  </r>
  <r>
    <n v="3011274"/>
    <s v="COLCHON HELIKE_120*190"/>
    <n v="52"/>
    <n v="50020661"/>
    <n v="0"/>
    <x v="0"/>
  </r>
  <r>
    <n v="3011275"/>
    <s v="COLCHON HELIKE_140*190"/>
    <n v="98"/>
    <n v="50020662"/>
    <n v="0"/>
    <x v="0"/>
  </r>
  <r>
    <n v="3007636"/>
    <s v="COLCHON SATURNO UNITOP_090*190"/>
    <n v="3"/>
    <n v="50020664"/>
    <n v="0"/>
    <x v="0"/>
  </r>
  <r>
    <n v="3016198"/>
    <s v="COLCHON SEAMUS_100*190"/>
    <n v="10"/>
    <n v="50020674"/>
    <n v="0"/>
    <x v="3"/>
  </r>
  <r>
    <n v="3016199"/>
    <s v="COLCHON SEAMUS_120*190"/>
    <n v="5"/>
    <n v="50020675"/>
    <n v="0"/>
    <x v="3"/>
  </r>
  <r>
    <n v="3016200"/>
    <s v="COLCHON SEAMUS_140*190"/>
    <n v="34"/>
    <n v="50020676"/>
    <n v="0"/>
    <x v="3"/>
  </r>
  <r>
    <n v="3016201"/>
    <s v="COLCHON SEAMUS_160*190"/>
    <n v="32"/>
    <n v="50020677"/>
    <n v="0"/>
    <x v="3"/>
  </r>
  <r>
    <n v="3016202"/>
    <s v="COLCHON SEAMUS_200*200"/>
    <n v="14"/>
    <n v="50020678"/>
    <n v="0"/>
    <x v="3"/>
  </r>
  <r>
    <n v="3021780"/>
    <s v="COL PS ELKINS II FIRM_100*190"/>
    <n v="25"/>
    <n v="50020698"/>
    <n v="0"/>
    <x v="0"/>
  </r>
  <r>
    <n v="3021781"/>
    <s v="COL PS ELKINS II FIRM_100*200"/>
    <n v="9"/>
    <n v="50020699"/>
    <n v="0"/>
    <x v="0"/>
  </r>
  <r>
    <n v="3021782"/>
    <s v="COL PS ELKINS II FIRM_120*190"/>
    <n v="4"/>
    <n v="50020700"/>
    <n v="0"/>
    <x v="0"/>
  </r>
  <r>
    <n v="3021783"/>
    <s v="COL PS ELKINS II FIRM_140*190"/>
    <n v="19"/>
    <n v="50020701"/>
    <n v="0"/>
    <x v="0"/>
  </r>
  <r>
    <n v="3021784"/>
    <s v="COL PS ELKINS II FIRM_140*200"/>
    <n v="12"/>
    <n v="50020703"/>
    <n v="0"/>
    <x v="0"/>
  </r>
  <r>
    <n v="3021785"/>
    <s v="COL PS ELKINS II FIRM_160*190"/>
    <n v="22"/>
    <n v="50020704"/>
    <n v="0"/>
    <x v="0"/>
  </r>
  <r>
    <n v="3021786"/>
    <s v="COL PS ELKINS II FIRM_160*200"/>
    <n v="21"/>
    <n v="50020705"/>
    <n v="0"/>
    <x v="0"/>
  </r>
  <r>
    <n v="3021787"/>
    <s v="COL PS ELKINS II FIRM_200*200"/>
    <n v="36"/>
    <n v="50020706"/>
    <n v="0"/>
    <x v="0"/>
  </r>
  <r>
    <n v="3018402"/>
    <s v="COLCHON MAGNIFICENT_140*190"/>
    <n v="8"/>
    <n v="50020712"/>
    <n v="0"/>
    <x v="3"/>
  </r>
  <r>
    <n v="3018403"/>
    <s v="COLCHON MAGNIFICENT_160*190"/>
    <n v="20"/>
    <n v="50020716"/>
    <n v="0"/>
    <x v="3"/>
  </r>
  <r>
    <n v="3018404"/>
    <s v="COLCHON MAGNIFICENT_200*200"/>
    <n v="41"/>
    <n v="50020718"/>
    <n v="0"/>
    <x v="3"/>
  </r>
  <r>
    <n v="3021718"/>
    <s v="COLCHON C-CLASS EUT_100*190"/>
    <n v="1"/>
    <n v="50020742"/>
    <n v="0"/>
    <x v="3"/>
  </r>
  <r>
    <n v="3021720"/>
    <s v="COLCHON C-CLASS EUT_140*190"/>
    <n v="3"/>
    <n v="50020744"/>
    <n v="0"/>
    <x v="3"/>
  </r>
  <r>
    <n v="3021721"/>
    <s v="COLCHON C-CLASS EUT_160*190"/>
    <n v="3"/>
    <n v="50020745"/>
    <n v="0"/>
    <x v="3"/>
  </r>
  <r>
    <n v="3021722"/>
    <s v="COLCHON C-CLASS EUT_200*200"/>
    <n v="10"/>
    <n v="50020746"/>
    <n v="0"/>
    <x v="3"/>
  </r>
  <r>
    <n v="3021723"/>
    <s v="COLCHON C-CLASS_100*190"/>
    <n v="1"/>
    <n v="50020747"/>
    <n v="0"/>
    <x v="3"/>
  </r>
  <r>
    <n v="3021725"/>
    <s v="COLCHON C-CLASS_140*190"/>
    <n v="1"/>
    <n v="50020749"/>
    <n v="0"/>
    <x v="3"/>
  </r>
  <r>
    <n v="3021726"/>
    <s v="COLCHON C-CLASS_160*190"/>
    <n v="3"/>
    <n v="50020750"/>
    <n v="0"/>
    <x v="3"/>
  </r>
  <r>
    <n v="3021727"/>
    <s v="COLCHON C-CLASS_200*200"/>
    <n v="5"/>
    <n v="50020751"/>
    <n v="0"/>
    <x v="3"/>
  </r>
  <r>
    <n v="3021733"/>
    <s v="COLCHON DIAMOND PILLOW TOP_100*190"/>
    <n v="1"/>
    <n v="50020762"/>
    <n v="0"/>
    <x v="3"/>
  </r>
  <r>
    <n v="3021735"/>
    <s v="COLCHON DIAMOND PILLOW TOP_140*190"/>
    <n v="2"/>
    <n v="50020764"/>
    <n v="0"/>
    <x v="3"/>
  </r>
  <r>
    <n v="3021736"/>
    <s v="COLCHON DIAMOND PILLOW TOP_160*190"/>
    <n v="6"/>
    <n v="50020765"/>
    <n v="0"/>
    <x v="3"/>
  </r>
  <r>
    <n v="3021737"/>
    <s v="COLCHON DIAMOND PILLOW TOP_200*200"/>
    <n v="7"/>
    <n v="50020766"/>
    <n v="0"/>
    <x v="3"/>
  </r>
  <r>
    <n v="3021728"/>
    <s v="COLCHON DIAMOND CLASSIC TOP_100*190"/>
    <n v="3"/>
    <n v="50020768"/>
    <n v="0"/>
    <x v="3"/>
  </r>
  <r>
    <n v="3000564"/>
    <s v="COLCHONETA NATUR SOYA_100*190"/>
    <n v="19"/>
    <n v="50020771"/>
    <n v="0"/>
    <x v="1"/>
  </r>
  <r>
    <n v="3021730"/>
    <s v="COLCHON DIAMOND CLASSIC TOP_140*190"/>
    <n v="3"/>
    <n v="50020772"/>
    <n v="0"/>
    <x v="3"/>
  </r>
  <r>
    <n v="3021731"/>
    <s v="COLCHON DIAMOND CLASSIC TOP_160*190"/>
    <n v="6"/>
    <n v="50020773"/>
    <n v="0"/>
    <x v="3"/>
  </r>
  <r>
    <n v="3003219"/>
    <s v="COLCHONETA NATUR SOYA_100*200"/>
    <n v="11"/>
    <n v="50020774"/>
    <n v="0"/>
    <x v="1"/>
  </r>
  <r>
    <n v="3000565"/>
    <s v="COLCHONETA NATUR SOYA_120*190"/>
    <n v="12"/>
    <n v="50020776"/>
    <n v="0"/>
    <x v="1"/>
  </r>
  <r>
    <n v="3000567"/>
    <s v="COLCHONETA NATUR SOYA_140*190"/>
    <n v="32"/>
    <n v="50020778"/>
    <n v="0"/>
    <x v="1"/>
  </r>
  <r>
    <n v="3003221"/>
    <s v="COLCHONETA NATUR SOYA_140*200"/>
    <n v="2"/>
    <n v="50020779"/>
    <n v="0"/>
    <x v="1"/>
  </r>
  <r>
    <n v="3000569"/>
    <s v="COLCHONETA NATUR SOYA_160*190"/>
    <n v="20"/>
    <n v="50020780"/>
    <n v="0"/>
    <x v="1"/>
  </r>
  <r>
    <n v="3003222"/>
    <s v="COLCHONETA NATUR SOYA_160*200"/>
    <n v="3"/>
    <n v="50020781"/>
    <n v="0"/>
    <x v="1"/>
  </r>
  <r>
    <n v="3014682"/>
    <s v="COLCHON VITAL HOTELERO_100*200"/>
    <n v="4"/>
    <n v="50020783"/>
    <n v="0"/>
    <x v="3"/>
  </r>
  <r>
    <n v="3000572"/>
    <s v="COLCHONETA NATUR SOYA_200*200"/>
    <n v="30"/>
    <n v="50020785"/>
    <n v="0"/>
    <x v="1"/>
  </r>
  <r>
    <n v="3020149"/>
    <s v="COLCHON PREMIER HOTEL PLUS_100*200"/>
    <n v="35"/>
    <n v="50020786"/>
    <n v="0"/>
    <x v="2"/>
  </r>
  <r>
    <n v="3020150"/>
    <s v="COLCHON PREMIER HOTEL PLUS_120*200"/>
    <n v="1"/>
    <n v="50020787"/>
    <n v="0"/>
    <x v="2"/>
  </r>
  <r>
    <n v="3014681"/>
    <s v="COLCHON VITAL HOTELERO_120*200"/>
    <n v="12"/>
    <n v="50020788"/>
    <n v="0"/>
    <x v="3"/>
  </r>
  <r>
    <n v="3013887"/>
    <s v="COLCHON VITAL HOTELERO_140*200"/>
    <n v="23"/>
    <n v="50020789"/>
    <n v="0"/>
    <x v="3"/>
  </r>
  <r>
    <n v="3013888"/>
    <s v="COLCHON VITAL HOTELERO_160*200"/>
    <n v="83"/>
    <n v="50020790"/>
    <n v="0"/>
    <x v="3"/>
  </r>
  <r>
    <n v="3013889"/>
    <s v="COLCHON VITAL HOTELERO_180*200"/>
    <n v="12"/>
    <n v="50020791"/>
    <n v="0"/>
    <x v="3"/>
  </r>
  <r>
    <n v="3013890"/>
    <s v="COLCHON VITAL HOTELERO_200*200"/>
    <n v="39"/>
    <n v="50020792"/>
    <n v="0"/>
    <x v="3"/>
  </r>
  <r>
    <n v="3020152"/>
    <s v="COLCHON PREMIER HOTEL PLUS_160*200"/>
    <n v="1"/>
    <n v="50020793"/>
    <n v="0"/>
    <x v="2"/>
  </r>
  <r>
    <n v="3020154"/>
    <s v="COLCHON PREMIER HOTEL PLUS_200*200"/>
    <n v="18"/>
    <n v="50020795"/>
    <n v="0"/>
    <x v="2"/>
  </r>
  <r>
    <n v="3013634"/>
    <s v="COLCHON FERGUS PLUSH_100*190"/>
    <n v="22"/>
    <n v="50020797"/>
    <n v="0"/>
    <x v="3"/>
  </r>
  <r>
    <n v="3013635"/>
    <s v="COLCHON FERGUS PLUSH_120*190"/>
    <n v="4"/>
    <n v="50020798"/>
    <n v="0"/>
    <x v="3"/>
  </r>
  <r>
    <n v="3013636"/>
    <s v="COLCHON FERGUS PLUSH_140*190"/>
    <n v="74"/>
    <n v="50020799"/>
    <n v="0"/>
    <x v="3"/>
  </r>
  <r>
    <n v="3013637"/>
    <s v="COLCHON FERGUS PLUSH_160*190"/>
    <n v="86"/>
    <n v="50020800"/>
    <n v="0"/>
    <x v="3"/>
  </r>
  <r>
    <n v="3013639"/>
    <s v="COLCHON FERGUS PLUSH_200*200"/>
    <n v="28"/>
    <n v="50020802"/>
    <n v="0"/>
    <x v="3"/>
  </r>
  <r>
    <n v="3021738"/>
    <s v="COLCHON EMERALD BAY PT_100*190"/>
    <n v="4"/>
    <n v="50020803"/>
    <n v="0"/>
    <x v="3"/>
  </r>
  <r>
    <n v="3021740"/>
    <s v="COLCHON EMERALD BAY PT_140*190"/>
    <n v="6"/>
    <n v="50020805"/>
    <n v="0"/>
    <x v="3"/>
  </r>
  <r>
    <n v="3021741"/>
    <s v="COLCHON EMERALD BAY PT_160*190"/>
    <n v="5"/>
    <n v="50020806"/>
    <n v="0"/>
    <x v="3"/>
  </r>
  <r>
    <n v="3021742"/>
    <s v="COLCHON EMERALD BAY PT_200*200"/>
    <n v="3"/>
    <n v="50020807"/>
    <n v="0"/>
    <x v="3"/>
  </r>
  <r>
    <n v="3021743"/>
    <s v="COLCHON CAYMAN_100*190"/>
    <n v="15"/>
    <n v="50020808"/>
    <n v="0"/>
    <x v="3"/>
  </r>
  <r>
    <n v="3021745"/>
    <s v="COLCHON CAYMAN_140*190"/>
    <n v="4"/>
    <n v="50020810"/>
    <n v="0"/>
    <x v="3"/>
  </r>
  <r>
    <n v="3021746"/>
    <s v="COLCHON CAYMAN_160*190"/>
    <n v="2"/>
    <n v="50020811"/>
    <n v="0"/>
    <x v="3"/>
  </r>
  <r>
    <n v="3021747"/>
    <s v="COLCHON CAYMAN_200*200"/>
    <n v="3"/>
    <n v="50020812"/>
    <n v="0"/>
    <x v="3"/>
  </r>
  <r>
    <n v="3021758"/>
    <s v="COLCHON SELECT FIRM_100*190"/>
    <n v="17"/>
    <n v="50020817"/>
    <n v="0"/>
    <x v="0"/>
  </r>
  <r>
    <n v="3021759"/>
    <s v="COLCHON SELECT FIRM_120*190"/>
    <n v="1"/>
    <n v="50020818"/>
    <n v="0"/>
    <x v="0"/>
  </r>
  <r>
    <n v="3021760"/>
    <s v="COLCHON SELECT FIRM_140*190"/>
    <n v="19"/>
    <n v="50020819"/>
    <n v="0"/>
    <x v="0"/>
  </r>
  <r>
    <n v="3021761"/>
    <s v="COLCHON SELECT FIRM_160*190"/>
    <n v="25"/>
    <n v="50020820"/>
    <n v="0"/>
    <x v="0"/>
  </r>
  <r>
    <n v="3021762"/>
    <s v="COLCHON SELECT FIRM_200*200"/>
    <n v="6"/>
    <n v="50020821"/>
    <n v="0"/>
    <x v="0"/>
  </r>
  <r>
    <n v="3021753"/>
    <s v="COLCHON SELECT TT_100*190"/>
    <n v="8"/>
    <n v="50020822"/>
    <n v="0"/>
    <x v="3"/>
  </r>
  <r>
    <n v="3021754"/>
    <s v="COLCHON SELECT TT_120*190"/>
    <n v="1"/>
    <n v="50020823"/>
    <n v="0"/>
    <x v="3"/>
  </r>
  <r>
    <n v="3021755"/>
    <s v="COLCHON SELECT TT_140*190"/>
    <n v="8"/>
    <n v="50020824"/>
    <n v="0"/>
    <x v="3"/>
  </r>
  <r>
    <n v="3021756"/>
    <s v="COLCHON SELECT TT_160*190"/>
    <n v="12"/>
    <n v="50020825"/>
    <n v="0"/>
    <x v="3"/>
  </r>
  <r>
    <n v="3021757"/>
    <s v="COLCHON SELECT TT_200*200"/>
    <n v="6"/>
    <n v="50020826"/>
    <n v="0"/>
    <x v="3"/>
  </r>
  <r>
    <n v="3021748"/>
    <s v="COLCHON SELECT PT_100*190"/>
    <n v="19"/>
    <n v="50020827"/>
    <n v="0"/>
    <x v="3"/>
  </r>
  <r>
    <n v="3021749"/>
    <s v="COLCHON SELECT PT_120*190"/>
    <n v="1"/>
    <n v="50020828"/>
    <n v="0"/>
    <x v="3"/>
  </r>
  <r>
    <n v="3021750"/>
    <s v="COLCHON SELECT PT_140*190"/>
    <n v="5"/>
    <n v="50020829"/>
    <n v="0"/>
    <x v="3"/>
  </r>
  <r>
    <n v="3021751"/>
    <s v="COLCHON SELECT PT_160*190"/>
    <n v="16"/>
    <n v="50020830"/>
    <n v="0"/>
    <x v="3"/>
  </r>
  <r>
    <n v="3021752"/>
    <s v="COLCHON SELECT PT_200*200"/>
    <n v="6"/>
    <n v="50020831"/>
    <n v="0"/>
    <x v="3"/>
  </r>
  <r>
    <n v="3021854"/>
    <s v="COLCHON TOP MASTER ONE ODIN_100*190"/>
    <n v="20"/>
    <n v="50020845"/>
    <n v="0"/>
    <x v="3"/>
  </r>
  <r>
    <n v="3021855"/>
    <s v="COLCHON TOP MASTER ONE ODIN_120*190"/>
    <n v="31"/>
    <n v="50020846"/>
    <n v="0"/>
    <x v="3"/>
  </r>
  <r>
    <n v="3021856"/>
    <s v="COLCHON TOP MASTER ONE ODIN_140*190"/>
    <n v="125"/>
    <n v="50020847"/>
    <n v="0"/>
    <x v="3"/>
  </r>
  <r>
    <n v="3021857"/>
    <s v="COLCHON TOP MASTER ONE ODIN_160*190"/>
    <n v="147"/>
    <n v="50020848"/>
    <n v="0"/>
    <x v="3"/>
  </r>
  <r>
    <n v="3021858"/>
    <s v="COLCHON TOP MASTER ONE ODIN_200*200"/>
    <n v="104"/>
    <n v="50020849"/>
    <n v="0"/>
    <x v="3"/>
  </r>
  <r>
    <n v="3021859"/>
    <s v="COLCHON ZONA VIVA FIRM 3Z_100*190"/>
    <n v="15"/>
    <n v="50020850"/>
    <n v="0"/>
    <x v="3"/>
  </r>
  <r>
    <n v="3021861"/>
    <s v="COLCHON ZONA VIVA FIRM 3Z_120*190"/>
    <n v="9"/>
    <n v="50020852"/>
    <n v="0"/>
    <x v="3"/>
  </r>
  <r>
    <n v="3021863"/>
    <s v="COLCHON ZONA VIVA FIRM 3Z_140*190"/>
    <n v="81"/>
    <n v="50020854"/>
    <n v="0"/>
    <x v="3"/>
  </r>
  <r>
    <n v="3021865"/>
    <s v="COLCHON ZONA VIVA FIRM 3Z_160*190"/>
    <n v="75"/>
    <n v="50020856"/>
    <n v="0"/>
    <x v="3"/>
  </r>
  <r>
    <n v="3021867"/>
    <s v="COLCHON ZONA VIVA FIRM 3Z_200*200"/>
    <n v="83"/>
    <n v="50020858"/>
    <n v="0"/>
    <x v="3"/>
  </r>
  <r>
    <n v="3012832"/>
    <s v="COLCHON AMBERLYN_100*190"/>
    <n v="5"/>
    <n v="50020859"/>
    <n v="0"/>
    <x v="3"/>
  </r>
  <r>
    <n v="3021876"/>
    <s v="COLCHON PREMIUM PLUS_100*190"/>
    <n v="16"/>
    <n v="50020861"/>
    <n v="0"/>
    <x v="3"/>
  </r>
  <r>
    <n v="3021877"/>
    <s v="COLCHON PREMIUM PLUS_100*200"/>
    <n v="26"/>
    <n v="50020862"/>
    <n v="0"/>
    <x v="3"/>
  </r>
  <r>
    <n v="3021878"/>
    <s v="COLCHON PREMIUM PLUS_120*190"/>
    <n v="14"/>
    <n v="50020863"/>
    <n v="0"/>
    <x v="3"/>
  </r>
  <r>
    <n v="3021879"/>
    <s v="COLCHON PREMIUM PLUS_120*200"/>
    <n v="9"/>
    <n v="50020864"/>
    <n v="0"/>
    <x v="3"/>
  </r>
  <r>
    <n v="3021880"/>
    <s v="COLCHON PREMIUM PLUS_140*190"/>
    <n v="21"/>
    <n v="50020865"/>
    <n v="0"/>
    <x v="3"/>
  </r>
  <r>
    <n v="3021881"/>
    <s v="COLCHON PREMIUM PLUS_140*200"/>
    <n v="14"/>
    <n v="50020866"/>
    <n v="0"/>
    <x v="3"/>
  </r>
  <r>
    <n v="3021882"/>
    <s v="COLCHON PREMIUM PLUS_160*190"/>
    <n v="9"/>
    <n v="50020867"/>
    <n v="0"/>
    <x v="3"/>
  </r>
  <r>
    <n v="3021883"/>
    <s v="COLCHON PREMIUM PLUS_160*200"/>
    <n v="13"/>
    <n v="50020868"/>
    <n v="0"/>
    <x v="3"/>
  </r>
  <r>
    <n v="3021884"/>
    <s v="COLCHON PREMIUM PLUS_200*200"/>
    <n v="7"/>
    <n v="50020869"/>
    <n v="0"/>
    <x v="3"/>
  </r>
  <r>
    <n v="3012833"/>
    <s v="COLCHON AMBERLYN_140*190"/>
    <n v="51"/>
    <n v="50020870"/>
    <n v="0"/>
    <x v="3"/>
  </r>
  <r>
    <n v="3012834"/>
    <s v="COLCHON AMBERLYN_160*190"/>
    <n v="74"/>
    <n v="50020873"/>
    <n v="0"/>
    <x v="3"/>
  </r>
  <r>
    <n v="3012835"/>
    <s v="COLCHON AMBERLYN_200*200"/>
    <n v="39"/>
    <n v="50020875"/>
    <n v="0"/>
    <x v="3"/>
  </r>
  <r>
    <n v="3017666"/>
    <s v="COLCHON BS SAND_100*190"/>
    <n v="38"/>
    <n v="50020886"/>
    <n v="0"/>
    <x v="2"/>
  </r>
  <r>
    <n v="3017667"/>
    <s v="COLCHON BS SAND_120*190"/>
    <n v="25"/>
    <n v="50020887"/>
    <n v="0"/>
    <x v="2"/>
  </r>
  <r>
    <n v="3017668"/>
    <s v="COLCHON BS SAND_140*190"/>
    <n v="24"/>
    <n v="50020889"/>
    <n v="0"/>
    <x v="2"/>
  </r>
  <r>
    <n v="3011282"/>
    <s v="COLCHON ESTRELLA TOP_100*190"/>
    <n v="18"/>
    <n v="50020900"/>
    <n v="0"/>
    <x v="0"/>
  </r>
  <r>
    <n v="3013401"/>
    <s v="COLCHONETA SOFACAMA SERTA_142*198*12"/>
    <n v="25"/>
    <n v="50020901"/>
    <n v="0"/>
    <x v="0"/>
  </r>
  <r>
    <n v="3011283"/>
    <s v="COLCHON ESTRELLA TOP_120*190"/>
    <n v="10"/>
    <n v="50020902"/>
    <n v="0"/>
    <x v="0"/>
  </r>
  <r>
    <n v="3011285"/>
    <s v="COLCHON ESTRELLA TOP_140*190"/>
    <n v="22"/>
    <n v="50020903"/>
    <n v="0"/>
    <x v="0"/>
  </r>
  <r>
    <n v="3013190"/>
    <s v="COLCHON K-MATIC G-20_140*200"/>
    <n v="2"/>
    <n v="50018089"/>
    <s v="NOO"/>
    <x v="0"/>
  </r>
  <r>
    <n v="3012920"/>
    <s v="COLCHON AMER HOTEL PILLOW IHG_160*200"/>
    <n v="47"/>
    <n v="50020946"/>
    <n v="0"/>
    <x v="3"/>
  </r>
  <r>
    <n v="3012922"/>
    <s v="COLCHON AMER HOTEL PILLOW IHG_200*200"/>
    <n v="13"/>
    <n v="50020955"/>
    <n v="0"/>
    <x v="3"/>
  </r>
  <r>
    <n v="3017131"/>
    <s v="COLCHON MASTER CELEBRITY DC_120*190"/>
    <n v="211"/>
    <n v="50021010"/>
    <n v="0"/>
    <x v="0"/>
  </r>
  <r>
    <n v="3019604"/>
    <s v="COLCHON ZONA VITAL PLUS 3Z MARC_140*200"/>
    <n v="1"/>
    <n v="50021021"/>
    <n v="0"/>
    <x v="3"/>
  </r>
  <r>
    <n v="3019605"/>
    <s v="COLCHON ZONA VITAL PLUS 3Z MARC_160*190"/>
    <n v="5"/>
    <n v="50021022"/>
    <n v="0"/>
    <x v="3"/>
  </r>
  <r>
    <n v="3020873"/>
    <s v="COLCHON Z VITAL PLUS BioC MAR 3Z_100*190"/>
    <n v="2"/>
    <n v="50021025"/>
    <n v="0"/>
    <x v="3"/>
  </r>
  <r>
    <n v="3020874"/>
    <s v="COLCHON Z VITAL PLUS BioC MAR 3Z_100*200"/>
    <n v="23"/>
    <n v="50021026"/>
    <n v="0"/>
    <x v="3"/>
  </r>
  <r>
    <n v="3020875"/>
    <s v="COLCHON Z VITAL PLUS BioC MAR 3Z_120*190"/>
    <n v="11"/>
    <n v="50021027"/>
    <n v="0"/>
    <x v="3"/>
  </r>
  <r>
    <n v="3020876"/>
    <s v="COLCHON Z VITAL PLUS BioC MAR 3Z_120*200"/>
    <n v="2"/>
    <n v="50021028"/>
    <n v="0"/>
    <x v="3"/>
  </r>
  <r>
    <n v="3020877"/>
    <s v="COLCHON Z VITAL PLUS BioC MAR 3Z_140*190"/>
    <n v="65"/>
    <n v="50021029"/>
    <n v="0"/>
    <x v="3"/>
  </r>
  <r>
    <n v="3020878"/>
    <s v="COLCHON Z VITAL PLUS BioC MAR 3Z_140*200"/>
    <n v="9"/>
    <n v="50021030"/>
    <n v="0"/>
    <x v="3"/>
  </r>
  <r>
    <n v="3020879"/>
    <s v="COLCHON Z VITAL PLUS BioC MAR 3Z_160*190"/>
    <n v="144"/>
    <n v="50021031"/>
    <n v="0"/>
    <x v="3"/>
  </r>
  <r>
    <n v="3020880"/>
    <s v="COLCHON Z VITAL PLUS BioC MAR 3Z_160*200"/>
    <n v="16"/>
    <n v="50021032"/>
    <n v="0"/>
    <x v="3"/>
  </r>
  <r>
    <n v="3020881"/>
    <s v="COLCHON Z VITAL PLUS BioC MAR 3Z_200*200"/>
    <n v="144"/>
    <n v="50021033"/>
    <n v="0"/>
    <x v="3"/>
  </r>
  <r>
    <n v="3019612"/>
    <s v="COLCHON ZONA VITAL MARC 3Z_140*190"/>
    <n v="8"/>
    <n v="50021039"/>
    <n v="0"/>
    <x v="3"/>
  </r>
  <r>
    <n v="3019614"/>
    <s v="COLCHON ZONA VITAL MARC 3Z_160*190"/>
    <n v="4"/>
    <n v="50021041"/>
    <n v="0"/>
    <x v="3"/>
  </r>
  <r>
    <n v="3019616"/>
    <s v="COLCHON ZONA VITAL MARC 3Z_200*200"/>
    <n v="5"/>
    <n v="50021043"/>
    <n v="0"/>
    <x v="3"/>
  </r>
  <r>
    <n v="3020863"/>
    <s v="COLCHON Z VITAL BioC MARC 3Z_100*190"/>
    <n v="2"/>
    <n v="50021044"/>
    <n v="0"/>
    <x v="3"/>
  </r>
  <r>
    <n v="3020864"/>
    <s v="COLCHON Z VITAL BioC MARC 3Z_100*200"/>
    <n v="2"/>
    <n v="50021045"/>
    <n v="0"/>
    <x v="3"/>
  </r>
  <r>
    <n v="3020865"/>
    <s v="COLCHON Z VITAL BioC MARC 3Z_120*190"/>
    <n v="10"/>
    <n v="50021046"/>
    <n v="0"/>
    <x v="3"/>
  </r>
  <r>
    <n v="3020866"/>
    <s v="COLCHON Z VITAL BioC MARC 3Z_120*200"/>
    <n v="2"/>
    <n v="50021047"/>
    <n v="0"/>
    <x v="3"/>
  </r>
  <r>
    <n v="3020867"/>
    <s v="COLCHON Z VITAL BioC MARC 3Z_140*190"/>
    <n v="53"/>
    <n v="50021048"/>
    <n v="0"/>
    <x v="3"/>
  </r>
  <r>
    <n v="3020870"/>
    <s v="COLCHON Z VITAL BioC MARC 3Z_160*190"/>
    <n v="70"/>
    <n v="50021050"/>
    <n v="0"/>
    <x v="3"/>
  </r>
  <r>
    <n v="3020871"/>
    <s v="COLCHON Z VITAL BioC MARC 3Z_160*200"/>
    <n v="5"/>
    <n v="50021051"/>
    <n v="0"/>
    <x v="3"/>
  </r>
  <r>
    <n v="3020872"/>
    <s v="COLCHON Z VITAL BioC MARC 3Z_200*200"/>
    <n v="66"/>
    <n v="50021052"/>
    <n v="0"/>
    <x v="3"/>
  </r>
  <r>
    <n v="3022425"/>
    <s v="COLCHON TU COLCHON DC_100*190"/>
    <n v="2"/>
    <n v="50021062"/>
    <n v="0"/>
    <x v="2"/>
  </r>
  <r>
    <n v="3022426"/>
    <s v="COLCHON TU COLCHON DC_120*190"/>
    <n v="4"/>
    <n v="50021063"/>
    <n v="0"/>
    <x v="2"/>
  </r>
  <r>
    <n v="3022427"/>
    <s v="COLCHON TU COLCHON DC_140*190"/>
    <n v="11"/>
    <n v="50021064"/>
    <n v="0"/>
    <x v="2"/>
  </r>
  <r>
    <n v="3022430"/>
    <s v="COLCHON TU COLCHON ENCAJ_100*190"/>
    <n v="6"/>
    <n v="50021067"/>
    <n v="0"/>
    <x v="2"/>
  </r>
  <r>
    <n v="3022432"/>
    <s v="COLCHON TU COLCHON ENCAJ_120*190"/>
    <n v="4"/>
    <n v="50021068"/>
    <n v="0"/>
    <x v="2"/>
  </r>
  <r>
    <n v="3022433"/>
    <s v="COLCHON TU COLCHON ENCAJ_140*190"/>
    <n v="22"/>
    <n v="50021069"/>
    <n v="0"/>
    <x v="2"/>
  </r>
  <r>
    <n v="3022434"/>
    <s v="COLCHON TU COLCHON ENCAJ_160*190"/>
    <n v="2"/>
    <n v="50021070"/>
    <n v="0"/>
    <x v="2"/>
  </r>
  <r>
    <n v="3018605"/>
    <s v="COLCHON SIMMONS LINCOLN CE_100*200"/>
    <n v="4"/>
    <n v="50021072"/>
    <n v="0"/>
    <x v="1"/>
  </r>
  <r>
    <n v="3018807"/>
    <s v="COLCHON SIMMONS LINCOLN CE_140*200"/>
    <n v="3"/>
    <n v="50021074"/>
    <n v="0"/>
    <x v="1"/>
  </r>
  <r>
    <n v="3006713"/>
    <s v="COLCHON MEMOREX UNITOP_100*190"/>
    <n v="4"/>
    <n v="50021075"/>
    <n v="0"/>
    <x v="1"/>
  </r>
  <r>
    <n v="3006714"/>
    <s v="COLCHON MEMOREX UNITOP_120*190"/>
    <n v="12"/>
    <n v="50021076"/>
    <n v="0"/>
    <x v="1"/>
  </r>
  <r>
    <n v="3006716"/>
    <s v="COLCHON MEMOREX UNITOP_140*190"/>
    <n v="113"/>
    <n v="50021077"/>
    <n v="0"/>
    <x v="1"/>
  </r>
  <r>
    <n v="3006718"/>
    <s v="COLCHON MEMOREX UNITOP_160*190"/>
    <n v="54"/>
    <n v="50021078"/>
    <n v="0"/>
    <x v="1"/>
  </r>
  <r>
    <n v="3006720"/>
    <s v="COLCHON MEMOREX UNITOP_200*200"/>
    <n v="37"/>
    <n v="50021079"/>
    <n v="0"/>
    <x v="1"/>
  </r>
  <r>
    <n v="3007826"/>
    <s v="COLCHON SATURNO ONE_100*190"/>
    <n v="99"/>
    <n v="50021081"/>
    <n v="0"/>
    <x v="0"/>
  </r>
  <r>
    <n v="3007804"/>
    <s v="COLCHON SATURNO ONE_120*190"/>
    <n v="216"/>
    <n v="50021082"/>
    <n v="0"/>
    <x v="0"/>
  </r>
  <r>
    <n v="3007824"/>
    <s v="COLCHON SATURNO ONE_140*190"/>
    <n v="653"/>
    <n v="50021083"/>
    <n v="0"/>
    <x v="0"/>
  </r>
  <r>
    <n v="3007809"/>
    <s v="COLCHON SATURNO ONE_160*190"/>
    <n v="166"/>
    <n v="50021084"/>
    <n v="0"/>
    <x v="0"/>
  </r>
  <r>
    <n v="3007825"/>
    <s v="COLCHON SATURNO ONE_200*200"/>
    <n v="70"/>
    <n v="50021085"/>
    <n v="0"/>
    <x v="0"/>
  </r>
  <r>
    <n v="3007637"/>
    <s v="COLCHON SATURNO UNITOP_100*190"/>
    <n v="46"/>
    <n v="50021086"/>
    <n v="0"/>
    <x v="0"/>
  </r>
  <r>
    <n v="3007638"/>
    <s v="COLCHON SATURNO UNITOP_120*190"/>
    <n v="135"/>
    <n v="50021087"/>
    <n v="0"/>
    <x v="0"/>
  </r>
  <r>
    <n v="3007640"/>
    <s v="COLCHON SATURNO UNITOP_140*190"/>
    <n v="246"/>
    <n v="50021088"/>
    <n v="0"/>
    <x v="0"/>
  </r>
  <r>
    <n v="3007642"/>
    <s v="COLCHON SATURNO UNITOP_160*190"/>
    <n v="50"/>
    <n v="50021089"/>
    <n v="0"/>
    <x v="0"/>
  </r>
  <r>
    <n v="3019665"/>
    <s v="COLCHON SATURNO UNITOP_200*200"/>
    <n v="4"/>
    <n v="50021090"/>
    <n v="0"/>
    <x v="0"/>
  </r>
  <r>
    <n v="3006705"/>
    <s v="COLCHON GALAXIA TOP_120*190"/>
    <n v="9"/>
    <n v="50021093"/>
    <n v="0"/>
    <x v="0"/>
  </r>
  <r>
    <n v="3006707"/>
    <s v="COLCHON GALAXIA TOP_140*190"/>
    <n v="19"/>
    <n v="50021094"/>
    <n v="0"/>
    <x v="0"/>
  </r>
  <r>
    <n v="3006711"/>
    <s v="COLCHON GALAXIA TOP_200*200"/>
    <n v="1"/>
    <n v="50021096"/>
    <n v="0"/>
    <x v="0"/>
  </r>
  <r>
    <n v="3006687"/>
    <s v="COLCHON GALAXIA UNITOP DUAL_120*190"/>
    <n v="1"/>
    <n v="50021097"/>
    <n v="0"/>
    <x v="1"/>
  </r>
  <r>
    <n v="3006689"/>
    <s v="COLCHON GALAXIA UNITOP DUAL_140*190"/>
    <n v="26"/>
    <n v="50021098"/>
    <n v="0"/>
    <x v="1"/>
  </r>
  <r>
    <n v="3006691"/>
    <s v="COLCHON GALAXIA UNITOP DUAL_160*190"/>
    <n v="16"/>
    <n v="50021099"/>
    <n v="0"/>
    <x v="1"/>
  </r>
  <r>
    <n v="3006693"/>
    <s v="COLCHON GALAXIA UNITOP DUAL_200*200"/>
    <n v="3"/>
    <n v="50021100"/>
    <n v="0"/>
    <x v="1"/>
  </r>
  <r>
    <n v="3011092"/>
    <s v="COLCHON SIMMONS LINCOLN_100*190"/>
    <n v="1"/>
    <n v="50021101"/>
    <n v="0"/>
    <x v="1"/>
  </r>
  <r>
    <n v="3011094"/>
    <s v="COLCHON SIMMONS LINCOLN_120*190"/>
    <n v="3"/>
    <n v="50021102"/>
    <n v="0"/>
    <x v="1"/>
  </r>
  <r>
    <n v="3011095"/>
    <s v="COLCHON SIMMONS LINCOLN_140*190"/>
    <n v="13"/>
    <n v="50021103"/>
    <n v="0"/>
    <x v="1"/>
  </r>
  <r>
    <n v="3011096"/>
    <s v="COLCHON SIMMONS LINCOLN_160*190"/>
    <n v="13"/>
    <n v="50021104"/>
    <n v="0"/>
    <x v="1"/>
  </r>
  <r>
    <n v="3006679"/>
    <s v="COLCHON GALAXIA UNITOP FIRME_100*190"/>
    <n v="4"/>
    <n v="50021105"/>
    <n v="0"/>
    <x v="1"/>
  </r>
  <r>
    <n v="3011097"/>
    <s v="COLCHON SIMMONS LINCOLN_200*200"/>
    <n v="5"/>
    <n v="50021106"/>
    <n v="0"/>
    <x v="1"/>
  </r>
  <r>
    <n v="3006680"/>
    <s v="COLCHON GALAXIA UNITOP FIRME_120*190"/>
    <n v="13"/>
    <n v="50021107"/>
    <n v="0"/>
    <x v="1"/>
  </r>
  <r>
    <n v="3006682"/>
    <s v="COLCHON GALAXIA UNITOP FIRME_140*190"/>
    <n v="107"/>
    <n v="50021108"/>
    <n v="0"/>
    <x v="1"/>
  </r>
  <r>
    <n v="3006684"/>
    <s v="COLCHON GALAXIA UNITOP FIRME_160*190"/>
    <n v="65"/>
    <n v="50021109"/>
    <n v="0"/>
    <x v="1"/>
  </r>
  <r>
    <n v="3006686"/>
    <s v="COLCHON GALAXIA UNITOP FIRME_200*200"/>
    <n v="7"/>
    <n v="50021110"/>
    <n v="0"/>
    <x v="1"/>
  </r>
  <r>
    <n v="3006670"/>
    <s v="COLCHON GALAXIA UNITOP SUAVE_100*190"/>
    <n v="3"/>
    <n v="50021111"/>
    <n v="0"/>
    <x v="1"/>
  </r>
  <r>
    <n v="3006671"/>
    <s v="COLCHON GALAXIA UNITOP SUAVE_120*190"/>
    <n v="68"/>
    <n v="50021112"/>
    <n v="0"/>
    <x v="1"/>
  </r>
  <r>
    <n v="3006673"/>
    <s v="COLCHON GALAXIA UNITOP SUAVE_140*190"/>
    <n v="325"/>
    <n v="50021114"/>
    <n v="0"/>
    <x v="1"/>
  </r>
  <r>
    <n v="3006675"/>
    <s v="COLCHON GALAXIA UNITOP SUAVE_160*190"/>
    <n v="103"/>
    <n v="50021115"/>
    <n v="0"/>
    <x v="1"/>
  </r>
  <r>
    <n v="3006677"/>
    <s v="COLCHON GALAXIA UNITOP SUAVE_200*200"/>
    <n v="33"/>
    <n v="50021116"/>
    <n v="0"/>
    <x v="1"/>
  </r>
  <r>
    <n v="3006732"/>
    <s v="COLCHON NOVA GOLD_120*190"/>
    <n v="13"/>
    <n v="50021118"/>
    <n v="0"/>
    <x v="1"/>
  </r>
  <r>
    <n v="3006734"/>
    <s v="COLCHON NOVA GOLD_140*190"/>
    <n v="100"/>
    <n v="50021119"/>
    <n v="0"/>
    <x v="1"/>
  </r>
  <r>
    <n v="3006736"/>
    <s v="COLCHON NOVA GOLD_160*190"/>
    <n v="42"/>
    <n v="50021120"/>
    <n v="0"/>
    <x v="1"/>
  </r>
  <r>
    <n v="3006738"/>
    <s v="COLCHON NOVA GOLD_200*200"/>
    <n v="18"/>
    <n v="50021121"/>
    <n v="0"/>
    <x v="1"/>
  </r>
  <r>
    <n v="3006488"/>
    <s v="COLCHON NEPTUNO_090*190"/>
    <n v="2"/>
    <n v="50021122"/>
    <n v="0"/>
    <x v="0"/>
  </r>
  <r>
    <n v="3006490"/>
    <s v="COLCHON NEPTUNO_100*190"/>
    <n v="43"/>
    <n v="50021123"/>
    <n v="0"/>
    <x v="0"/>
  </r>
  <r>
    <n v="3006491"/>
    <s v="COLCHON NEPTUNO_120*190"/>
    <n v="24"/>
    <n v="50021124"/>
    <n v="0"/>
    <x v="0"/>
  </r>
  <r>
    <n v="3006493"/>
    <s v="COLCHON NEPTUNO_140*190"/>
    <n v="32"/>
    <n v="50021125"/>
    <n v="0"/>
    <x v="0"/>
  </r>
  <r>
    <n v="3012366"/>
    <s v="COLCHON AMERICAN HOTEL PLUSH IHG_140*200"/>
    <n v="153"/>
    <n v="50021137"/>
    <n v="0"/>
    <x v="3"/>
  </r>
  <r>
    <n v="3012367"/>
    <s v="COLCHON AMERICAN HOTEL PLUSH IHG_160*200"/>
    <n v="2"/>
    <n v="50021140"/>
    <n v="0"/>
    <x v="3"/>
  </r>
  <r>
    <n v="3012369"/>
    <s v="COLCHON AMERICAN HOTEL PLUSH IHG_200*200"/>
    <n v="51"/>
    <n v="50021142"/>
    <n v="0"/>
    <x v="3"/>
  </r>
  <r>
    <n v="3013629"/>
    <s v="COLCHON FERGUS_120*190"/>
    <n v="3"/>
    <n v="50021151"/>
    <n v="0"/>
    <x v="3"/>
  </r>
  <r>
    <n v="3013630"/>
    <s v="COLCHON FERGUS_140*190"/>
    <n v="11"/>
    <n v="50021152"/>
    <n v="0"/>
    <x v="3"/>
  </r>
  <r>
    <n v="3013631"/>
    <s v="COLCHON FERGUS_160*190"/>
    <n v="14"/>
    <n v="50021153"/>
    <n v="0"/>
    <x v="3"/>
  </r>
  <r>
    <n v="3013633"/>
    <s v="COLCHON FERGUS_200*200"/>
    <n v="4"/>
    <n v="50021155"/>
    <n v="0"/>
    <x v="3"/>
  </r>
  <r>
    <n v="3011379"/>
    <s v="COLCHON CLASSIC MAST HOTEL_100*200*37"/>
    <n v="6"/>
    <n v="50021157"/>
    <n v="0"/>
    <x v="0"/>
  </r>
  <r>
    <n v="3011380"/>
    <s v="COLCHON CLASSIC MAST HOTEL_120*200*37"/>
    <n v="1"/>
    <n v="50021158"/>
    <n v="0"/>
    <x v="0"/>
  </r>
  <r>
    <n v="3011381"/>
    <s v="COLCHON CLASSIC MAST HOTEL_140*200*37"/>
    <n v="6"/>
    <n v="50021159"/>
    <n v="0"/>
    <x v="0"/>
  </r>
  <r>
    <n v="3011382"/>
    <s v="COLCHON CLASSIC MAST HOTEL_160*200*37"/>
    <n v="5"/>
    <n v="50021160"/>
    <n v="0"/>
    <x v="0"/>
  </r>
  <r>
    <n v="3011383"/>
    <s v="COLCHON CLASSIC MAST HOTEL_180*200*37"/>
    <n v="3"/>
    <n v="50021161"/>
    <n v="0"/>
    <x v="0"/>
  </r>
  <r>
    <n v="3011384"/>
    <s v="COLCHON CLASSIC MAST HOTEL_200*200*37"/>
    <n v="2"/>
    <n v="50021162"/>
    <n v="0"/>
    <x v="0"/>
  </r>
  <r>
    <n v="3020709"/>
    <s v="COL PS BALANCE FIRM II_100*190"/>
    <n v="15"/>
    <n v="50021163"/>
    <n v="0"/>
    <x v="3"/>
  </r>
  <r>
    <n v="3020710"/>
    <s v="COL PS BALANCE FIRM II_100*200"/>
    <n v="8"/>
    <n v="50021164"/>
    <n v="0"/>
    <x v="3"/>
  </r>
  <r>
    <n v="3020711"/>
    <s v="COL PS BALANCE FIRM II_120*190"/>
    <n v="10"/>
    <n v="50021165"/>
    <n v="0"/>
    <x v="3"/>
  </r>
  <r>
    <n v="3020712"/>
    <s v="COL PS BALANCE FIRM II_140*190"/>
    <n v="32"/>
    <n v="50021166"/>
    <n v="0"/>
    <x v="3"/>
  </r>
  <r>
    <n v="3020713"/>
    <s v="COL PS BALANCE FIRM II_140*200"/>
    <n v="3"/>
    <n v="50021167"/>
    <n v="0"/>
    <x v="3"/>
  </r>
  <r>
    <n v="3020714"/>
    <s v="COL PS BALANCE FIRM II_160*190"/>
    <n v="12"/>
    <n v="50021168"/>
    <n v="0"/>
    <x v="3"/>
  </r>
  <r>
    <n v="3020715"/>
    <s v="COL PS BALANCE FIRM II_160*200"/>
    <n v="6"/>
    <n v="50021169"/>
    <n v="0"/>
    <x v="3"/>
  </r>
  <r>
    <n v="3020716"/>
    <s v="COL PS BALANCE FIRM II_200*200"/>
    <n v="41"/>
    <n v="50021170"/>
    <n v="0"/>
    <x v="3"/>
  </r>
  <r>
    <n v="3006004"/>
    <s v="COLCHON AMERICAN HOTELERO_100*200"/>
    <n v="3"/>
    <n v="50021195"/>
    <n v="0"/>
    <x v="3"/>
  </r>
  <r>
    <n v="3006006"/>
    <s v="COLCHON AMERICAN HOTELERO_120*200"/>
    <n v="4"/>
    <n v="50021196"/>
    <n v="0"/>
    <x v="3"/>
  </r>
  <r>
    <n v="3005882"/>
    <s v="COLCHON AMERICAN HOTELERO_140*200"/>
    <n v="8"/>
    <n v="50021197"/>
    <n v="0"/>
    <x v="3"/>
  </r>
  <r>
    <n v="3006007"/>
    <s v="COLCHON AMERICAN HOTELERO_160*200"/>
    <n v="30"/>
    <n v="50021198"/>
    <n v="0"/>
    <x v="3"/>
  </r>
  <r>
    <n v="3005922"/>
    <s v="COLCHON AMERICAN HOTELERO_180*200"/>
    <n v="6"/>
    <n v="50021199"/>
    <n v="0"/>
    <x v="3"/>
  </r>
  <r>
    <n v="3006008"/>
    <s v="COLCHON AMERICAN HOTELERO_200*200"/>
    <n v="9"/>
    <n v="50021200"/>
    <n v="0"/>
    <x v="3"/>
  </r>
  <r>
    <n v="3008257"/>
    <s v="COLCHON LOWELL_120*190"/>
    <n v="41"/>
    <n v="50021202"/>
    <n v="0"/>
    <x v="0"/>
  </r>
  <r>
    <n v="3008091"/>
    <s v="COLCHON LOWELL_140*190"/>
    <n v="258"/>
    <n v="50021203"/>
    <n v="0"/>
    <x v="0"/>
  </r>
  <r>
    <n v="3008258"/>
    <s v="COLCHON LOWELL_160*190"/>
    <n v="73"/>
    <n v="50021204"/>
    <n v="0"/>
    <x v="0"/>
  </r>
  <r>
    <n v="3008259"/>
    <s v="COLCHON LOWELL_200*200"/>
    <n v="32"/>
    <n v="50021205"/>
    <n v="0"/>
    <x v="0"/>
  </r>
  <r>
    <n v="3013420"/>
    <s v="COLCHON SIMMONS WALTON_100*190"/>
    <n v="2"/>
    <n v="50021207"/>
    <n v="0"/>
    <x v="0"/>
  </r>
  <r>
    <n v="3013422"/>
    <s v="COLCHON SIMMONS WALTON_140*190"/>
    <n v="3"/>
    <n v="50021209"/>
    <n v="0"/>
    <x v="0"/>
  </r>
  <r>
    <n v="3013423"/>
    <s v="COLCHON SIMMONS WALTON_160*190"/>
    <n v="3"/>
    <n v="50021210"/>
    <n v="0"/>
    <x v="0"/>
  </r>
  <r>
    <n v="3013424"/>
    <s v="COLCHON SIMMONS WALTON_200*200"/>
    <n v="5"/>
    <n v="50021211"/>
    <n v="0"/>
    <x v="0"/>
  </r>
  <r>
    <n v="3000253"/>
    <s v="COLCHON CLASSIC MAST HOTEL_160*190"/>
    <n v="3"/>
    <n v="50021219"/>
    <n v="0"/>
    <x v="0"/>
  </r>
  <r>
    <n v="3012840"/>
    <s v="COLCHON KATHERINE L FIRM BT_100*190"/>
    <n v="5"/>
    <n v="50021223"/>
    <n v="0"/>
    <x v="3"/>
  </r>
  <r>
    <n v="3012841"/>
    <s v="COLCHON KATHERINE L FIRM BT_140*190"/>
    <n v="16"/>
    <n v="50021224"/>
    <n v="0"/>
    <x v="3"/>
  </r>
  <r>
    <n v="3012842"/>
    <s v="COLCHON KATHERINE L FIRM BT_160*190"/>
    <n v="44"/>
    <n v="50021225"/>
    <n v="0"/>
    <x v="3"/>
  </r>
  <r>
    <n v="3012843"/>
    <s v="COLCHON KATHERINE L FIRM BT_200*200"/>
    <n v="51"/>
    <n v="50021226"/>
    <n v="0"/>
    <x v="3"/>
  </r>
  <r>
    <n v="3020679"/>
    <s v="COL PS TRELLEBURG II PT_100*190"/>
    <n v="22"/>
    <n v="50021227"/>
    <n v="0"/>
    <x v="3"/>
  </r>
  <r>
    <n v="3020680"/>
    <s v="COL PS TRELLEBURG II PT_100*200"/>
    <n v="18"/>
    <n v="50021228"/>
    <n v="0"/>
    <x v="3"/>
  </r>
  <r>
    <n v="3020681"/>
    <s v="COL PS TRELLEBURG II PT_120*190"/>
    <n v="9"/>
    <n v="50021229"/>
    <n v="0"/>
    <x v="3"/>
  </r>
  <r>
    <n v="3020682"/>
    <s v="COL PS TRELLEBURG II PT_140*190"/>
    <n v="27"/>
    <n v="50021230"/>
    <n v="0"/>
    <x v="3"/>
  </r>
  <r>
    <n v="3020683"/>
    <s v="COL PS TRELLEBURG II PT_140*200"/>
    <n v="9"/>
    <n v="50021231"/>
    <n v="0"/>
    <x v="3"/>
  </r>
  <r>
    <n v="3020684"/>
    <s v="COL PS TRELLEBURG II PT_160*190"/>
    <n v="58"/>
    <n v="50021232"/>
    <n v="0"/>
    <x v="3"/>
  </r>
  <r>
    <n v="3020685"/>
    <s v="COL PS TRELLEBURG II PT_160*200"/>
    <n v="16"/>
    <n v="50021233"/>
    <n v="0"/>
    <x v="3"/>
  </r>
  <r>
    <n v="3020686"/>
    <s v="COL PS TRELLEBURG II PT_200*200"/>
    <n v="95"/>
    <n v="50021234"/>
    <n v="0"/>
    <x v="3"/>
  </r>
  <r>
    <n v="3006505"/>
    <s v="COLCHON COSMOFLEX_160*190"/>
    <n v="9"/>
    <n v="50021238"/>
    <n v="0"/>
    <x v="0"/>
  </r>
  <r>
    <n v="3006500"/>
    <s v="COLCHON COSMOFLEX_100*190"/>
    <n v="20"/>
    <n v="50021239"/>
    <n v="0"/>
    <x v="0"/>
  </r>
  <r>
    <n v="3006501"/>
    <s v="COLCHON COSMOFLEX_120*190"/>
    <n v="5"/>
    <n v="50021240"/>
    <n v="0"/>
    <x v="0"/>
  </r>
  <r>
    <n v="3006503"/>
    <s v="COLCHON COSMOFLEX_140*190"/>
    <n v="16"/>
    <n v="50021241"/>
    <n v="0"/>
    <x v="0"/>
  </r>
  <r>
    <n v="3006507"/>
    <s v="COLCHON COSMOFLEX_200*200"/>
    <n v="2"/>
    <n v="50021242"/>
    <n v="0"/>
    <x v="0"/>
  </r>
  <r>
    <n v="3006722"/>
    <s v="COLCHON MEMOREX TOP_100*190"/>
    <n v="1"/>
    <n v="50021243"/>
    <n v="0"/>
    <x v="1"/>
  </r>
  <r>
    <n v="3006723"/>
    <s v="COLCHON MEMOREX TOP_120*190"/>
    <n v="4"/>
    <n v="50021244"/>
    <n v="0"/>
    <x v="1"/>
  </r>
  <r>
    <n v="3006725"/>
    <s v="COLCHON MEMOREX TOP_140*190"/>
    <n v="4"/>
    <n v="50021245"/>
    <n v="0"/>
    <x v="1"/>
  </r>
  <r>
    <n v="3006727"/>
    <s v="COLCHON MEMOREX TOP_160*190"/>
    <n v="7"/>
    <n v="50021246"/>
    <n v="0"/>
    <x v="1"/>
  </r>
  <r>
    <n v="3006729"/>
    <s v="COLCHON MEMOREX TOP_200*200"/>
    <n v="3"/>
    <n v="50021247"/>
    <n v="0"/>
    <x v="1"/>
  </r>
  <r>
    <n v="3020687"/>
    <s v="COL PS STANDALE EUT II_100*190"/>
    <n v="5"/>
    <n v="50021248"/>
    <n v="0"/>
    <x v="3"/>
  </r>
  <r>
    <n v="3020688"/>
    <s v="COL PS STANDALE EUT II_100*200"/>
    <n v="7"/>
    <n v="50021249"/>
    <n v="0"/>
    <x v="3"/>
  </r>
  <r>
    <n v="3020689"/>
    <s v="COL PS STANDALE EUT II_120*190"/>
    <n v="5"/>
    <n v="50021250"/>
    <n v="0"/>
    <x v="3"/>
  </r>
  <r>
    <n v="3020690"/>
    <s v="COL PS STANDALE EUT II_140*190"/>
    <n v="21"/>
    <n v="50021251"/>
    <n v="0"/>
    <x v="3"/>
  </r>
  <r>
    <n v="3020691"/>
    <s v="COL PS STANDALE EUT II_140*200"/>
    <n v="9"/>
    <n v="50021252"/>
    <n v="0"/>
    <x v="3"/>
  </r>
  <r>
    <n v="3020692"/>
    <s v="COL PS STANDALE EUT II_160*190"/>
    <n v="46"/>
    <n v="50021253"/>
    <n v="0"/>
    <x v="3"/>
  </r>
  <r>
    <n v="3020693"/>
    <s v="COL PS STANDALE EUT II_160*200"/>
    <n v="8"/>
    <n v="50021254"/>
    <n v="0"/>
    <x v="3"/>
  </r>
  <r>
    <n v="3020694"/>
    <s v="COL PS STANDALE EUT II_200*200"/>
    <n v="81"/>
    <n v="50021255"/>
    <n v="0"/>
    <x v="3"/>
  </r>
  <r>
    <n v="3018358"/>
    <s v="COLCHON NATURAL ALGODON SPT 5Z_140*190"/>
    <n v="1"/>
    <s v="NO"/>
    <s v="NOO"/>
    <x v="1"/>
  </r>
  <r>
    <n v="3020773"/>
    <s v="COLCHON PREMIUM COLORS GRAY_100*190"/>
    <n v="1"/>
    <s v="NO"/>
    <s v="NOO"/>
    <x v="3"/>
  </r>
  <r>
    <n v="3020778"/>
    <s v="COLCHON PREMIUM COLORS GREEN_120*190"/>
    <n v="6"/>
    <s v="NO"/>
    <s v="NOO"/>
    <x v="3"/>
  </r>
  <r>
    <n v="3020779"/>
    <s v="COLCHON PREMIUM COLORS GREEN_140*190"/>
    <n v="4"/>
    <s v="NO"/>
    <s v="NOO"/>
    <x v="3"/>
  </r>
  <r>
    <n v="3020782"/>
    <s v="COLCHON PREMIUM COLORS YELLOW_120*190"/>
    <n v="2"/>
    <s v="NO"/>
    <s v="NOO"/>
    <x v="3"/>
  </r>
  <r>
    <n v="3020783"/>
    <s v="COLCHON PREMIUM COLORS YELLOW_140*190"/>
    <n v="1"/>
    <s v="NO"/>
    <s v="NOO"/>
    <x v="3"/>
  </r>
  <r>
    <n v="3020784"/>
    <s v="COLCHON PREMIUM COLORS YELLOW_160*190"/>
    <n v="3"/>
    <s v="NO"/>
    <s v="NOO"/>
    <x v="3"/>
  </r>
  <r>
    <n v="3000496"/>
    <s v="COLCHON STAR BLUE_140*190"/>
    <n v="3"/>
    <n v="50002115"/>
    <s v="NOO"/>
    <x v="3"/>
  </r>
  <r>
    <n v="3000559"/>
    <s v="COLCHONETA NATUR LATEX_090*190"/>
    <n v="4"/>
    <n v="50003460"/>
    <s v="NOO"/>
    <x v="1"/>
  </r>
  <r>
    <n v="3000548"/>
    <s v="COLCHONETA NATUR LATEX_100*200"/>
    <n v="5"/>
    <n v="50003446"/>
    <s v="NOO"/>
    <x v="1"/>
  </r>
  <r>
    <n v="3000550"/>
    <s v="COLCHONETA NATUR LATEX_120*200"/>
    <n v="3"/>
    <n v="50003449"/>
    <s v="NOO"/>
    <x v="1"/>
  </r>
  <r>
    <n v="3000556"/>
    <s v="COLCHONETA NATUR LATEX_160*200"/>
    <n v="1"/>
    <n v="50003457"/>
    <s v="NOO"/>
    <x v="1"/>
  </r>
  <r>
    <n v="3000561"/>
    <s v="COLCHONETA NATUR LATEX_180*190"/>
    <n v="1"/>
    <n v="50003462"/>
    <s v="NOO"/>
    <x v="1"/>
  </r>
  <r>
    <n v="3000562"/>
    <s v="COLCHONETA NATUR LATEX_180*200"/>
    <n v="2"/>
    <n v="50003463"/>
    <s v="NOO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6">
  <r>
    <s v="COLCHON AMER STYLE C.E."/>
    <x v="0"/>
  </r>
  <r>
    <s v="COLCHONETA NATUR LATEX"/>
    <x v="1"/>
  </r>
  <r>
    <s v="COL SERTAPEDIC SAPH SUITE NOFLIP"/>
    <x v="2"/>
  </r>
  <r>
    <s v="COL PERF SLEEP ELITE SUITE"/>
    <x v="3"/>
  </r>
  <r>
    <s v="COLCHON CLASSIC MAST HOTEL NF"/>
    <x v="3"/>
  </r>
  <r>
    <s v="COL PERF SLEE CORPORATE SUITE NF"/>
    <x v="3"/>
  </r>
  <r>
    <s v="COL P S REEDSWORTH FIRM"/>
    <x v="3"/>
  </r>
  <r>
    <s v="COL P S REEDSWORTH SP ELITE"/>
    <x v="3"/>
  </r>
  <r>
    <s v="COLCHONETA TRUE RESPONSE ISERIES"/>
    <x v="1"/>
  </r>
  <r>
    <s v="COLCHON PREMIER DOBLE PILLOW"/>
    <x v="2"/>
  </r>
  <r>
    <s v="COLCHON MUESTRA"/>
    <x v="2"/>
  </r>
  <r>
    <s v="COLCHON DARCY"/>
    <x v="0"/>
  </r>
  <r>
    <s v="COLCHON KANE"/>
    <x v="3"/>
  </r>
  <r>
    <s v="COLCHON BRITANY PLUSH"/>
    <x v="3"/>
  </r>
  <r>
    <s v="COLCHON BRITANY L FIRM"/>
    <x v="3"/>
  </r>
  <r>
    <s v="COLCHON KATHERINE PLUSH BT"/>
    <x v="3"/>
  </r>
  <r>
    <s v="COLCHON TU COLCHON"/>
    <x v="2"/>
  </r>
  <r>
    <s v="COLCHON EVERNU"/>
    <x v="3"/>
  </r>
  <r>
    <s v="COLCHON EXCLUSIVE"/>
    <x v="3"/>
  </r>
  <r>
    <s v="COLCHON INSPIRACION"/>
    <x v="1"/>
  </r>
  <r>
    <s v="COLCHON PARK HYATT FIRM"/>
    <x v="3"/>
  </r>
  <r>
    <s v="COL H SIGNATURE RESERVE SUITE"/>
    <x v="3"/>
  </r>
  <r>
    <s v="COLCHONETA JUNIOR STAR NF"/>
    <x v="2"/>
  </r>
  <r>
    <s v="COLCHONETA TRUE RESPONSE INSTIT"/>
    <x v="1"/>
  </r>
  <r>
    <s v="COLCHON PARK HYATT"/>
    <x v="3"/>
  </r>
  <r>
    <s v="COLCHON SIRIUS"/>
    <x v="3"/>
  </r>
  <r>
    <s v="COLCHON ZAFIRO"/>
    <x v="3"/>
  </r>
  <r>
    <s v="COLCHONETA CELESTIAL"/>
    <x v="0"/>
  </r>
  <r>
    <s v="COLCHONETA ANTIESTRES"/>
    <x v="1"/>
  </r>
  <r>
    <s v="COLCHON COSMOFLEX TOP"/>
    <x v="0"/>
  </r>
  <r>
    <s v="COLCHON ESENCIAL PLUS"/>
    <x v="2"/>
  </r>
  <r>
    <s v="COLCHON GALAXY TOP"/>
    <x v="0"/>
  </r>
  <r>
    <s v="COLCHON SATURNO TOP"/>
    <x v="0"/>
  </r>
  <r>
    <s v="COLCHON SUEÑO DE LUNA"/>
    <x v="2"/>
  </r>
  <r>
    <s v="COLCHON K-MATIC S-300"/>
    <x v="0"/>
  </r>
  <r>
    <s v="COLCHON TITANIUM ORO S-630"/>
    <x v="1"/>
  </r>
  <r>
    <s v="COLCHON K-MATIC G-20"/>
    <x v="0"/>
  </r>
  <r>
    <s v="COLCHON MASTER CELEBRITY NF"/>
    <x v="0"/>
  </r>
  <r>
    <s v="COLCHON BS GREY"/>
    <x v="2"/>
  </r>
  <r>
    <s v="COLCHON BS BEAN"/>
    <x v="2"/>
  </r>
  <r>
    <s v="COLCHON BS FREY"/>
    <x v="2"/>
  </r>
  <r>
    <s v="COLCHON MASTER KING HOTEL"/>
    <x v="3"/>
  </r>
  <r>
    <s v="COLCHON BS BOLTON"/>
    <x v="0"/>
  </r>
  <r>
    <s v="COLCHON BS BOLTON PLUS"/>
    <x v="0"/>
  </r>
  <r>
    <s v="COLCHON TITANIUM ORO CE"/>
    <x v="0"/>
  </r>
  <r>
    <s v="COLCHON NATURAL ALGODON 5Z CS"/>
    <x v="1"/>
  </r>
  <r>
    <s v="COLCHON NATURAL FLOR AZAHA 5Z CS"/>
    <x v="1"/>
  </r>
  <r>
    <s v="COLCHON NATURAL LATEX 5Z CS"/>
    <x v="1"/>
  </r>
  <r>
    <s v="COLCHON NATURAL SOYA 5Z CS"/>
    <x v="1"/>
  </r>
  <r>
    <s v="COLCHON NATURAL SOYA SPT 5Z"/>
    <x v="1"/>
  </r>
  <r>
    <s v="COL PS STANDALE SPT II"/>
    <x v="3"/>
  </r>
  <r>
    <s v="COLCHON BS TARLY"/>
    <x v="0"/>
  </r>
  <r>
    <s v="COLCHON BS MORMONT"/>
    <x v="3"/>
  </r>
  <r>
    <s v="COLCHON BS MARTELL FIRM"/>
    <x v="3"/>
  </r>
  <r>
    <s v="COLCHON BS MARTELL PLUSH"/>
    <x v="3"/>
  </r>
  <r>
    <s v="COLCHON BS SNOW"/>
    <x v="3"/>
  </r>
  <r>
    <s v="COLCHON BS LANNISTER FIRM"/>
    <x v="3"/>
  </r>
  <r>
    <s v="COLCHON BS STARK"/>
    <x v="3"/>
  </r>
  <r>
    <s v="COL SP MALLOY FIRM"/>
    <x v="0"/>
  </r>
  <r>
    <s v="COLCHON PREMIER HOTEL PLUS"/>
    <x v="2"/>
  </r>
  <r>
    <s v="COL MEDITATE SUIT II NF MARRIOTT"/>
    <x v="0"/>
  </r>
  <r>
    <s v="COLCHON PREMIUM TOP SPT VIRO"/>
    <x v="3"/>
  </r>
  <r>
    <s v="COLCHON AMER BEST DREAM EUT VIRO"/>
    <x v="1"/>
  </r>
  <r>
    <s v="COLCHON GEMA PLUS"/>
    <x v="2"/>
  </r>
  <r>
    <s v="COLCHON JADE PLUS"/>
    <x v="0"/>
  </r>
  <r>
    <s v="COLCHON MARFIL PLUS"/>
    <x v="0"/>
  </r>
  <r>
    <s v="COLCHON AGATA PLUS"/>
    <x v="0"/>
  </r>
  <r>
    <s v="COLCHON ADELE PLUS"/>
    <x v="0"/>
  </r>
  <r>
    <s v="COLCHON HARMONY PLUS"/>
    <x v="3"/>
  </r>
  <r>
    <s v="COLCHON STAR BLUE PLUS"/>
    <x v="3"/>
  </r>
  <r>
    <s v="COLCHON STAR BLUE TOP PLUS"/>
    <x v="3"/>
  </r>
  <r>
    <s v="COLCHON SATURNO"/>
    <x v="2"/>
  </r>
  <r>
    <s v="COLCHON CUNA"/>
    <x v="3"/>
  </r>
  <r>
    <s v="COLCHON MERCURIO TOP"/>
    <x v="0"/>
  </r>
  <r>
    <s v="COLCHON URANO TOP"/>
    <x v="0"/>
  </r>
  <r>
    <s v="COLCHON MERCURIO UNITOP"/>
    <x v="0"/>
  </r>
  <r>
    <s v="COLCHON T MASTER ONE ZONAS MARC"/>
    <x v="3"/>
  </r>
  <r>
    <s v="COLCHON SIMMONS GOLD"/>
    <x v="0"/>
  </r>
  <r>
    <s v="COLCHON URANO UNITOP DUAL"/>
    <x v="2"/>
  </r>
  <r>
    <s v="COLCHON MASTER FAME"/>
    <x v="3"/>
  </r>
  <r>
    <s v="COLCHON ZONA VIVA PLUS MARC 3Z"/>
    <x v="3"/>
  </r>
  <r>
    <s v="COLCHON SATELITE"/>
    <x v="2"/>
  </r>
  <r>
    <s v="COLCHON URANO"/>
    <x v="2"/>
  </r>
  <r>
    <s v="COLCHON MASTER PRESTIGE ODIN"/>
    <x v="3"/>
  </r>
  <r>
    <s v="COLCHON ESENCIAL"/>
    <x v="2"/>
  </r>
  <r>
    <s v="COLCHON VENUS TOP"/>
    <x v="1"/>
  </r>
  <r>
    <s v="COLCHON AMERICANO A-CINCO"/>
    <x v="3"/>
  </r>
  <r>
    <s v="COLCHON ZONA CREACION PLUS MARC"/>
    <x v="3"/>
  </r>
  <r>
    <s v="COLCHON PLUTON TOP"/>
    <x v="0"/>
  </r>
  <r>
    <s v="COLCHON HAMILTON"/>
    <x v="0"/>
  </r>
  <r>
    <s v="COLCHON MICA TOKIO"/>
    <x v="2"/>
  </r>
  <r>
    <s v="COLCHON AMERICAN CLASS PT"/>
    <x v="3"/>
  </r>
  <r>
    <s v="COLCHON PREMIER HOTELERO"/>
    <x v="2"/>
  </r>
  <r>
    <s v="COLCHON SUPERLAMINADO PLUS"/>
    <x v="2"/>
  </r>
  <r>
    <s v="COLCHON VENUS"/>
    <x v="0"/>
  </r>
  <r>
    <s v="COL PS BALANCE PILLOW TOP II"/>
    <x v="3"/>
  </r>
  <r>
    <s v="COLCHON AMERICAN SILVER TT"/>
    <x v="3"/>
  </r>
  <r>
    <s v="COLCHON MICA LONDON"/>
    <x v="0"/>
  </r>
  <r>
    <s v="COLCHON AMATISTA PLUSH"/>
    <x v="3"/>
  </r>
  <r>
    <s v="COLCHON AMATISTA FIRM"/>
    <x v="3"/>
  </r>
  <r>
    <s v="COLCHON TWIN BED"/>
    <x v="0"/>
  </r>
  <r>
    <s v="COLCHON PREMIUM TOP SPT"/>
    <x v="3"/>
  </r>
  <r>
    <s v="COLCHON PREMIUM TOP EUT"/>
    <x v="3"/>
  </r>
  <r>
    <s v="COLCHON ESENCIAL BLUE"/>
    <x v="2"/>
  </r>
  <r>
    <s v="COLCHON ESENCIAL ROSE"/>
    <x v="2"/>
  </r>
  <r>
    <s v="COL MEDIT SUITE OF NF - MARRIOTT"/>
    <x v="0"/>
  </r>
  <r>
    <s v="COLCHON TWIN BED MASTER JUNIOR"/>
    <x v="0"/>
  </r>
  <r>
    <s v="COLCHON CLASSIC HOTEL NF II"/>
    <x v="2"/>
  </r>
  <r>
    <s v="COLCHON ECLIPSE"/>
    <x v="2"/>
  </r>
  <r>
    <s v="COLCHON NICK"/>
    <x v="0"/>
  </r>
  <r>
    <s v="COL MEDIT SUITE PLUS OF NF"/>
    <x v="0"/>
  </r>
  <r>
    <s v="COLCHON SIRIUS PLUSH"/>
    <x v="3"/>
  </r>
  <r>
    <s v="COLCHON AMERICAN BEST DREAM SPT"/>
    <x v="3"/>
  </r>
  <r>
    <s v="COLCHON AMERICAN BEST DREAM EUT"/>
    <x v="3"/>
  </r>
  <r>
    <s v="COLCHON AMERICAN SILVER PT"/>
    <x v="3"/>
  </r>
  <r>
    <s v="COLCHON AMERICAN GOLDEN ORTOPEDI"/>
    <x v="3"/>
  </r>
  <r>
    <s v="COLCHON CLASSIC HOTEL NF"/>
    <x v="3"/>
  </r>
  <r>
    <s v="COLCHON MICA PRAGA"/>
    <x v="2"/>
  </r>
  <r>
    <s v="COLCHON ESENCIAL ONE"/>
    <x v="0"/>
  </r>
  <r>
    <s v="COLCHON MICA SANTORINI"/>
    <x v="2"/>
  </r>
  <r>
    <s v="COLCHON GALAXIA GOLD"/>
    <x v="0"/>
  </r>
  <r>
    <s v="COLCHON MICA MILAN"/>
    <x v="0"/>
  </r>
  <r>
    <s v="COLCHON JUPITER ONE"/>
    <x v="0"/>
  </r>
  <r>
    <s v="COL SUITE DREAMS MC"/>
    <x v="3"/>
  </r>
  <r>
    <s v="COLCHON NEPTUNO TOP"/>
    <x v="0"/>
  </r>
  <r>
    <s v="COLCHON ORTOPEDICO"/>
    <x v="3"/>
  </r>
  <r>
    <s v="COLCHON COSMOFLEX UNITOP"/>
    <x v="0"/>
  </r>
  <r>
    <s v="COL PS BALANCE FIRM"/>
    <x v="3"/>
  </r>
  <r>
    <s v="COL REAL LUXURY FIRM"/>
    <x v="3"/>
  </r>
  <r>
    <s v="COL REAL LUXURY SPT"/>
    <x v="3"/>
  </r>
  <r>
    <s v="COL ST SUNRISE FIRM"/>
    <x v="3"/>
  </r>
  <r>
    <s v="COLCHON JUNIOR"/>
    <x v="2"/>
  </r>
  <r>
    <s v="COLCHON JUNIOR STAR HOTEL"/>
    <x v="2"/>
  </r>
  <r>
    <s v="COL MEDIT SUITE OF NON FLIP"/>
    <x v="0"/>
  </r>
  <r>
    <s v="COLCHON MICA"/>
    <x v="2"/>
  </r>
  <r>
    <s v="COLCHON BASTIDOR MICA F BED"/>
    <x v="0"/>
  </r>
  <r>
    <s v="COLCHON MASTER CELEBRITY DC"/>
    <x v="0"/>
  </r>
  <r>
    <s v="COLCHON BELLAMY"/>
    <x v="3"/>
  </r>
  <r>
    <s v="COLCHON HELIKE"/>
    <x v="0"/>
  </r>
  <r>
    <s v="COLCHON SATURNO UNITOP"/>
    <x v="0"/>
  </r>
  <r>
    <s v="COLCHON SEAMUS"/>
    <x v="3"/>
  </r>
  <r>
    <s v="COL PS ELKINS II FIRM"/>
    <x v="0"/>
  </r>
  <r>
    <s v="COLCHON MAGNIFICENT"/>
    <x v="3"/>
  </r>
  <r>
    <s v="COLCHON C-CLASS EUT"/>
    <x v="3"/>
  </r>
  <r>
    <s v="COLCHON C-CLASS"/>
    <x v="3"/>
  </r>
  <r>
    <s v="COLCHON DIAMOND PILLOW TOP"/>
    <x v="3"/>
  </r>
  <r>
    <s v="COLCHON DIAMOND CLASSIC TOP"/>
    <x v="3"/>
  </r>
  <r>
    <s v="COLCHONETA NATUR SOYA"/>
    <x v="1"/>
  </r>
  <r>
    <s v="COLCHON VITAL HOTELERO"/>
    <x v="3"/>
  </r>
  <r>
    <s v="COLCHON FERGUS PLUSH"/>
    <x v="3"/>
  </r>
  <r>
    <s v="COLCHON EMERALD BAY PT"/>
    <x v="3"/>
  </r>
  <r>
    <s v="COLCHON CAYMAN"/>
    <x v="3"/>
  </r>
  <r>
    <s v="COLCHON SELECT FIRM"/>
    <x v="0"/>
  </r>
  <r>
    <s v="COLCHON SELECT TT"/>
    <x v="3"/>
  </r>
  <r>
    <s v="COLCHON SELECT PT"/>
    <x v="3"/>
  </r>
  <r>
    <s v="COLCHON TOP MASTER ONE ODIN"/>
    <x v="3"/>
  </r>
  <r>
    <s v="COLCHON ZONA VIVA FIRM 3Z"/>
    <x v="3"/>
  </r>
  <r>
    <s v="COLCHON AMBERLYN"/>
    <x v="3"/>
  </r>
  <r>
    <s v="COLCHON PREMIUM PLUS"/>
    <x v="3"/>
  </r>
  <r>
    <s v="COLCHON BS SAND"/>
    <x v="2"/>
  </r>
  <r>
    <s v="COLCHON ESTRELLA TOP"/>
    <x v="0"/>
  </r>
  <r>
    <s v="COLCHONETA SOFACAMA SERTA"/>
    <x v="0"/>
  </r>
  <r>
    <s v="COLCHON AMER HOTEL PILLOW IHG"/>
    <x v="3"/>
  </r>
  <r>
    <s v="COLCHON ZONA VITAL PLUS 3Z MARC"/>
    <x v="3"/>
  </r>
  <r>
    <s v="COLCHON Z VITAL PLUS BioC MAR 3Z"/>
    <x v="3"/>
  </r>
  <r>
    <s v="COLCHON ZONA VITAL MARC 3Z"/>
    <x v="3"/>
  </r>
  <r>
    <s v="COLCHON Z VITAL BioC MARC 3Z"/>
    <x v="3"/>
  </r>
  <r>
    <s v="COLCHON TU COLCHON DC"/>
    <x v="2"/>
  </r>
  <r>
    <s v="COLCHON TU COLCHON ENCAJ"/>
    <x v="2"/>
  </r>
  <r>
    <s v="COLCHON SIMMONS LINCOLN CE"/>
    <x v="1"/>
  </r>
  <r>
    <s v="COLCHON MEMOREX UNITOP"/>
    <x v="1"/>
  </r>
  <r>
    <s v="COLCHON SATURNO ONE"/>
    <x v="0"/>
  </r>
  <r>
    <s v="COLCHON GALAXIA TOP"/>
    <x v="0"/>
  </r>
  <r>
    <s v="COLCHON GALAXIA UNITOP DUAL"/>
    <x v="1"/>
  </r>
  <r>
    <s v="COLCHON SIMMONS LINCOLN"/>
    <x v="1"/>
  </r>
  <r>
    <s v="COLCHON GALAXIA UNITOP FIRME"/>
    <x v="1"/>
  </r>
  <r>
    <s v="COLCHON GALAXIA UNITOP SUAVE"/>
    <x v="1"/>
  </r>
  <r>
    <s v="COLCHON NOVA GOLD"/>
    <x v="1"/>
  </r>
  <r>
    <s v="COLCHON NEPTUNO"/>
    <x v="0"/>
  </r>
  <r>
    <s v="COLCHON AMERICAN HOTEL PLUSH IHG"/>
    <x v="3"/>
  </r>
  <r>
    <s v="COLCHON FERGUS"/>
    <x v="3"/>
  </r>
  <r>
    <s v="COLCHON CLASSIC MAST HOTEL"/>
    <x v="0"/>
  </r>
  <r>
    <s v="COL PS BALANCE FIRM II"/>
    <x v="3"/>
  </r>
  <r>
    <s v="COLCHON AMERICAN HOTELERO"/>
    <x v="3"/>
  </r>
  <r>
    <s v="COLCHON LOWELL"/>
    <x v="0"/>
  </r>
  <r>
    <s v="COLCHON SIMMONS WALTON"/>
    <x v="0"/>
  </r>
  <r>
    <s v="COLCHON KATHERINE L FIRM BT"/>
    <x v="3"/>
  </r>
  <r>
    <s v="COL PS TRELLEBURG II PT"/>
    <x v="3"/>
  </r>
  <r>
    <s v="COLCHON COSMOFLEX"/>
    <x v="0"/>
  </r>
  <r>
    <s v="COLCHON MEMOREX TOP"/>
    <x v="1"/>
  </r>
  <r>
    <s v="COL PS STANDALE EUT II"/>
    <x v="3"/>
  </r>
  <r>
    <s v="COLCHON NATURAL ALGODON SPT 5Z"/>
    <x v="1"/>
  </r>
  <r>
    <s v="COLCHON PREMIUM COLORS GRAY"/>
    <x v="3"/>
  </r>
  <r>
    <s v="COLCHON PREMIUM COLORS GREEN"/>
    <x v="3"/>
  </r>
  <r>
    <s v="COLCHON PREMIUM COLORS YELLOW"/>
    <x v="3"/>
  </r>
  <r>
    <s v="COLCHON STAR BLUE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0" cacheId="3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D3:E8" firstHeaderRow="1" firstDataRow="1" firstDataCol="1"/>
  <pivotFields count="2">
    <pivotField showAll="0"/>
    <pivotField axis="axisRow" dataField="1" showAll="0">
      <items count="5">
        <item x="3"/>
        <item x="2"/>
        <item x="0"/>
        <item x="1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maquin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8" cacheId="2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>
  <location ref="H3:I8" firstHeaderRow="1" firstDataRow="1" firstDataCol="1"/>
  <pivotFields count="6">
    <pivotField showAll="0"/>
    <pivotField showAll="0"/>
    <pivotField dataField="1" showAll="0"/>
    <pivotField showAll="0"/>
    <pivotField showAll="0"/>
    <pivotField axis="axisRow" showAll="0">
      <items count="5">
        <item x="3"/>
        <item x="2"/>
        <item x="0"/>
        <item x="1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idad" fld="2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7" cacheId="1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F6:G11" firstHeaderRow="1" firstDataRow="1" firstDataCol="1"/>
  <pivotFields count="4">
    <pivotField showAll="0"/>
    <pivotField showAll="0"/>
    <pivotField dataField="1" showAll="0"/>
    <pivotField axis="axisRow" showAll="0">
      <items count="5">
        <item x="2"/>
        <item x="1"/>
        <item x="0"/>
        <item x="3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NC DETECTADA" fld="2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5" cacheId="14" applyNumberFormats="0" applyBorderFormats="0" applyFontFormats="0" applyPatternFormats="0" applyAlignmentFormats="0" applyWidthHeightFormats="1" dataCaption="Valores" updatedVersion="6" minRefreshableVersion="3" useAutoFormatting="1" colGrandTotals="0" itemPrintTitles="1" createdVersion="6" indent="0" outline="1" outlineData="1" multipleFieldFilters="0">
  <location ref="F19:H26" firstHeaderRow="1" firstDataRow="2" firstDataCol="1"/>
  <pivotFields count="4">
    <pivotField axis="axisCol" showAll="0">
      <items count="3">
        <item x="0"/>
        <item x="1"/>
        <item t="default"/>
      </items>
    </pivotField>
    <pivotField axis="axisRow" dataField="1" showAll="0">
      <items count="6">
        <item x="0"/>
        <item x="1"/>
        <item x="2"/>
        <item x="3"/>
        <item x="4"/>
        <item t="default"/>
      </items>
    </pivotField>
    <pivotField showAll="0"/>
    <pivotField showAll="0">
      <items count="3">
        <item x="0"/>
        <item x="1"/>
        <item t="default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0"/>
  </colFields>
  <colItems count="2">
    <i>
      <x/>
    </i>
    <i>
      <x v="1"/>
    </i>
  </colItems>
  <dataFields count="1">
    <dataField name="Cuenta de DI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4" name="Tabla2" displayName="Tabla2" ref="A1:F821" totalsRowShown="0">
  <autoFilter ref="A1:F821"/>
  <tableColumns count="6">
    <tableColumn id="1" name="Material" dataDxfId="8"/>
    <tableColumn id="2" name="Descripción" dataDxfId="7"/>
    <tableColumn id="3" name="Cantidad" dataDxfId="6"/>
    <tableColumn id="4" name="Grupo HR"/>
    <tableColumn id="5" name="PTBO"/>
    <tableColumn id="6" name="Maquin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2" displayName="Tabla12" ref="A1:D1464" totalsRowShown="0" tableBorderDxfId="11">
  <autoFilter ref="A1:D1464"/>
  <tableColumns count="4">
    <tableColumn id="1" name="FECHA" dataDxfId="10"/>
    <tableColumn id="2" name="MATERIAL" dataDxfId="9"/>
    <tableColumn id="3" name="NC DETECTADA"/>
    <tableColumn id="4" name="MAQUIN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6"/>
  <sheetViews>
    <sheetView workbookViewId="0">
      <selection activeCell="C61" sqref="C61"/>
    </sheetView>
  </sheetViews>
  <sheetFormatPr baseColWidth="10" defaultRowHeight="15" x14ac:dyDescent="0.25"/>
  <sheetData>
    <row r="1" spans="1:24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x14ac:dyDescent="0.25">
      <c r="A2" s="6"/>
      <c r="B2" s="7" t="s">
        <v>80</v>
      </c>
      <c r="C2" s="7"/>
      <c r="D2" s="7"/>
      <c r="E2" s="7"/>
      <c r="F2" s="6"/>
      <c r="G2" s="13"/>
      <c r="H2" s="13"/>
      <c r="I2" s="13"/>
      <c r="J2" s="13"/>
      <c r="K2" s="13"/>
      <c r="L2" s="13"/>
      <c r="M2" s="13"/>
      <c r="N2" s="13"/>
      <c r="O2" s="13"/>
      <c r="P2" s="13"/>
      <c r="Q2" s="6"/>
      <c r="R2" s="6"/>
      <c r="S2" s="6"/>
      <c r="T2" s="6"/>
      <c r="U2" s="6"/>
      <c r="V2" s="6"/>
      <c r="W2" s="6"/>
      <c r="X2" s="6"/>
    </row>
    <row r="3" spans="1:24" ht="15.75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x14ac:dyDescent="0.25">
      <c r="A4" s="6"/>
      <c r="B4" s="63" t="s">
        <v>35</v>
      </c>
      <c r="C4" s="26">
        <v>1</v>
      </c>
      <c r="D4" s="27" t="s">
        <v>36</v>
      </c>
      <c r="E4" s="27"/>
      <c r="F4" s="29"/>
      <c r="G4" s="30"/>
      <c r="H4" s="30"/>
      <c r="I4" s="30"/>
      <c r="J4" s="3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x14ac:dyDescent="0.25">
      <c r="A5" s="6"/>
      <c r="B5" s="64"/>
      <c r="C5" s="32">
        <v>2</v>
      </c>
      <c r="D5" s="28" t="s">
        <v>39</v>
      </c>
      <c r="E5" s="28"/>
      <c r="F5" s="6"/>
      <c r="G5" s="12"/>
      <c r="H5" s="12"/>
      <c r="I5" s="12"/>
      <c r="J5" s="33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x14ac:dyDescent="0.25">
      <c r="A6" s="6"/>
      <c r="B6" s="64"/>
      <c r="C6" s="32">
        <v>3</v>
      </c>
      <c r="D6" s="28" t="s">
        <v>41</v>
      </c>
      <c r="E6" s="28"/>
      <c r="F6" s="6"/>
      <c r="G6" s="12"/>
      <c r="H6" s="12"/>
      <c r="I6" s="12"/>
      <c r="J6" s="33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x14ac:dyDescent="0.25">
      <c r="A7" s="6"/>
      <c r="B7" s="64"/>
      <c r="C7" s="32">
        <v>4</v>
      </c>
      <c r="D7" s="28" t="s">
        <v>43</v>
      </c>
      <c r="E7" s="28"/>
      <c r="F7" s="6"/>
      <c r="G7" s="12"/>
      <c r="H7" s="12"/>
      <c r="I7" s="12"/>
      <c r="J7" s="33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x14ac:dyDescent="0.25">
      <c r="A8" s="6"/>
      <c r="B8" s="64"/>
      <c r="C8" s="32">
        <v>5</v>
      </c>
      <c r="D8" s="28" t="s">
        <v>45</v>
      </c>
      <c r="E8" s="28"/>
      <c r="F8" s="6"/>
      <c r="G8" s="12"/>
      <c r="H8" s="12"/>
      <c r="I8" s="12"/>
      <c r="J8" s="33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15.75" thickBot="1" x14ac:dyDescent="0.3">
      <c r="A9" s="6"/>
      <c r="B9" s="64"/>
      <c r="C9" s="32">
        <v>6</v>
      </c>
      <c r="D9" s="28" t="s">
        <v>47</v>
      </c>
      <c r="E9" s="28"/>
      <c r="F9" s="6"/>
      <c r="G9" s="12"/>
      <c r="H9" s="12"/>
      <c r="I9" s="12"/>
      <c r="J9" s="33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15.75" thickBot="1" x14ac:dyDescent="0.3">
      <c r="A10" s="6"/>
      <c r="B10" s="64"/>
      <c r="C10" s="32">
        <v>7</v>
      </c>
      <c r="D10" s="28" t="s">
        <v>50</v>
      </c>
      <c r="E10" s="28"/>
      <c r="F10" s="6"/>
      <c r="G10" s="12"/>
      <c r="H10" s="12"/>
      <c r="I10" s="12"/>
      <c r="J10" s="33"/>
      <c r="K10" s="6"/>
      <c r="L10" s="6"/>
      <c r="M10" s="46" t="s">
        <v>13</v>
      </c>
      <c r="N10" s="47"/>
      <c r="O10" s="47"/>
      <c r="P10" s="6"/>
      <c r="Q10" s="6"/>
      <c r="R10" s="6"/>
      <c r="S10" s="6"/>
      <c r="T10" s="6"/>
      <c r="U10" s="6"/>
      <c r="V10" s="6"/>
      <c r="W10" s="6"/>
      <c r="X10" s="6"/>
    </row>
    <row r="11" spans="1:24" ht="15.75" thickBot="1" x14ac:dyDescent="0.3">
      <c r="A11" s="6"/>
      <c r="B11" s="64"/>
      <c r="C11" s="32">
        <v>8</v>
      </c>
      <c r="D11" s="28" t="s">
        <v>52</v>
      </c>
      <c r="E11" s="28"/>
      <c r="F11" s="6"/>
      <c r="G11" s="12"/>
      <c r="H11" s="12"/>
      <c r="I11" s="12"/>
      <c r="J11" s="33"/>
      <c r="K11" s="6"/>
      <c r="L11" s="6"/>
      <c r="M11" s="8" t="s">
        <v>16</v>
      </c>
      <c r="N11" s="9"/>
      <c r="O11" s="10"/>
      <c r="P11" s="6"/>
      <c r="Q11" s="6"/>
      <c r="R11" s="6"/>
      <c r="S11" s="6"/>
      <c r="T11" s="6"/>
      <c r="U11" s="6"/>
      <c r="V11" s="6"/>
      <c r="W11" s="6"/>
      <c r="X11" s="6"/>
    </row>
    <row r="12" spans="1:24" ht="15.75" thickBot="1" x14ac:dyDescent="0.3">
      <c r="A12" s="6"/>
      <c r="B12" s="64"/>
      <c r="C12" s="32">
        <v>9</v>
      </c>
      <c r="D12" s="28" t="s">
        <v>54</v>
      </c>
      <c r="E12" s="28"/>
      <c r="F12" s="6"/>
      <c r="G12" s="12"/>
      <c r="H12" s="12"/>
      <c r="I12" s="12"/>
      <c r="J12" s="33"/>
      <c r="K12" s="6"/>
      <c r="L12" s="6"/>
      <c r="M12" s="15" t="s">
        <v>19</v>
      </c>
      <c r="N12" s="71"/>
      <c r="O12" s="16"/>
      <c r="P12" s="6"/>
      <c r="Q12" s="6"/>
      <c r="R12" s="6"/>
      <c r="S12" s="6"/>
      <c r="T12" s="6"/>
      <c r="U12" s="6"/>
      <c r="V12" s="6"/>
      <c r="W12" s="6"/>
      <c r="X12" s="6"/>
    </row>
    <row r="13" spans="1:24" ht="15.75" thickBot="1" x14ac:dyDescent="0.3">
      <c r="A13" s="6"/>
      <c r="B13" s="64"/>
      <c r="C13" s="32">
        <v>10</v>
      </c>
      <c r="D13" s="28" t="s">
        <v>56</v>
      </c>
      <c r="E13" s="28"/>
      <c r="F13" s="6"/>
      <c r="G13" s="12"/>
      <c r="H13" s="12"/>
      <c r="I13" s="12"/>
      <c r="J13" s="33"/>
      <c r="K13" s="6"/>
      <c r="L13" s="6"/>
      <c r="M13" s="18" t="s">
        <v>25</v>
      </c>
      <c r="N13" s="72"/>
      <c r="O13" s="19"/>
      <c r="P13" s="6"/>
      <c r="Q13" s="6"/>
      <c r="R13" s="6"/>
      <c r="S13" s="6"/>
      <c r="T13" s="6"/>
      <c r="U13" s="6"/>
      <c r="V13" s="6"/>
      <c r="W13" s="6"/>
      <c r="X13" s="6"/>
    </row>
    <row r="14" spans="1:24" ht="15.75" thickBot="1" x14ac:dyDescent="0.3">
      <c r="A14" s="6"/>
      <c r="B14" s="64"/>
      <c r="C14" s="32">
        <v>11</v>
      </c>
      <c r="D14" s="28" t="s">
        <v>58</v>
      </c>
      <c r="E14" s="28"/>
      <c r="F14" s="6"/>
      <c r="G14" s="12"/>
      <c r="H14" s="12"/>
      <c r="I14" s="12"/>
      <c r="J14" s="33"/>
      <c r="K14" s="6"/>
      <c r="L14" s="6"/>
      <c r="M14" s="21" t="s">
        <v>30</v>
      </c>
      <c r="N14" s="73"/>
      <c r="O14" s="22"/>
      <c r="P14" s="6"/>
      <c r="Q14" s="6"/>
      <c r="R14" s="6"/>
      <c r="S14" s="6"/>
      <c r="T14" s="6"/>
      <c r="U14" s="6"/>
      <c r="V14" s="6"/>
      <c r="W14" s="6"/>
      <c r="X14" s="6"/>
    </row>
    <row r="15" spans="1:24" x14ac:dyDescent="0.25">
      <c r="A15" s="6"/>
      <c r="B15" s="64"/>
      <c r="C15" s="32">
        <v>12</v>
      </c>
      <c r="D15" s="28" t="s">
        <v>60</v>
      </c>
      <c r="E15" s="28"/>
      <c r="F15" s="6"/>
      <c r="G15" s="12"/>
      <c r="H15" s="12"/>
      <c r="I15" s="12"/>
      <c r="J15" s="33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.75" thickBot="1" x14ac:dyDescent="0.3">
      <c r="A16" s="6"/>
      <c r="B16" s="64"/>
      <c r="C16" s="34">
        <v>13</v>
      </c>
      <c r="D16" s="35" t="s">
        <v>62</v>
      </c>
      <c r="E16" s="35"/>
      <c r="F16" s="36"/>
      <c r="G16" s="37"/>
      <c r="H16" s="37"/>
      <c r="I16" s="37"/>
      <c r="J16" s="38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5.75" thickBot="1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5.75" thickBot="1" x14ac:dyDescent="0.3">
      <c r="A18" s="6"/>
      <c r="B18" s="69" t="s">
        <v>64</v>
      </c>
      <c r="C18" s="26">
        <v>14</v>
      </c>
      <c r="D18" s="27" t="s">
        <v>65</v>
      </c>
      <c r="E18" s="27"/>
      <c r="F18" s="29"/>
      <c r="G18" s="30"/>
      <c r="H18" s="30"/>
      <c r="I18" s="29"/>
      <c r="J18" s="31"/>
      <c r="K18" s="6"/>
      <c r="L18" s="6"/>
      <c r="M18" s="46" t="s">
        <v>14</v>
      </c>
      <c r="N18" s="47"/>
      <c r="O18" s="47"/>
      <c r="P18" s="6" t="s">
        <v>15</v>
      </c>
      <c r="Q18" s="6"/>
      <c r="R18" s="6"/>
      <c r="S18" s="6"/>
      <c r="T18" s="6"/>
      <c r="U18" s="6"/>
      <c r="V18" s="6"/>
      <c r="W18" s="6"/>
      <c r="X18" s="6"/>
    </row>
    <row r="19" spans="1:24" ht="15.75" thickBot="1" x14ac:dyDescent="0.3">
      <c r="A19" s="6"/>
      <c r="B19" s="70"/>
      <c r="C19" s="32">
        <v>15</v>
      </c>
      <c r="D19" s="28" t="s">
        <v>67</v>
      </c>
      <c r="E19" s="28"/>
      <c r="F19" s="6"/>
      <c r="G19" s="12"/>
      <c r="H19" s="12"/>
      <c r="I19" s="6"/>
      <c r="J19" s="33"/>
      <c r="K19" s="6"/>
      <c r="L19" s="6"/>
      <c r="M19" s="11" t="s">
        <v>17</v>
      </c>
      <c r="N19" s="48" t="s">
        <v>18</v>
      </c>
      <c r="O19" s="49"/>
      <c r="P19" s="50"/>
      <c r="Q19" s="50"/>
      <c r="R19" s="51"/>
      <c r="S19" s="51"/>
      <c r="T19" s="6"/>
      <c r="U19" s="6"/>
      <c r="V19" s="6"/>
      <c r="W19" s="6"/>
      <c r="X19" s="6"/>
    </row>
    <row r="20" spans="1:24" ht="15.75" thickBot="1" x14ac:dyDescent="0.3">
      <c r="A20" s="6"/>
      <c r="B20" s="70"/>
      <c r="C20" s="32">
        <v>16</v>
      </c>
      <c r="D20" s="28" t="s">
        <v>69</v>
      </c>
      <c r="E20" s="28"/>
      <c r="F20" s="6"/>
      <c r="G20" s="12"/>
      <c r="H20" s="12"/>
      <c r="I20" s="6"/>
      <c r="J20" s="33"/>
      <c r="K20" s="6"/>
      <c r="L20" s="6"/>
      <c r="M20" s="17" t="s">
        <v>20</v>
      </c>
      <c r="N20" s="52" t="s">
        <v>21</v>
      </c>
      <c r="O20" s="53"/>
      <c r="P20" s="52" t="s">
        <v>22</v>
      </c>
      <c r="Q20" s="53"/>
      <c r="R20" s="52" t="s">
        <v>23</v>
      </c>
      <c r="S20" s="53"/>
      <c r="T20" s="52" t="s">
        <v>22</v>
      </c>
      <c r="U20" s="53"/>
      <c r="V20" s="52" t="s">
        <v>24</v>
      </c>
      <c r="W20" s="54"/>
      <c r="X20" s="6"/>
    </row>
    <row r="21" spans="1:24" ht="15.75" thickBot="1" x14ac:dyDescent="0.3">
      <c r="A21" s="6"/>
      <c r="B21" s="70"/>
      <c r="C21" s="32">
        <v>17</v>
      </c>
      <c r="D21" s="28" t="s">
        <v>71</v>
      </c>
      <c r="E21" s="28"/>
      <c r="F21" s="6"/>
      <c r="G21" s="12"/>
      <c r="H21" s="12"/>
      <c r="I21" s="6"/>
      <c r="J21" s="33"/>
      <c r="K21" s="6"/>
      <c r="L21" s="6"/>
      <c r="M21" s="20" t="s">
        <v>26</v>
      </c>
      <c r="N21" s="55" t="s">
        <v>22</v>
      </c>
      <c r="O21" s="56"/>
      <c r="P21" s="57" t="s">
        <v>27</v>
      </c>
      <c r="Q21" s="58"/>
      <c r="R21" s="55" t="s">
        <v>28</v>
      </c>
      <c r="S21" s="56"/>
      <c r="T21" s="57" t="s">
        <v>29</v>
      </c>
      <c r="U21" s="58"/>
      <c r="V21" s="55" t="s">
        <v>21</v>
      </c>
      <c r="W21" s="59"/>
      <c r="X21" s="6"/>
    </row>
    <row r="22" spans="1:24" ht="15.75" thickBot="1" x14ac:dyDescent="0.3">
      <c r="A22" s="6"/>
      <c r="B22" s="70"/>
      <c r="C22" s="32">
        <v>18</v>
      </c>
      <c r="D22" s="28" t="s">
        <v>81</v>
      </c>
      <c r="E22" s="28"/>
      <c r="F22" s="6"/>
      <c r="G22" s="12"/>
      <c r="H22" s="12"/>
      <c r="I22" s="6"/>
      <c r="J22" s="33"/>
      <c r="K22" s="6"/>
      <c r="L22" s="6"/>
      <c r="M22" s="23" t="s">
        <v>31</v>
      </c>
      <c r="N22" s="60" t="s">
        <v>22</v>
      </c>
      <c r="O22" s="61"/>
      <c r="P22" s="60" t="s">
        <v>32</v>
      </c>
      <c r="Q22" s="61"/>
      <c r="R22" s="60" t="s">
        <v>24</v>
      </c>
      <c r="S22" s="61"/>
      <c r="T22" s="60" t="s">
        <v>33</v>
      </c>
      <c r="U22" s="61"/>
      <c r="V22" s="60" t="s">
        <v>34</v>
      </c>
      <c r="W22" s="62"/>
      <c r="X22" s="6"/>
    </row>
    <row r="23" spans="1:24" x14ac:dyDescent="0.25">
      <c r="A23" s="6"/>
      <c r="B23" s="70"/>
      <c r="C23" s="32">
        <v>19</v>
      </c>
      <c r="D23" s="28" t="s">
        <v>74</v>
      </c>
      <c r="E23" s="28"/>
      <c r="F23" s="6"/>
      <c r="G23" s="12"/>
      <c r="H23" s="12"/>
      <c r="I23" s="6"/>
      <c r="J23" s="33"/>
      <c r="K23" s="6"/>
      <c r="L23" s="6"/>
      <c r="M23" s="24" t="s">
        <v>82</v>
      </c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6"/>
    </row>
    <row r="24" spans="1:24" x14ac:dyDescent="0.25">
      <c r="A24" s="6"/>
      <c r="B24" s="70"/>
      <c r="C24" s="32">
        <v>20</v>
      </c>
      <c r="D24" s="28" t="s">
        <v>75</v>
      </c>
      <c r="E24" s="28"/>
      <c r="F24" s="6"/>
      <c r="G24" s="12"/>
      <c r="H24" s="12"/>
      <c r="I24" s="6"/>
      <c r="J24" s="33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5.75" thickBot="1" x14ac:dyDescent="0.3">
      <c r="A25" s="6"/>
      <c r="B25" s="70"/>
      <c r="C25" s="34">
        <v>21</v>
      </c>
      <c r="D25" s="35" t="s">
        <v>76</v>
      </c>
      <c r="E25" s="35"/>
      <c r="F25" s="36"/>
      <c r="G25" s="37"/>
      <c r="H25" s="37"/>
      <c r="I25" s="36"/>
      <c r="J25" s="38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15.75" thickBot="1" x14ac:dyDescent="0.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x14ac:dyDescent="0.25">
      <c r="A27" s="6"/>
      <c r="B27" s="65" t="s">
        <v>37</v>
      </c>
      <c r="C27" s="26">
        <v>22</v>
      </c>
      <c r="D27" s="27" t="s">
        <v>38</v>
      </c>
      <c r="E27" s="27"/>
      <c r="F27" s="29"/>
      <c r="G27" s="29"/>
      <c r="H27" s="29"/>
      <c r="I27" s="29"/>
      <c r="J27" s="39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x14ac:dyDescent="0.25">
      <c r="A28" s="6"/>
      <c r="B28" s="66"/>
      <c r="C28" s="32">
        <v>23</v>
      </c>
      <c r="D28" s="28" t="s">
        <v>40</v>
      </c>
      <c r="E28" s="28"/>
      <c r="F28" s="6"/>
      <c r="G28" s="6"/>
      <c r="H28" s="6"/>
      <c r="I28" s="6"/>
      <c r="J28" s="41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x14ac:dyDescent="0.25">
      <c r="A29" s="6"/>
      <c r="B29" s="66"/>
      <c r="C29" s="32">
        <v>24</v>
      </c>
      <c r="D29" s="28" t="s">
        <v>42</v>
      </c>
      <c r="E29" s="28"/>
      <c r="F29" s="6"/>
      <c r="G29" s="6"/>
      <c r="H29" s="6"/>
      <c r="I29" s="6"/>
      <c r="J29" s="41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x14ac:dyDescent="0.25">
      <c r="A30" s="6"/>
      <c r="B30" s="66"/>
      <c r="C30" s="32">
        <v>25</v>
      </c>
      <c r="D30" s="28" t="s">
        <v>44</v>
      </c>
      <c r="E30" s="28"/>
      <c r="F30" s="6"/>
      <c r="G30" s="6"/>
      <c r="H30" s="6"/>
      <c r="I30" s="6"/>
      <c r="J30" s="41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5.75" thickBot="1" x14ac:dyDescent="0.3">
      <c r="A31" s="6"/>
      <c r="B31" s="66"/>
      <c r="C31" s="34">
        <v>26</v>
      </c>
      <c r="D31" s="35" t="s">
        <v>46</v>
      </c>
      <c r="E31" s="35"/>
      <c r="F31" s="36"/>
      <c r="G31" s="36"/>
      <c r="H31" s="36"/>
      <c r="I31" s="36"/>
      <c r="J31" s="42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15.75" thickBot="1" x14ac:dyDescent="0.3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x14ac:dyDescent="0.25">
      <c r="A33" s="6"/>
      <c r="B33" s="67" t="s">
        <v>48</v>
      </c>
      <c r="C33" s="26">
        <v>27</v>
      </c>
      <c r="D33" s="27" t="s">
        <v>49</v>
      </c>
      <c r="E33" s="27"/>
      <c r="F33" s="29"/>
      <c r="G33" s="29"/>
      <c r="H33" s="29"/>
      <c r="I33" s="29"/>
      <c r="J33" s="39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x14ac:dyDescent="0.25">
      <c r="A34" s="6"/>
      <c r="B34" s="68"/>
      <c r="C34" s="32">
        <v>28</v>
      </c>
      <c r="D34" s="28" t="s">
        <v>51</v>
      </c>
      <c r="E34" s="28"/>
      <c r="F34" s="6"/>
      <c r="G34" s="6"/>
      <c r="H34" s="6"/>
      <c r="I34" s="6"/>
      <c r="J34" s="41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x14ac:dyDescent="0.25">
      <c r="A35" s="6"/>
      <c r="B35" s="68"/>
      <c r="C35" s="32">
        <v>29</v>
      </c>
      <c r="D35" s="28" t="s">
        <v>53</v>
      </c>
      <c r="E35" s="28"/>
      <c r="F35" s="6"/>
      <c r="G35" s="6"/>
      <c r="H35" s="6"/>
      <c r="I35" s="6"/>
      <c r="J35" s="41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x14ac:dyDescent="0.25">
      <c r="A36" s="6"/>
      <c r="B36" s="68"/>
      <c r="C36" s="32">
        <v>30</v>
      </c>
      <c r="D36" s="28" t="s">
        <v>55</v>
      </c>
      <c r="E36" s="28"/>
      <c r="F36" s="6"/>
      <c r="G36" s="6"/>
      <c r="H36" s="6"/>
      <c r="I36" s="6"/>
      <c r="J36" s="41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x14ac:dyDescent="0.25">
      <c r="A37" s="6"/>
      <c r="B37" s="68"/>
      <c r="C37" s="32">
        <v>31</v>
      </c>
      <c r="D37" s="28" t="s">
        <v>57</v>
      </c>
      <c r="E37" s="28"/>
      <c r="F37" s="6"/>
      <c r="G37" s="6"/>
      <c r="H37" s="6"/>
      <c r="I37" s="6"/>
      <c r="J37" s="41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x14ac:dyDescent="0.25">
      <c r="A38" s="6"/>
      <c r="B38" s="68"/>
      <c r="C38" s="32">
        <v>32</v>
      </c>
      <c r="D38" s="28" t="s">
        <v>59</v>
      </c>
      <c r="E38" s="28"/>
      <c r="F38" s="6"/>
      <c r="G38" s="6"/>
      <c r="H38" s="6"/>
      <c r="I38" s="6"/>
      <c r="J38" s="41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x14ac:dyDescent="0.25">
      <c r="A39" s="6"/>
      <c r="B39" s="68"/>
      <c r="C39" s="32">
        <v>33</v>
      </c>
      <c r="D39" s="28" t="s">
        <v>61</v>
      </c>
      <c r="E39" s="28"/>
      <c r="F39" s="6"/>
      <c r="G39" s="6"/>
      <c r="H39" s="6"/>
      <c r="I39" s="6"/>
      <c r="J39" s="41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x14ac:dyDescent="0.25">
      <c r="A40" s="6"/>
      <c r="B40" s="68"/>
      <c r="C40" s="32">
        <v>34</v>
      </c>
      <c r="D40" s="28" t="s">
        <v>63</v>
      </c>
      <c r="E40" s="28"/>
      <c r="F40" s="6"/>
      <c r="G40" s="6"/>
      <c r="H40" s="6"/>
      <c r="I40" s="6"/>
      <c r="J40" s="41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x14ac:dyDescent="0.25">
      <c r="A41" s="6"/>
      <c r="B41" s="68"/>
      <c r="C41" s="32">
        <v>35</v>
      </c>
      <c r="D41" s="28" t="s">
        <v>66</v>
      </c>
      <c r="E41" s="28"/>
      <c r="F41" s="6"/>
      <c r="G41" s="6"/>
      <c r="H41" s="6"/>
      <c r="I41" s="6"/>
      <c r="J41" s="41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x14ac:dyDescent="0.25">
      <c r="A42" s="6"/>
      <c r="B42" s="68"/>
      <c r="C42" s="32">
        <v>36</v>
      </c>
      <c r="D42" s="28" t="s">
        <v>68</v>
      </c>
      <c r="E42" s="28"/>
      <c r="F42" s="6"/>
      <c r="G42" s="6"/>
      <c r="H42" s="6"/>
      <c r="I42" s="6"/>
      <c r="J42" s="41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x14ac:dyDescent="0.25">
      <c r="A43" s="6"/>
      <c r="B43" s="68"/>
      <c r="C43" s="32">
        <v>37</v>
      </c>
      <c r="D43" s="28" t="s">
        <v>70</v>
      </c>
      <c r="E43" s="28"/>
      <c r="F43" s="6"/>
      <c r="G43" s="6"/>
      <c r="H43" s="6"/>
      <c r="I43" s="6"/>
      <c r="J43" s="41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x14ac:dyDescent="0.25">
      <c r="A44" s="6"/>
      <c r="B44" s="68"/>
      <c r="C44" s="32">
        <v>38</v>
      </c>
      <c r="D44" s="28" t="s">
        <v>72</v>
      </c>
      <c r="E44" s="28"/>
      <c r="F44" s="6"/>
      <c r="G44" s="6"/>
      <c r="H44" s="6"/>
      <c r="I44" s="6"/>
      <c r="J44" s="41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15.75" thickBot="1" x14ac:dyDescent="0.3">
      <c r="A45" s="6"/>
      <c r="B45" s="68"/>
      <c r="C45" s="34">
        <v>39</v>
      </c>
      <c r="D45" s="35" t="s">
        <v>73</v>
      </c>
      <c r="E45" s="35"/>
      <c r="F45" s="36"/>
      <c r="G45" s="36"/>
      <c r="H45" s="36"/>
      <c r="I45" s="36"/>
      <c r="J45" s="42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</sheetData>
  <mergeCells count="24">
    <mergeCell ref="B27:B31"/>
    <mergeCell ref="B33:B45"/>
    <mergeCell ref="R21:S21"/>
    <mergeCell ref="T21:U21"/>
    <mergeCell ref="V21:W21"/>
    <mergeCell ref="N22:O22"/>
    <mergeCell ref="P22:Q22"/>
    <mergeCell ref="R22:S22"/>
    <mergeCell ref="T22:U22"/>
    <mergeCell ref="V22:W22"/>
    <mergeCell ref="R19:S19"/>
    <mergeCell ref="N20:O20"/>
    <mergeCell ref="P20:Q20"/>
    <mergeCell ref="R20:S20"/>
    <mergeCell ref="T20:U20"/>
    <mergeCell ref="V20:W20"/>
    <mergeCell ref="B4:B16"/>
    <mergeCell ref="M10:O10"/>
    <mergeCell ref="B18:B25"/>
    <mergeCell ref="M18:O18"/>
    <mergeCell ref="N19:O19"/>
    <mergeCell ref="P19:Q19"/>
    <mergeCell ref="N21:O21"/>
    <mergeCell ref="P21:Q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"/>
  <sheetViews>
    <sheetView topLeftCell="A22" workbookViewId="0">
      <selection activeCell="D32" sqref="D32"/>
    </sheetView>
  </sheetViews>
  <sheetFormatPr baseColWidth="10" defaultRowHeight="15" x14ac:dyDescent="0.25"/>
  <sheetData>
    <row r="1" spans="1:24" ht="15.75" thickBot="1" x14ac:dyDescent="0.3">
      <c r="A1" s="6"/>
      <c r="B1" s="74" t="s">
        <v>26</v>
      </c>
      <c r="C1" s="39"/>
      <c r="D1" s="28" t="s">
        <v>83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x14ac:dyDescent="0.25">
      <c r="A2" s="6"/>
      <c r="B2" s="74" t="s">
        <v>84</v>
      </c>
      <c r="C2" s="75">
        <v>217.87</v>
      </c>
      <c r="D2" s="74" t="s">
        <v>84</v>
      </c>
      <c r="E2" s="39">
        <v>217.87</v>
      </c>
      <c r="F2" s="74" t="s">
        <v>84</v>
      </c>
      <c r="G2" s="39">
        <v>217.87</v>
      </c>
      <c r="H2" s="74" t="s">
        <v>84</v>
      </c>
      <c r="I2" s="39">
        <v>217.87</v>
      </c>
      <c r="J2" s="74" t="s">
        <v>84</v>
      </c>
      <c r="K2" s="39">
        <v>217.87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8.75" x14ac:dyDescent="0.3">
      <c r="A3" s="6"/>
      <c r="B3" s="76" t="s">
        <v>85</v>
      </c>
      <c r="C3" s="77">
        <v>267.54000000000002</v>
      </c>
      <c r="D3" s="76" t="s">
        <v>85</v>
      </c>
      <c r="E3" s="41">
        <v>267.54000000000002</v>
      </c>
      <c r="F3" s="76" t="s">
        <v>23</v>
      </c>
      <c r="G3" s="41">
        <v>187.71</v>
      </c>
      <c r="H3" s="76" t="s">
        <v>85</v>
      </c>
      <c r="I3" s="41">
        <v>267.54000000000002</v>
      </c>
      <c r="J3" s="76" t="s">
        <v>23</v>
      </c>
      <c r="K3" s="41">
        <v>187.71</v>
      </c>
      <c r="L3" s="6">
        <v>213.96250000000001</v>
      </c>
      <c r="M3" s="6">
        <v>149.97999999999999</v>
      </c>
      <c r="N3" s="6">
        <v>2.4996666670000001</v>
      </c>
      <c r="O3" s="78" t="s">
        <v>86</v>
      </c>
      <c r="P3" s="79"/>
      <c r="Q3" s="6"/>
      <c r="R3" s="6"/>
      <c r="S3" s="6"/>
      <c r="T3" s="6"/>
      <c r="U3" s="6"/>
      <c r="V3" s="6"/>
      <c r="W3" s="6"/>
      <c r="X3" s="6"/>
    </row>
    <row r="4" spans="1:24" x14ac:dyDescent="0.25">
      <c r="A4" s="6"/>
      <c r="B4" s="76" t="s">
        <v>79</v>
      </c>
      <c r="C4" s="77">
        <v>126.02</v>
      </c>
      <c r="D4" s="76" t="s">
        <v>79</v>
      </c>
      <c r="E4" s="41">
        <v>126.02</v>
      </c>
      <c r="F4" s="76" t="s">
        <v>79</v>
      </c>
      <c r="G4" s="41">
        <v>126.02</v>
      </c>
      <c r="H4" s="76" t="s">
        <v>79</v>
      </c>
      <c r="I4" s="41">
        <v>126.02</v>
      </c>
      <c r="J4" s="76" t="s">
        <v>79</v>
      </c>
      <c r="K4" s="41">
        <v>126.02</v>
      </c>
      <c r="L4" s="6">
        <v>3.5660416669999999</v>
      </c>
      <c r="M4" s="6">
        <v>2.4996666670000001</v>
      </c>
      <c r="N4" s="6"/>
      <c r="O4" s="13" t="s">
        <v>87</v>
      </c>
      <c r="P4" s="80">
        <v>1</v>
      </c>
      <c r="Q4" s="6" t="s">
        <v>88</v>
      </c>
      <c r="R4" s="6"/>
      <c r="S4" s="6"/>
      <c r="T4" s="6"/>
      <c r="U4" s="6"/>
      <c r="V4" s="6"/>
      <c r="W4" s="6"/>
      <c r="X4" s="6"/>
    </row>
    <row r="5" spans="1:24" x14ac:dyDescent="0.25">
      <c r="A5" s="6"/>
      <c r="B5" s="76" t="s">
        <v>23</v>
      </c>
      <c r="C5" s="77">
        <v>187.71</v>
      </c>
      <c r="D5" s="76" t="s">
        <v>34</v>
      </c>
      <c r="E5" s="41">
        <v>112.45</v>
      </c>
      <c r="F5" s="76" t="s">
        <v>34</v>
      </c>
      <c r="G5" s="41">
        <v>112.45</v>
      </c>
      <c r="H5" s="76" t="s">
        <v>78</v>
      </c>
      <c r="I5" s="41">
        <v>173.94</v>
      </c>
      <c r="J5" s="76" t="s">
        <v>78</v>
      </c>
      <c r="K5" s="41">
        <v>173.94</v>
      </c>
      <c r="L5" s="6"/>
      <c r="M5" s="6"/>
      <c r="N5" s="6"/>
      <c r="O5" s="13"/>
      <c r="P5" s="80">
        <v>495</v>
      </c>
      <c r="Q5" s="6" t="s">
        <v>89</v>
      </c>
      <c r="R5" s="6"/>
      <c r="S5" s="6"/>
      <c r="T5" s="6"/>
      <c r="U5" s="6"/>
      <c r="V5" s="6"/>
      <c r="W5" s="6"/>
      <c r="X5" s="6"/>
    </row>
    <row r="6" spans="1:24" ht="15.75" thickBot="1" x14ac:dyDescent="0.3">
      <c r="A6" s="6"/>
      <c r="B6" s="76" t="s">
        <v>78</v>
      </c>
      <c r="C6" s="77">
        <v>173.94</v>
      </c>
      <c r="D6" s="76" t="s">
        <v>78</v>
      </c>
      <c r="E6" s="41">
        <v>173.94</v>
      </c>
      <c r="F6" s="76" t="s">
        <v>78</v>
      </c>
      <c r="G6" s="41">
        <v>173.94</v>
      </c>
      <c r="H6" s="81" t="s">
        <v>90</v>
      </c>
      <c r="I6" s="42">
        <v>417.2</v>
      </c>
      <c r="J6" s="81" t="s">
        <v>90</v>
      </c>
      <c r="K6" s="42">
        <v>417.2</v>
      </c>
      <c r="L6" s="6">
        <v>6.9533333329999998</v>
      </c>
      <c r="M6" s="6"/>
      <c r="N6" s="6"/>
      <c r="O6" s="6" t="s">
        <v>91</v>
      </c>
      <c r="P6" s="6"/>
      <c r="Q6" s="6"/>
      <c r="R6" s="6"/>
      <c r="S6" s="6"/>
      <c r="T6" s="6"/>
      <c r="U6" s="6"/>
      <c r="V6" s="6"/>
      <c r="W6" s="6"/>
      <c r="X6" s="6"/>
    </row>
    <row r="7" spans="1:24" ht="15.75" thickBot="1" x14ac:dyDescent="0.3">
      <c r="A7" s="6">
        <v>140</v>
      </c>
      <c r="B7" s="81" t="s">
        <v>90</v>
      </c>
      <c r="C7" s="82">
        <v>417.2</v>
      </c>
      <c r="D7" s="81" t="s">
        <v>90</v>
      </c>
      <c r="E7" s="42">
        <v>417.2</v>
      </c>
      <c r="F7" s="81" t="s">
        <v>90</v>
      </c>
      <c r="G7" s="42">
        <v>417.2</v>
      </c>
      <c r="H7" s="21"/>
      <c r="I7" s="22">
        <v>20.042833330000001</v>
      </c>
      <c r="J7" s="21"/>
      <c r="K7" s="22">
        <v>18.71233333</v>
      </c>
      <c r="L7" s="6"/>
      <c r="M7" s="6"/>
      <c r="N7" s="6"/>
      <c r="O7" s="6" t="s">
        <v>92</v>
      </c>
      <c r="P7" s="6"/>
      <c r="Q7" s="6"/>
      <c r="R7" s="6"/>
      <c r="S7" s="6"/>
      <c r="T7" s="6"/>
      <c r="U7" s="6"/>
      <c r="V7" s="6"/>
      <c r="W7" s="6"/>
      <c r="X7" s="6"/>
    </row>
    <row r="8" spans="1:24" ht="15.75" thickBot="1" x14ac:dyDescent="0.3">
      <c r="A8" s="6"/>
      <c r="B8" s="21"/>
      <c r="C8" s="83">
        <v>23.17133333</v>
      </c>
      <c r="D8" s="21"/>
      <c r="E8" s="22">
        <v>21.917000000000002</v>
      </c>
      <c r="F8" s="21"/>
      <c r="G8" s="22">
        <v>20.586500000000001</v>
      </c>
      <c r="H8" s="6"/>
      <c r="I8" s="6"/>
      <c r="J8" s="6"/>
      <c r="K8" s="6"/>
      <c r="L8" s="6"/>
      <c r="M8" s="6"/>
      <c r="N8" s="6"/>
      <c r="O8" s="6" t="s">
        <v>93</v>
      </c>
      <c r="P8" s="6"/>
      <c r="Q8" s="6"/>
      <c r="R8" s="6"/>
      <c r="S8" s="6"/>
      <c r="T8" s="6"/>
      <c r="U8" s="6"/>
      <c r="V8" s="6"/>
      <c r="W8" s="6"/>
      <c r="X8" s="6"/>
    </row>
    <row r="9" spans="1:24" ht="15.75" thickBo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15.75" thickBot="1" x14ac:dyDescent="0.3">
      <c r="A10" s="6"/>
      <c r="B10" s="74" t="s">
        <v>17</v>
      </c>
      <c r="C10" s="39"/>
      <c r="D10" s="28" t="s">
        <v>94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 t="s">
        <v>95</v>
      </c>
      <c r="P10" s="6"/>
      <c r="Q10" s="6"/>
      <c r="R10" s="6"/>
      <c r="S10" s="6"/>
      <c r="T10" s="6"/>
      <c r="U10" s="6"/>
      <c r="V10" s="6"/>
      <c r="W10" s="6"/>
      <c r="X10" s="6"/>
    </row>
    <row r="11" spans="1:24" x14ac:dyDescent="0.25">
      <c r="A11" s="6"/>
      <c r="B11" s="74" t="s">
        <v>84</v>
      </c>
      <c r="C11" s="75">
        <v>310.97000000000003</v>
      </c>
      <c r="D11" s="28" t="s">
        <v>96</v>
      </c>
      <c r="E11" s="6"/>
      <c r="F11" s="6"/>
      <c r="G11" s="6"/>
      <c r="H11" s="6"/>
      <c r="I11" s="6"/>
      <c r="J11" s="6"/>
      <c r="K11" s="6"/>
      <c r="L11" s="6"/>
      <c r="M11" s="6">
        <v>10.4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x14ac:dyDescent="0.25">
      <c r="A12" s="6"/>
      <c r="B12" s="76" t="s">
        <v>97</v>
      </c>
      <c r="C12" s="77"/>
      <c r="D12" s="6"/>
      <c r="E12" s="6"/>
      <c r="F12" s="6"/>
      <c r="G12" s="6"/>
      <c r="H12" s="6"/>
      <c r="I12" s="6"/>
      <c r="J12" s="6"/>
      <c r="K12" s="6"/>
      <c r="L12" s="6"/>
      <c r="M12" s="6">
        <v>3.4466666670000001</v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x14ac:dyDescent="0.25">
      <c r="A13" s="6"/>
      <c r="B13" s="76" t="s">
        <v>79</v>
      </c>
      <c r="C13" s="77">
        <v>126.02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x14ac:dyDescent="0.25">
      <c r="A14" s="6"/>
      <c r="B14" s="76"/>
      <c r="C14" s="77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x14ac:dyDescent="0.25">
      <c r="A15" s="6"/>
      <c r="B15" s="76" t="s">
        <v>78</v>
      </c>
      <c r="C15" s="77">
        <v>173.94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.75" thickBot="1" x14ac:dyDescent="0.3">
      <c r="A16" s="6"/>
      <c r="B16" s="81" t="s">
        <v>90</v>
      </c>
      <c r="C16" s="82">
        <v>195.62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>
        <v>8.49</v>
      </c>
      <c r="Q16" s="6"/>
      <c r="R16" s="6">
        <v>10.89</v>
      </c>
      <c r="S16" s="6"/>
      <c r="T16" s="6"/>
      <c r="U16" s="6"/>
      <c r="V16" s="6"/>
      <c r="W16" s="6"/>
      <c r="X16" s="6"/>
    </row>
    <row r="17" spans="1:24" ht="15.75" thickBot="1" x14ac:dyDescent="0.3">
      <c r="A17" s="6"/>
      <c r="B17" s="21"/>
      <c r="C17" s="83">
        <v>13.442500000000001</v>
      </c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>
        <v>0.42</v>
      </c>
      <c r="Q17" s="6"/>
      <c r="R17" s="6"/>
      <c r="S17" s="6"/>
      <c r="T17" s="6"/>
      <c r="U17" s="6"/>
      <c r="V17" s="6"/>
      <c r="W17" s="6"/>
      <c r="X17" s="6"/>
    </row>
    <row r="18" spans="1:24" ht="15.75" thickBot="1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15.75" thickBot="1" x14ac:dyDescent="0.3">
      <c r="A19" s="6"/>
      <c r="B19" s="74" t="s">
        <v>31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x14ac:dyDescent="0.25">
      <c r="A20" s="6"/>
      <c r="B20" s="74" t="s">
        <v>84</v>
      </c>
      <c r="C20" s="75">
        <v>320.64999999999998</v>
      </c>
      <c r="D20" s="74" t="s">
        <v>84</v>
      </c>
      <c r="E20" s="75">
        <v>320.64999999999998</v>
      </c>
      <c r="F20" s="74" t="s">
        <v>84</v>
      </c>
      <c r="G20" s="75">
        <v>320.64999999999998</v>
      </c>
      <c r="H20" s="74" t="s">
        <v>84</v>
      </c>
      <c r="I20" s="75">
        <v>320.64999999999998</v>
      </c>
      <c r="J20" s="74"/>
      <c r="K20" s="7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x14ac:dyDescent="0.25">
      <c r="A21" s="6"/>
      <c r="B21" s="76" t="s">
        <v>85</v>
      </c>
      <c r="C21" s="77">
        <v>320.64999999999998</v>
      </c>
      <c r="D21" s="76"/>
      <c r="E21" s="77"/>
      <c r="F21" s="76"/>
      <c r="G21" s="77"/>
      <c r="H21" s="76" t="s">
        <v>85</v>
      </c>
      <c r="I21" s="77">
        <v>320.64999999999998</v>
      </c>
      <c r="J21" s="76" t="s">
        <v>34</v>
      </c>
      <c r="K21" s="77">
        <v>146.65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x14ac:dyDescent="0.25">
      <c r="A22" s="6"/>
      <c r="B22" s="76" t="s">
        <v>23</v>
      </c>
      <c r="C22" s="77">
        <v>146.65</v>
      </c>
      <c r="D22" s="76" t="s">
        <v>34</v>
      </c>
      <c r="E22" s="77">
        <v>146.65</v>
      </c>
      <c r="F22" s="76"/>
      <c r="G22" s="77"/>
      <c r="H22" s="76" t="s">
        <v>98</v>
      </c>
      <c r="I22" s="77">
        <v>320.64999999999998</v>
      </c>
      <c r="J22" s="76"/>
      <c r="K22" s="7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x14ac:dyDescent="0.25">
      <c r="A23" s="6"/>
      <c r="B23" s="76" t="s">
        <v>79</v>
      </c>
      <c r="C23" s="77">
        <v>146.65</v>
      </c>
      <c r="D23" s="76" t="s">
        <v>79</v>
      </c>
      <c r="E23" s="77">
        <v>146.65</v>
      </c>
      <c r="F23" s="76" t="s">
        <v>78</v>
      </c>
      <c r="G23" s="77">
        <v>325.51</v>
      </c>
      <c r="H23" s="76" t="s">
        <v>79</v>
      </c>
      <c r="I23" s="77">
        <v>146.65</v>
      </c>
      <c r="J23" s="76" t="s">
        <v>79</v>
      </c>
      <c r="K23" s="77">
        <v>146.65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15.75" thickBot="1" x14ac:dyDescent="0.3">
      <c r="A24" s="6"/>
      <c r="B24" s="76" t="s">
        <v>78</v>
      </c>
      <c r="C24" s="77">
        <v>325.51</v>
      </c>
      <c r="D24" s="76" t="s">
        <v>78</v>
      </c>
      <c r="E24" s="77">
        <v>325.51</v>
      </c>
      <c r="F24" s="76" t="s">
        <v>78</v>
      </c>
      <c r="G24" s="77">
        <v>325.51</v>
      </c>
      <c r="H24" s="76" t="s">
        <v>78</v>
      </c>
      <c r="I24" s="77">
        <v>325.51</v>
      </c>
      <c r="J24" s="76" t="s">
        <v>78</v>
      </c>
      <c r="K24" s="77">
        <v>325.51</v>
      </c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5.75" thickBot="1" x14ac:dyDescent="0.3">
      <c r="A25" s="6"/>
      <c r="B25" s="81" t="s">
        <v>90</v>
      </c>
      <c r="C25" s="82">
        <v>453.64</v>
      </c>
      <c r="D25" s="81" t="s">
        <v>90</v>
      </c>
      <c r="E25" s="82">
        <v>453.64</v>
      </c>
      <c r="F25" s="81" t="s">
        <v>90</v>
      </c>
      <c r="G25" s="82">
        <v>453.64</v>
      </c>
      <c r="H25" s="81" t="s">
        <v>90</v>
      </c>
      <c r="I25" s="82">
        <v>453.64</v>
      </c>
      <c r="J25" s="81" t="s">
        <v>90</v>
      </c>
      <c r="K25" s="82">
        <v>453.64</v>
      </c>
      <c r="L25" s="6"/>
      <c r="M25" s="46" t="s">
        <v>99</v>
      </c>
      <c r="N25" s="47"/>
      <c r="O25" s="47"/>
      <c r="P25" s="6"/>
      <c r="Q25" s="6"/>
      <c r="R25" s="6"/>
      <c r="S25" s="6"/>
      <c r="T25" s="6"/>
      <c r="U25" s="6"/>
      <c r="V25" s="6"/>
      <c r="W25" s="6"/>
      <c r="X25" s="6"/>
    </row>
    <row r="26" spans="1:24" ht="30.75" thickBot="1" x14ac:dyDescent="0.3">
      <c r="A26" s="6"/>
      <c r="B26" s="21"/>
      <c r="C26" s="83">
        <v>28.5625</v>
      </c>
      <c r="D26" s="21"/>
      <c r="E26" s="83">
        <v>23.21833333</v>
      </c>
      <c r="F26" s="21"/>
      <c r="G26" s="83">
        <v>23.755166670000001</v>
      </c>
      <c r="H26" s="21"/>
      <c r="I26" s="83">
        <v>31.462499999999999</v>
      </c>
      <c r="J26" s="21"/>
      <c r="K26" s="83">
        <v>17.874166670000001</v>
      </c>
      <c r="L26" s="6"/>
      <c r="M26" s="84"/>
      <c r="N26" s="84" t="s">
        <v>100</v>
      </c>
      <c r="O26" s="84" t="s">
        <v>101</v>
      </c>
      <c r="P26" s="84" t="s">
        <v>102</v>
      </c>
      <c r="Q26" s="85" t="s">
        <v>103</v>
      </c>
      <c r="R26" s="86" t="s">
        <v>104</v>
      </c>
      <c r="S26" s="87" t="s">
        <v>105</v>
      </c>
      <c r="T26" s="12"/>
      <c r="U26" s="6"/>
      <c r="V26" s="6"/>
      <c r="W26" s="6"/>
      <c r="X26" s="6"/>
    </row>
    <row r="27" spans="1:24" ht="15.75" thickBot="1" x14ac:dyDescent="0.3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88" t="s">
        <v>17</v>
      </c>
      <c r="N27" s="44">
        <v>6.7</v>
      </c>
      <c r="O27" s="12"/>
      <c r="P27" s="12"/>
      <c r="Q27" s="12"/>
      <c r="R27" s="12"/>
      <c r="S27" s="89">
        <v>180</v>
      </c>
      <c r="T27" s="12">
        <v>1209.825</v>
      </c>
      <c r="U27" s="6">
        <v>20.16375</v>
      </c>
      <c r="V27" s="6"/>
      <c r="W27" s="6"/>
      <c r="X27" s="6"/>
    </row>
    <row r="28" spans="1:24" ht="15.75" thickBot="1" x14ac:dyDescent="0.3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90" t="s">
        <v>20</v>
      </c>
      <c r="N28" s="91">
        <v>8.3000000000000007</v>
      </c>
      <c r="O28" s="91">
        <v>7.8</v>
      </c>
      <c r="P28" s="91">
        <v>8.3000000000000007</v>
      </c>
      <c r="Q28" s="91">
        <v>7.9</v>
      </c>
      <c r="R28" s="91">
        <v>8.5</v>
      </c>
      <c r="S28" s="43">
        <v>150</v>
      </c>
      <c r="T28" s="12">
        <v>1224</v>
      </c>
      <c r="U28" s="6">
        <v>20.399999999999999</v>
      </c>
      <c r="V28" s="6"/>
      <c r="W28" s="6"/>
      <c r="X28" s="6"/>
    </row>
    <row r="29" spans="1:24" ht="15.75" thickBot="1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92" t="s">
        <v>26</v>
      </c>
      <c r="N29" s="93">
        <v>11.6</v>
      </c>
      <c r="O29" s="93">
        <v>11</v>
      </c>
      <c r="P29" s="93">
        <v>10.3</v>
      </c>
      <c r="Q29" s="93">
        <v>10</v>
      </c>
      <c r="R29" s="93">
        <v>9.4</v>
      </c>
      <c r="S29" s="43">
        <v>100</v>
      </c>
      <c r="T29" s="12">
        <v>1044.3</v>
      </c>
      <c r="U29" s="6">
        <v>17.405000000000001</v>
      </c>
      <c r="V29" s="6"/>
      <c r="W29" s="6"/>
      <c r="X29" s="6"/>
    </row>
    <row r="30" spans="1:24" ht="15.75" thickBot="1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94" t="s">
        <v>31</v>
      </c>
      <c r="N30" s="95">
        <v>28.6</v>
      </c>
      <c r="O30" s="95">
        <v>23.2</v>
      </c>
      <c r="P30" s="95">
        <v>23.8</v>
      </c>
      <c r="Q30" s="95">
        <v>31.5</v>
      </c>
      <c r="R30" s="95">
        <v>17.899999999999999</v>
      </c>
      <c r="S30" s="96">
        <v>20</v>
      </c>
      <c r="T30" s="12">
        <v>499.49066670000002</v>
      </c>
      <c r="U30" s="6">
        <v>8.324844444</v>
      </c>
      <c r="V30" s="6"/>
      <c r="W30" s="6"/>
      <c r="X30" s="6"/>
    </row>
    <row r="31" spans="1:2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15.75" thickBot="1" x14ac:dyDescent="0.3">
      <c r="A34" s="6"/>
      <c r="B34" s="6"/>
      <c r="C34" s="6"/>
      <c r="D34" s="6"/>
      <c r="E34" s="97" t="s">
        <v>106</v>
      </c>
      <c r="F34" s="97" t="s">
        <v>107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15.75" thickBot="1" x14ac:dyDescent="0.3">
      <c r="A35" s="6"/>
      <c r="B35" s="6"/>
      <c r="C35" s="6"/>
      <c r="D35" s="6"/>
      <c r="E35" s="13" t="s">
        <v>108</v>
      </c>
      <c r="F35" s="6">
        <v>647</v>
      </c>
      <c r="G35" s="98">
        <v>0.44</v>
      </c>
      <c r="H35" s="6"/>
      <c r="I35" s="6"/>
      <c r="J35" s="6"/>
      <c r="K35" s="6"/>
      <c r="L35" s="6"/>
      <c r="M35" s="84" t="s">
        <v>109</v>
      </c>
      <c r="N35" s="84" t="s">
        <v>110</v>
      </c>
      <c r="O35" s="85" t="s">
        <v>111</v>
      </c>
      <c r="P35" s="6"/>
      <c r="Q35" s="6"/>
      <c r="R35" s="6"/>
      <c r="S35" s="6"/>
      <c r="T35" s="6"/>
      <c r="U35" s="6"/>
      <c r="V35" s="6"/>
      <c r="W35" s="6"/>
      <c r="X35" s="6"/>
    </row>
    <row r="36" spans="1:24" ht="15.75" thickBot="1" x14ac:dyDescent="0.3">
      <c r="A36" s="6"/>
      <c r="B36" s="6"/>
      <c r="C36" s="6"/>
      <c r="D36" s="6"/>
      <c r="E36" s="13" t="s">
        <v>112</v>
      </c>
      <c r="F36" s="6">
        <v>449</v>
      </c>
      <c r="G36" s="98">
        <v>0.31</v>
      </c>
      <c r="H36" s="6"/>
      <c r="I36" s="6"/>
      <c r="J36" s="6"/>
      <c r="K36" s="6"/>
      <c r="L36" s="6"/>
      <c r="M36" s="88" t="s">
        <v>17</v>
      </c>
      <c r="N36" s="88">
        <v>180</v>
      </c>
      <c r="O36" s="88">
        <v>6.7</v>
      </c>
      <c r="P36" s="6"/>
      <c r="Q36" s="6"/>
      <c r="R36" s="6"/>
      <c r="S36" s="6"/>
      <c r="T36" s="6"/>
      <c r="U36" s="6"/>
      <c r="V36" s="6"/>
      <c r="W36" s="6"/>
      <c r="X36" s="6"/>
    </row>
    <row r="37" spans="1:24" ht="15.75" thickBot="1" x14ac:dyDescent="0.3">
      <c r="A37" s="6"/>
      <c r="B37" s="6"/>
      <c r="C37" s="6"/>
      <c r="D37" s="6"/>
      <c r="E37" s="13" t="s">
        <v>113</v>
      </c>
      <c r="F37" s="6">
        <v>329</v>
      </c>
      <c r="G37" s="98">
        <v>0.22</v>
      </c>
      <c r="H37" s="6"/>
      <c r="I37" s="6"/>
      <c r="J37" s="6"/>
      <c r="K37" s="6"/>
      <c r="L37" s="6"/>
      <c r="M37" s="90" t="s">
        <v>20</v>
      </c>
      <c r="N37" s="90">
        <v>150</v>
      </c>
      <c r="O37" s="90">
        <v>8.16</v>
      </c>
      <c r="P37" s="6"/>
      <c r="Q37" s="6"/>
      <c r="R37" s="6"/>
      <c r="S37" s="6"/>
      <c r="T37" s="6"/>
      <c r="U37" s="6"/>
      <c r="V37" s="6"/>
      <c r="W37" s="6"/>
      <c r="X37" s="6"/>
    </row>
    <row r="38" spans="1:24" ht="15.75" thickBot="1" x14ac:dyDescent="0.3">
      <c r="A38" s="6"/>
      <c r="B38" s="6"/>
      <c r="C38" s="6"/>
      <c r="D38" s="6"/>
      <c r="E38" s="13" t="s">
        <v>77</v>
      </c>
      <c r="F38" s="6">
        <v>38</v>
      </c>
      <c r="G38" s="98">
        <v>0.03</v>
      </c>
      <c r="H38" s="6"/>
      <c r="I38" s="6"/>
      <c r="J38" s="6"/>
      <c r="K38" s="6"/>
      <c r="L38" s="6"/>
      <c r="M38" s="92" t="s">
        <v>26</v>
      </c>
      <c r="N38" s="92">
        <v>100</v>
      </c>
      <c r="O38" s="92">
        <v>10.4</v>
      </c>
      <c r="P38" s="6"/>
      <c r="Q38" s="6"/>
      <c r="R38" s="6"/>
      <c r="S38" s="6"/>
      <c r="T38" s="6"/>
      <c r="U38" s="6"/>
      <c r="V38" s="6"/>
      <c r="W38" s="6"/>
      <c r="X38" s="6"/>
    </row>
    <row r="39" spans="1:24" ht="15.75" thickBot="1" x14ac:dyDescent="0.3">
      <c r="A39" s="6"/>
      <c r="B39" s="6"/>
      <c r="C39" s="6"/>
      <c r="D39" s="6"/>
      <c r="E39" s="99" t="s">
        <v>114</v>
      </c>
      <c r="F39" s="97">
        <v>1463</v>
      </c>
      <c r="G39" s="6"/>
      <c r="H39" s="6"/>
      <c r="I39" s="6"/>
      <c r="J39" s="6"/>
      <c r="K39" s="6"/>
      <c r="L39" s="6"/>
      <c r="M39" s="94" t="s">
        <v>31</v>
      </c>
      <c r="N39" s="94">
        <v>20</v>
      </c>
      <c r="O39" s="94">
        <v>25.4</v>
      </c>
      <c r="P39" s="6"/>
      <c r="Q39" s="6"/>
      <c r="R39" s="6"/>
      <c r="S39" s="6"/>
      <c r="T39" s="6"/>
      <c r="U39" s="6"/>
      <c r="V39" s="6"/>
      <c r="W39" s="6"/>
      <c r="X39" s="6"/>
    </row>
    <row r="40" spans="1:2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</sheetData>
  <mergeCells count="1">
    <mergeCell ref="M25:O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7"/>
  <sheetViews>
    <sheetView tabSelected="1" workbookViewId="0">
      <selection activeCell="B2" sqref="B2"/>
    </sheetView>
  </sheetViews>
  <sheetFormatPr baseColWidth="10" defaultRowHeight="15" x14ac:dyDescent="0.25"/>
  <cols>
    <col min="1" max="1" width="37.5703125" bestFit="1" customWidth="1"/>
    <col min="4" max="4" width="17.5703125" bestFit="1" customWidth="1"/>
    <col min="5" max="5" width="18.28515625" bestFit="1" customWidth="1"/>
  </cols>
  <sheetData>
    <row r="1" spans="1:10" x14ac:dyDescent="0.25">
      <c r="A1" s="136" t="s">
        <v>1192</v>
      </c>
      <c r="B1" s="136" t="s">
        <v>1193</v>
      </c>
    </row>
    <row r="2" spans="1:10" ht="14.25" customHeight="1" x14ac:dyDescent="0.25">
      <c r="A2" t="s">
        <v>997</v>
      </c>
      <c r="B2" t="s">
        <v>113</v>
      </c>
      <c r="I2">
        <v>196</v>
      </c>
      <c r="J2">
        <v>100</v>
      </c>
    </row>
    <row r="3" spans="1:10" x14ac:dyDescent="0.25">
      <c r="A3" t="s">
        <v>998</v>
      </c>
      <c r="B3" t="s">
        <v>77</v>
      </c>
      <c r="D3" s="114" t="s">
        <v>106</v>
      </c>
      <c r="E3" t="s">
        <v>1194</v>
      </c>
      <c r="J3">
        <f>+(GETPIVOTDATA("maquina",$D$3,"maquina","ACOL ATL")*J2)/I2</f>
        <v>44.387755102040813</v>
      </c>
    </row>
    <row r="4" spans="1:10" x14ac:dyDescent="0.25">
      <c r="A4" t="s">
        <v>999</v>
      </c>
      <c r="B4" t="s">
        <v>112</v>
      </c>
      <c r="D4" s="14" t="s">
        <v>108</v>
      </c>
      <c r="E4" s="115">
        <v>87</v>
      </c>
      <c r="F4" s="138">
        <f>+GETPIVOTDATA("maquina",$D$3,"maquina","ACOL ATL")/GETPIVOTDATA("maquina",$D$3)</f>
        <v>0.44387755102040816</v>
      </c>
    </row>
    <row r="5" spans="1:10" x14ac:dyDescent="0.25">
      <c r="A5" t="s">
        <v>1000</v>
      </c>
      <c r="B5" t="s">
        <v>108</v>
      </c>
      <c r="D5" s="14" t="s">
        <v>112</v>
      </c>
      <c r="E5" s="115">
        <v>32</v>
      </c>
      <c r="F5" s="138">
        <f>+GETPIVOTDATA("maquina",$D$3,"maquina","GRIBET 2")/GETPIVOTDATA("maquina",$D$3)</f>
        <v>0.16326530612244897</v>
      </c>
    </row>
    <row r="6" spans="1:10" x14ac:dyDescent="0.25">
      <c r="A6" t="s">
        <v>1001</v>
      </c>
      <c r="B6" t="s">
        <v>108</v>
      </c>
      <c r="D6" s="14" t="s">
        <v>113</v>
      </c>
      <c r="E6" s="115">
        <v>54</v>
      </c>
      <c r="F6" s="138">
        <f>+GETPIVOTDATA("maquina",$D$3,"maquina","GRIBET 3")/GETPIVOTDATA("maquina",$D$3)</f>
        <v>0.27551020408163263</v>
      </c>
    </row>
    <row r="7" spans="1:10" x14ac:dyDescent="0.25">
      <c r="A7" t="s">
        <v>1002</v>
      </c>
      <c r="B7" t="s">
        <v>108</v>
      </c>
      <c r="D7" s="14" t="s">
        <v>77</v>
      </c>
      <c r="E7" s="115">
        <v>23</v>
      </c>
      <c r="F7" s="138">
        <f>+GETPIVOTDATA("maquina",$D$3,"maquina","MAMUT")/GETPIVOTDATA("maquina",$D$3)</f>
        <v>0.11734693877551021</v>
      </c>
    </row>
    <row r="8" spans="1:10" x14ac:dyDescent="0.25">
      <c r="A8" t="s">
        <v>1003</v>
      </c>
      <c r="B8" t="s">
        <v>108</v>
      </c>
      <c r="D8" s="14" t="s">
        <v>114</v>
      </c>
      <c r="E8" s="115">
        <v>196</v>
      </c>
      <c r="F8" s="137"/>
    </row>
    <row r="9" spans="1:10" x14ac:dyDescent="0.25">
      <c r="A9" t="s">
        <v>1004</v>
      </c>
      <c r="B9" t="s">
        <v>108</v>
      </c>
    </row>
    <row r="10" spans="1:10" x14ac:dyDescent="0.25">
      <c r="A10" t="s">
        <v>1005</v>
      </c>
      <c r="B10" t="s">
        <v>77</v>
      </c>
    </row>
    <row r="11" spans="1:10" x14ac:dyDescent="0.25">
      <c r="A11" t="s">
        <v>1006</v>
      </c>
      <c r="B11" t="s">
        <v>112</v>
      </c>
    </row>
    <row r="12" spans="1:10" x14ac:dyDescent="0.25">
      <c r="A12" t="s">
        <v>531</v>
      </c>
      <c r="B12" t="s">
        <v>112</v>
      </c>
    </row>
    <row r="13" spans="1:10" x14ac:dyDescent="0.25">
      <c r="A13" t="s">
        <v>1007</v>
      </c>
      <c r="B13" t="s">
        <v>113</v>
      </c>
    </row>
    <row r="14" spans="1:10" x14ac:dyDescent="0.25">
      <c r="A14" t="s">
        <v>1008</v>
      </c>
      <c r="B14" t="s">
        <v>108</v>
      </c>
    </row>
    <row r="15" spans="1:10" x14ac:dyDescent="0.25">
      <c r="A15" t="s">
        <v>1009</v>
      </c>
      <c r="B15" t="s">
        <v>108</v>
      </c>
    </row>
    <row r="16" spans="1:10" x14ac:dyDescent="0.25">
      <c r="A16" t="s">
        <v>1010</v>
      </c>
      <c r="B16" t="s">
        <v>108</v>
      </c>
    </row>
    <row r="17" spans="1:2" x14ac:dyDescent="0.25">
      <c r="A17" t="s">
        <v>1011</v>
      </c>
      <c r="B17" t="s">
        <v>108</v>
      </c>
    </row>
    <row r="18" spans="1:2" x14ac:dyDescent="0.25">
      <c r="A18" t="s">
        <v>1012</v>
      </c>
      <c r="B18" t="s">
        <v>112</v>
      </c>
    </row>
    <row r="19" spans="1:2" x14ac:dyDescent="0.25">
      <c r="A19" t="s">
        <v>1013</v>
      </c>
      <c r="B19" t="s">
        <v>108</v>
      </c>
    </row>
    <row r="20" spans="1:2" x14ac:dyDescent="0.25">
      <c r="A20" t="s">
        <v>1014</v>
      </c>
      <c r="B20" t="s">
        <v>108</v>
      </c>
    </row>
    <row r="21" spans="1:2" x14ac:dyDescent="0.25">
      <c r="A21" t="s">
        <v>1015</v>
      </c>
      <c r="B21" t="s">
        <v>77</v>
      </c>
    </row>
    <row r="22" spans="1:2" x14ac:dyDescent="0.25">
      <c r="A22" t="s">
        <v>1016</v>
      </c>
      <c r="B22" t="s">
        <v>108</v>
      </c>
    </row>
    <row r="23" spans="1:2" x14ac:dyDescent="0.25">
      <c r="A23" t="s">
        <v>1017</v>
      </c>
      <c r="B23" t="s">
        <v>108</v>
      </c>
    </row>
    <row r="24" spans="1:2" x14ac:dyDescent="0.25">
      <c r="A24" t="s">
        <v>1018</v>
      </c>
      <c r="B24" t="s">
        <v>112</v>
      </c>
    </row>
    <row r="25" spans="1:2" x14ac:dyDescent="0.25">
      <c r="A25" t="s">
        <v>1019</v>
      </c>
      <c r="B25" t="s">
        <v>77</v>
      </c>
    </row>
    <row r="26" spans="1:2" x14ac:dyDescent="0.25">
      <c r="A26" t="s">
        <v>1020</v>
      </c>
      <c r="B26" t="s">
        <v>108</v>
      </c>
    </row>
    <row r="27" spans="1:2" x14ac:dyDescent="0.25">
      <c r="A27" t="s">
        <v>1021</v>
      </c>
      <c r="B27" t="s">
        <v>108</v>
      </c>
    </row>
    <row r="28" spans="1:2" x14ac:dyDescent="0.25">
      <c r="A28" t="s">
        <v>1022</v>
      </c>
      <c r="B28" t="s">
        <v>108</v>
      </c>
    </row>
    <row r="29" spans="1:2" x14ac:dyDescent="0.25">
      <c r="A29" t="s">
        <v>1023</v>
      </c>
      <c r="B29" t="s">
        <v>113</v>
      </c>
    </row>
    <row r="30" spans="1:2" x14ac:dyDescent="0.25">
      <c r="A30" t="s">
        <v>1024</v>
      </c>
      <c r="B30" t="s">
        <v>77</v>
      </c>
    </row>
    <row r="31" spans="1:2" x14ac:dyDescent="0.25">
      <c r="A31" t="s">
        <v>1025</v>
      </c>
      <c r="B31" t="s">
        <v>113</v>
      </c>
    </row>
    <row r="32" spans="1:2" x14ac:dyDescent="0.25">
      <c r="A32" t="s">
        <v>1026</v>
      </c>
      <c r="B32" t="s">
        <v>112</v>
      </c>
    </row>
    <row r="33" spans="1:2" x14ac:dyDescent="0.25">
      <c r="A33" t="s">
        <v>1027</v>
      </c>
      <c r="B33" t="s">
        <v>113</v>
      </c>
    </row>
    <row r="34" spans="1:2" x14ac:dyDescent="0.25">
      <c r="A34" t="s">
        <v>1028</v>
      </c>
      <c r="B34" t="s">
        <v>113</v>
      </c>
    </row>
    <row r="35" spans="1:2" x14ac:dyDescent="0.25">
      <c r="A35" t="s">
        <v>1029</v>
      </c>
      <c r="B35" t="s">
        <v>112</v>
      </c>
    </row>
    <row r="36" spans="1:2" x14ac:dyDescent="0.25">
      <c r="A36" t="s">
        <v>1030</v>
      </c>
      <c r="B36" t="s">
        <v>113</v>
      </c>
    </row>
    <row r="37" spans="1:2" x14ac:dyDescent="0.25">
      <c r="A37" t="s">
        <v>1031</v>
      </c>
      <c r="B37" t="s">
        <v>77</v>
      </c>
    </row>
    <row r="38" spans="1:2" x14ac:dyDescent="0.25">
      <c r="A38" t="s">
        <v>1032</v>
      </c>
      <c r="B38" t="s">
        <v>113</v>
      </c>
    </row>
    <row r="39" spans="1:2" x14ac:dyDescent="0.25">
      <c r="A39" t="s">
        <v>1033</v>
      </c>
      <c r="B39" t="s">
        <v>113</v>
      </c>
    </row>
    <row r="40" spans="1:2" x14ac:dyDescent="0.25">
      <c r="A40" t="s">
        <v>1034</v>
      </c>
      <c r="B40" t="s">
        <v>112</v>
      </c>
    </row>
    <row r="41" spans="1:2" x14ac:dyDescent="0.25">
      <c r="A41" t="s">
        <v>1035</v>
      </c>
      <c r="B41" t="s">
        <v>112</v>
      </c>
    </row>
    <row r="42" spans="1:2" x14ac:dyDescent="0.25">
      <c r="A42" t="s">
        <v>1036</v>
      </c>
      <c r="B42" t="s">
        <v>112</v>
      </c>
    </row>
    <row r="43" spans="1:2" x14ac:dyDescent="0.25">
      <c r="A43" t="s">
        <v>1037</v>
      </c>
      <c r="B43" t="s">
        <v>108</v>
      </c>
    </row>
    <row r="44" spans="1:2" x14ac:dyDescent="0.25">
      <c r="A44" t="s">
        <v>1038</v>
      </c>
      <c r="B44" t="s">
        <v>113</v>
      </c>
    </row>
    <row r="45" spans="1:2" x14ac:dyDescent="0.25">
      <c r="A45" t="s">
        <v>1039</v>
      </c>
      <c r="B45" t="s">
        <v>113</v>
      </c>
    </row>
    <row r="46" spans="1:2" x14ac:dyDescent="0.25">
      <c r="A46" t="s">
        <v>1040</v>
      </c>
      <c r="B46" t="s">
        <v>113</v>
      </c>
    </row>
    <row r="47" spans="1:2" x14ac:dyDescent="0.25">
      <c r="A47" t="s">
        <v>1041</v>
      </c>
      <c r="B47" t="s">
        <v>77</v>
      </c>
    </row>
    <row r="48" spans="1:2" x14ac:dyDescent="0.25">
      <c r="A48" t="s">
        <v>1042</v>
      </c>
      <c r="B48" t="s">
        <v>77</v>
      </c>
    </row>
    <row r="49" spans="1:2" x14ac:dyDescent="0.25">
      <c r="A49" t="s">
        <v>1043</v>
      </c>
      <c r="B49" t="s">
        <v>77</v>
      </c>
    </row>
    <row r="50" spans="1:2" x14ac:dyDescent="0.25">
      <c r="A50" t="s">
        <v>1044</v>
      </c>
      <c r="B50" t="s">
        <v>77</v>
      </c>
    </row>
    <row r="51" spans="1:2" x14ac:dyDescent="0.25">
      <c r="A51" t="s">
        <v>1045</v>
      </c>
      <c r="B51" t="s">
        <v>77</v>
      </c>
    </row>
    <row r="52" spans="1:2" x14ac:dyDescent="0.25">
      <c r="A52" t="s">
        <v>1046</v>
      </c>
      <c r="B52" t="s">
        <v>108</v>
      </c>
    </row>
    <row r="53" spans="1:2" x14ac:dyDescent="0.25">
      <c r="A53" t="s">
        <v>1047</v>
      </c>
      <c r="B53" t="s">
        <v>113</v>
      </c>
    </row>
    <row r="54" spans="1:2" x14ac:dyDescent="0.25">
      <c r="A54" t="s">
        <v>1048</v>
      </c>
      <c r="B54" t="s">
        <v>108</v>
      </c>
    </row>
    <row r="55" spans="1:2" x14ac:dyDescent="0.25">
      <c r="A55" t="s">
        <v>1049</v>
      </c>
      <c r="B55" t="s">
        <v>108</v>
      </c>
    </row>
    <row r="56" spans="1:2" x14ac:dyDescent="0.25">
      <c r="A56" t="s">
        <v>1050</v>
      </c>
      <c r="B56" t="s">
        <v>108</v>
      </c>
    </row>
    <row r="57" spans="1:2" x14ac:dyDescent="0.25">
      <c r="A57" t="s">
        <v>1051</v>
      </c>
      <c r="B57" t="s">
        <v>108</v>
      </c>
    </row>
    <row r="58" spans="1:2" x14ac:dyDescent="0.25">
      <c r="A58" t="s">
        <v>1052</v>
      </c>
      <c r="B58" t="s">
        <v>108</v>
      </c>
    </row>
    <row r="59" spans="1:2" x14ac:dyDescent="0.25">
      <c r="A59" t="s">
        <v>1053</v>
      </c>
      <c r="B59" t="s">
        <v>108</v>
      </c>
    </row>
    <row r="60" spans="1:2" x14ac:dyDescent="0.25">
      <c r="A60" t="s">
        <v>1054</v>
      </c>
      <c r="B60" t="s">
        <v>113</v>
      </c>
    </row>
    <row r="61" spans="1:2" x14ac:dyDescent="0.25">
      <c r="A61" t="s">
        <v>1055</v>
      </c>
      <c r="B61" t="s">
        <v>112</v>
      </c>
    </row>
    <row r="62" spans="1:2" x14ac:dyDescent="0.25">
      <c r="A62" t="s">
        <v>1056</v>
      </c>
      <c r="B62" t="s">
        <v>113</v>
      </c>
    </row>
    <row r="63" spans="1:2" x14ac:dyDescent="0.25">
      <c r="A63" t="s">
        <v>1057</v>
      </c>
      <c r="B63" t="s">
        <v>108</v>
      </c>
    </row>
    <row r="64" spans="1:2" x14ac:dyDescent="0.25">
      <c r="A64" t="s">
        <v>1058</v>
      </c>
      <c r="B64" t="s">
        <v>77</v>
      </c>
    </row>
    <row r="65" spans="1:2" x14ac:dyDescent="0.25">
      <c r="A65" t="s">
        <v>1059</v>
      </c>
      <c r="B65" t="s">
        <v>112</v>
      </c>
    </row>
    <row r="66" spans="1:2" x14ac:dyDescent="0.25">
      <c r="A66" t="s">
        <v>1060</v>
      </c>
      <c r="B66" t="s">
        <v>113</v>
      </c>
    </row>
    <row r="67" spans="1:2" x14ac:dyDescent="0.25">
      <c r="A67" t="s">
        <v>1061</v>
      </c>
      <c r="B67" t="s">
        <v>113</v>
      </c>
    </row>
    <row r="68" spans="1:2" x14ac:dyDescent="0.25">
      <c r="A68" t="s">
        <v>1062</v>
      </c>
      <c r="B68" t="s">
        <v>113</v>
      </c>
    </row>
    <row r="69" spans="1:2" x14ac:dyDescent="0.25">
      <c r="A69" t="s">
        <v>1063</v>
      </c>
      <c r="B69" t="s">
        <v>113</v>
      </c>
    </row>
    <row r="70" spans="1:2" x14ac:dyDescent="0.25">
      <c r="A70" t="s">
        <v>1064</v>
      </c>
      <c r="B70" t="s">
        <v>108</v>
      </c>
    </row>
    <row r="71" spans="1:2" x14ac:dyDescent="0.25">
      <c r="A71" t="s">
        <v>1065</v>
      </c>
      <c r="B71" t="s">
        <v>108</v>
      </c>
    </row>
    <row r="72" spans="1:2" x14ac:dyDescent="0.25">
      <c r="A72" t="s">
        <v>1066</v>
      </c>
      <c r="B72" t="s">
        <v>108</v>
      </c>
    </row>
    <row r="73" spans="1:2" x14ac:dyDescent="0.25">
      <c r="A73" t="s">
        <v>1067</v>
      </c>
      <c r="B73" t="s">
        <v>112</v>
      </c>
    </row>
    <row r="74" spans="1:2" x14ac:dyDescent="0.25">
      <c r="A74" t="s">
        <v>1068</v>
      </c>
      <c r="B74" t="s">
        <v>108</v>
      </c>
    </row>
    <row r="75" spans="1:2" x14ac:dyDescent="0.25">
      <c r="A75" t="s">
        <v>1069</v>
      </c>
      <c r="B75" t="s">
        <v>113</v>
      </c>
    </row>
    <row r="76" spans="1:2" x14ac:dyDescent="0.25">
      <c r="A76" t="s">
        <v>1070</v>
      </c>
      <c r="B76" t="s">
        <v>113</v>
      </c>
    </row>
    <row r="77" spans="1:2" x14ac:dyDescent="0.25">
      <c r="A77" t="s">
        <v>1071</v>
      </c>
      <c r="B77" t="s">
        <v>113</v>
      </c>
    </row>
    <row r="78" spans="1:2" x14ac:dyDescent="0.25">
      <c r="A78" t="s">
        <v>1072</v>
      </c>
      <c r="B78" t="s">
        <v>108</v>
      </c>
    </row>
    <row r="79" spans="1:2" x14ac:dyDescent="0.25">
      <c r="A79" t="s">
        <v>1073</v>
      </c>
      <c r="B79" t="s">
        <v>113</v>
      </c>
    </row>
    <row r="80" spans="1:2" x14ac:dyDescent="0.25">
      <c r="A80" t="s">
        <v>1074</v>
      </c>
      <c r="B80" t="s">
        <v>112</v>
      </c>
    </row>
    <row r="81" spans="1:2" x14ac:dyDescent="0.25">
      <c r="A81" t="s">
        <v>1075</v>
      </c>
      <c r="B81" t="s">
        <v>108</v>
      </c>
    </row>
    <row r="82" spans="1:2" x14ac:dyDescent="0.25">
      <c r="A82" t="s">
        <v>1076</v>
      </c>
      <c r="B82" t="s">
        <v>108</v>
      </c>
    </row>
    <row r="83" spans="1:2" x14ac:dyDescent="0.25">
      <c r="A83" t="s">
        <v>1077</v>
      </c>
      <c r="B83" t="s">
        <v>112</v>
      </c>
    </row>
    <row r="84" spans="1:2" x14ac:dyDescent="0.25">
      <c r="A84" t="s">
        <v>1078</v>
      </c>
      <c r="B84" t="s">
        <v>112</v>
      </c>
    </row>
    <row r="85" spans="1:2" x14ac:dyDescent="0.25">
      <c r="A85" t="s">
        <v>1079</v>
      </c>
      <c r="B85" t="s">
        <v>108</v>
      </c>
    </row>
    <row r="86" spans="1:2" x14ac:dyDescent="0.25">
      <c r="A86" t="s">
        <v>1080</v>
      </c>
      <c r="B86" t="s">
        <v>112</v>
      </c>
    </row>
    <row r="87" spans="1:2" x14ac:dyDescent="0.25">
      <c r="A87" t="s">
        <v>1081</v>
      </c>
      <c r="B87" t="s">
        <v>77</v>
      </c>
    </row>
    <row r="88" spans="1:2" x14ac:dyDescent="0.25">
      <c r="A88" t="s">
        <v>1082</v>
      </c>
      <c r="B88" t="s">
        <v>108</v>
      </c>
    </row>
    <row r="89" spans="1:2" x14ac:dyDescent="0.25">
      <c r="A89" t="s">
        <v>1083</v>
      </c>
      <c r="B89" t="s">
        <v>108</v>
      </c>
    </row>
    <row r="90" spans="1:2" x14ac:dyDescent="0.25">
      <c r="A90" t="s">
        <v>1084</v>
      </c>
      <c r="B90" t="s">
        <v>113</v>
      </c>
    </row>
    <row r="91" spans="1:2" x14ac:dyDescent="0.25">
      <c r="A91" t="s">
        <v>1085</v>
      </c>
      <c r="B91" t="s">
        <v>113</v>
      </c>
    </row>
    <row r="92" spans="1:2" x14ac:dyDescent="0.25">
      <c r="A92" t="s">
        <v>1086</v>
      </c>
      <c r="B92" t="s">
        <v>112</v>
      </c>
    </row>
    <row r="93" spans="1:2" x14ac:dyDescent="0.25">
      <c r="A93" t="s">
        <v>1087</v>
      </c>
      <c r="B93" t="s">
        <v>108</v>
      </c>
    </row>
    <row r="94" spans="1:2" x14ac:dyDescent="0.25">
      <c r="A94" t="s">
        <v>1088</v>
      </c>
      <c r="B94" t="s">
        <v>112</v>
      </c>
    </row>
    <row r="95" spans="1:2" x14ac:dyDescent="0.25">
      <c r="A95" t="s">
        <v>1089</v>
      </c>
      <c r="B95" t="s">
        <v>112</v>
      </c>
    </row>
    <row r="96" spans="1:2" x14ac:dyDescent="0.25">
      <c r="A96" t="s">
        <v>1090</v>
      </c>
      <c r="B96" t="s">
        <v>113</v>
      </c>
    </row>
    <row r="97" spans="1:2" x14ac:dyDescent="0.25">
      <c r="A97" t="s">
        <v>1091</v>
      </c>
      <c r="B97" t="s">
        <v>108</v>
      </c>
    </row>
    <row r="98" spans="1:2" x14ac:dyDescent="0.25">
      <c r="A98" t="s">
        <v>1092</v>
      </c>
      <c r="B98" t="s">
        <v>108</v>
      </c>
    </row>
    <row r="99" spans="1:2" x14ac:dyDescent="0.25">
      <c r="A99" t="s">
        <v>1093</v>
      </c>
      <c r="B99" t="s">
        <v>113</v>
      </c>
    </row>
    <row r="100" spans="1:2" x14ac:dyDescent="0.25">
      <c r="A100" t="s">
        <v>1094</v>
      </c>
      <c r="B100" t="s">
        <v>108</v>
      </c>
    </row>
    <row r="101" spans="1:2" x14ac:dyDescent="0.25">
      <c r="A101" t="s">
        <v>1095</v>
      </c>
      <c r="B101" t="s">
        <v>108</v>
      </c>
    </row>
    <row r="102" spans="1:2" x14ac:dyDescent="0.25">
      <c r="A102" t="s">
        <v>1096</v>
      </c>
      <c r="B102" t="s">
        <v>113</v>
      </c>
    </row>
    <row r="103" spans="1:2" x14ac:dyDescent="0.25">
      <c r="A103" t="s">
        <v>1097</v>
      </c>
      <c r="B103" t="s">
        <v>108</v>
      </c>
    </row>
    <row r="104" spans="1:2" x14ac:dyDescent="0.25">
      <c r="A104" t="s">
        <v>1098</v>
      </c>
      <c r="B104" t="s">
        <v>108</v>
      </c>
    </row>
    <row r="105" spans="1:2" x14ac:dyDescent="0.25">
      <c r="A105" t="s">
        <v>1099</v>
      </c>
      <c r="B105" t="s">
        <v>112</v>
      </c>
    </row>
    <row r="106" spans="1:2" x14ac:dyDescent="0.25">
      <c r="A106" t="s">
        <v>1100</v>
      </c>
      <c r="B106" t="s">
        <v>112</v>
      </c>
    </row>
    <row r="107" spans="1:2" x14ac:dyDescent="0.25">
      <c r="A107" t="s">
        <v>1101</v>
      </c>
      <c r="B107" t="s">
        <v>113</v>
      </c>
    </row>
    <row r="108" spans="1:2" x14ac:dyDescent="0.25">
      <c r="A108" t="s">
        <v>1102</v>
      </c>
      <c r="B108" t="s">
        <v>113</v>
      </c>
    </row>
    <row r="109" spans="1:2" x14ac:dyDescent="0.25">
      <c r="A109" t="s">
        <v>1103</v>
      </c>
      <c r="B109" t="s">
        <v>112</v>
      </c>
    </row>
    <row r="110" spans="1:2" x14ac:dyDescent="0.25">
      <c r="A110" t="s">
        <v>1104</v>
      </c>
      <c r="B110" t="s">
        <v>112</v>
      </c>
    </row>
    <row r="111" spans="1:2" x14ac:dyDescent="0.25">
      <c r="A111" t="s">
        <v>1105</v>
      </c>
      <c r="B111" t="s">
        <v>113</v>
      </c>
    </row>
    <row r="112" spans="1:2" x14ac:dyDescent="0.25">
      <c r="A112" t="s">
        <v>1106</v>
      </c>
      <c r="B112" t="s">
        <v>113</v>
      </c>
    </row>
    <row r="113" spans="1:2" x14ac:dyDescent="0.25">
      <c r="A113" t="s">
        <v>1107</v>
      </c>
      <c r="B113" t="s">
        <v>108</v>
      </c>
    </row>
    <row r="114" spans="1:2" x14ac:dyDescent="0.25">
      <c r="A114" t="s">
        <v>1108</v>
      </c>
      <c r="B114" t="s">
        <v>108</v>
      </c>
    </row>
    <row r="115" spans="1:2" x14ac:dyDescent="0.25">
      <c r="A115" t="s">
        <v>1109</v>
      </c>
      <c r="B115" t="s">
        <v>108</v>
      </c>
    </row>
    <row r="116" spans="1:2" x14ac:dyDescent="0.25">
      <c r="A116" t="s">
        <v>1110</v>
      </c>
      <c r="B116" t="s">
        <v>108</v>
      </c>
    </row>
    <row r="117" spans="1:2" x14ac:dyDescent="0.25">
      <c r="A117" t="s">
        <v>1111</v>
      </c>
      <c r="B117" t="s">
        <v>108</v>
      </c>
    </row>
    <row r="118" spans="1:2" x14ac:dyDescent="0.25">
      <c r="A118" t="s">
        <v>1112</v>
      </c>
      <c r="B118" t="s">
        <v>108</v>
      </c>
    </row>
    <row r="119" spans="1:2" x14ac:dyDescent="0.25">
      <c r="A119" t="s">
        <v>1113</v>
      </c>
      <c r="B119" t="s">
        <v>112</v>
      </c>
    </row>
    <row r="120" spans="1:2" x14ac:dyDescent="0.25">
      <c r="A120" t="s">
        <v>1114</v>
      </c>
      <c r="B120" t="s">
        <v>113</v>
      </c>
    </row>
    <row r="121" spans="1:2" x14ac:dyDescent="0.25">
      <c r="A121" t="s">
        <v>1115</v>
      </c>
      <c r="B121" t="s">
        <v>112</v>
      </c>
    </row>
    <row r="122" spans="1:2" x14ac:dyDescent="0.25">
      <c r="A122" t="s">
        <v>1116</v>
      </c>
      <c r="B122" t="s">
        <v>113</v>
      </c>
    </row>
    <row r="123" spans="1:2" x14ac:dyDescent="0.25">
      <c r="A123" t="s">
        <v>1117</v>
      </c>
      <c r="B123" t="s">
        <v>113</v>
      </c>
    </row>
    <row r="124" spans="1:2" x14ac:dyDescent="0.25">
      <c r="A124" t="s">
        <v>1118</v>
      </c>
      <c r="B124" t="s">
        <v>113</v>
      </c>
    </row>
    <row r="125" spans="1:2" x14ac:dyDescent="0.25">
      <c r="A125" t="s">
        <v>1119</v>
      </c>
      <c r="B125" t="s">
        <v>108</v>
      </c>
    </row>
    <row r="126" spans="1:2" x14ac:dyDescent="0.25">
      <c r="A126" t="s">
        <v>1120</v>
      </c>
      <c r="B126" t="s">
        <v>113</v>
      </c>
    </row>
    <row r="127" spans="1:2" x14ac:dyDescent="0.25">
      <c r="A127" t="s">
        <v>1121</v>
      </c>
      <c r="B127" t="s">
        <v>108</v>
      </c>
    </row>
    <row r="128" spans="1:2" x14ac:dyDescent="0.25">
      <c r="A128" t="s">
        <v>1122</v>
      </c>
      <c r="B128" t="s">
        <v>113</v>
      </c>
    </row>
    <row r="129" spans="1:2" x14ac:dyDescent="0.25">
      <c r="A129" t="s">
        <v>1123</v>
      </c>
      <c r="B129" t="s">
        <v>108</v>
      </c>
    </row>
    <row r="130" spans="1:2" x14ac:dyDescent="0.25">
      <c r="A130" t="s">
        <v>1124</v>
      </c>
      <c r="B130" t="s">
        <v>108</v>
      </c>
    </row>
    <row r="131" spans="1:2" x14ac:dyDescent="0.25">
      <c r="A131" t="s">
        <v>1125</v>
      </c>
      <c r="B131" t="s">
        <v>108</v>
      </c>
    </row>
    <row r="132" spans="1:2" x14ac:dyDescent="0.25">
      <c r="A132" t="s">
        <v>1126</v>
      </c>
      <c r="B132" t="s">
        <v>108</v>
      </c>
    </row>
    <row r="133" spans="1:2" x14ac:dyDescent="0.25">
      <c r="A133" t="s">
        <v>1127</v>
      </c>
      <c r="B133" t="s">
        <v>112</v>
      </c>
    </row>
    <row r="134" spans="1:2" x14ac:dyDescent="0.25">
      <c r="A134" t="s">
        <v>1128</v>
      </c>
      <c r="B134" t="s">
        <v>112</v>
      </c>
    </row>
    <row r="135" spans="1:2" x14ac:dyDescent="0.25">
      <c r="A135" t="s">
        <v>1129</v>
      </c>
      <c r="B135" t="s">
        <v>113</v>
      </c>
    </row>
    <row r="136" spans="1:2" x14ac:dyDescent="0.25">
      <c r="A136" t="s">
        <v>1130</v>
      </c>
      <c r="B136" t="s">
        <v>112</v>
      </c>
    </row>
    <row r="137" spans="1:2" x14ac:dyDescent="0.25">
      <c r="A137" t="s">
        <v>1131</v>
      </c>
      <c r="B137" t="s">
        <v>113</v>
      </c>
    </row>
    <row r="138" spans="1:2" x14ac:dyDescent="0.25">
      <c r="A138" t="s">
        <v>1132</v>
      </c>
      <c r="B138" t="s">
        <v>113</v>
      </c>
    </row>
    <row r="139" spans="1:2" x14ac:dyDescent="0.25">
      <c r="A139" t="s">
        <v>1133</v>
      </c>
      <c r="B139" t="s">
        <v>108</v>
      </c>
    </row>
    <row r="140" spans="1:2" x14ac:dyDescent="0.25">
      <c r="A140" t="s">
        <v>1134</v>
      </c>
      <c r="B140" t="s">
        <v>113</v>
      </c>
    </row>
    <row r="141" spans="1:2" x14ac:dyDescent="0.25">
      <c r="A141" t="s">
        <v>1135</v>
      </c>
      <c r="B141" t="s">
        <v>113</v>
      </c>
    </row>
    <row r="142" spans="1:2" x14ac:dyDescent="0.25">
      <c r="A142" t="s">
        <v>1136</v>
      </c>
      <c r="B142" t="s">
        <v>108</v>
      </c>
    </row>
    <row r="143" spans="1:2" x14ac:dyDescent="0.25">
      <c r="A143" t="s">
        <v>1137</v>
      </c>
      <c r="B143" t="s">
        <v>113</v>
      </c>
    </row>
    <row r="144" spans="1:2" x14ac:dyDescent="0.25">
      <c r="A144" t="s">
        <v>1138</v>
      </c>
      <c r="B144" t="s">
        <v>108</v>
      </c>
    </row>
    <row r="145" spans="1:2" x14ac:dyDescent="0.25">
      <c r="A145" t="s">
        <v>1139</v>
      </c>
      <c r="B145" t="s">
        <v>108</v>
      </c>
    </row>
    <row r="146" spans="1:2" x14ac:dyDescent="0.25">
      <c r="A146" t="s">
        <v>1140</v>
      </c>
      <c r="B146" t="s">
        <v>108</v>
      </c>
    </row>
    <row r="147" spans="1:2" x14ac:dyDescent="0.25">
      <c r="A147" t="s">
        <v>1141</v>
      </c>
      <c r="B147" t="s">
        <v>108</v>
      </c>
    </row>
    <row r="148" spans="1:2" x14ac:dyDescent="0.25">
      <c r="A148" t="s">
        <v>1142</v>
      </c>
      <c r="B148" t="s">
        <v>108</v>
      </c>
    </row>
    <row r="149" spans="1:2" x14ac:dyDescent="0.25">
      <c r="A149" t="s">
        <v>1143</v>
      </c>
      <c r="B149" t="s">
        <v>77</v>
      </c>
    </row>
    <row r="150" spans="1:2" x14ac:dyDescent="0.25">
      <c r="A150" t="s">
        <v>1144</v>
      </c>
      <c r="B150" t="s">
        <v>108</v>
      </c>
    </row>
    <row r="151" spans="1:2" x14ac:dyDescent="0.25">
      <c r="A151" t="s">
        <v>1145</v>
      </c>
      <c r="B151" t="s">
        <v>108</v>
      </c>
    </row>
    <row r="152" spans="1:2" x14ac:dyDescent="0.25">
      <c r="A152" t="s">
        <v>1146</v>
      </c>
      <c r="B152" t="s">
        <v>108</v>
      </c>
    </row>
    <row r="153" spans="1:2" x14ac:dyDescent="0.25">
      <c r="A153" t="s">
        <v>1147</v>
      </c>
      <c r="B153" t="s">
        <v>108</v>
      </c>
    </row>
    <row r="154" spans="1:2" x14ac:dyDescent="0.25">
      <c r="A154" t="s">
        <v>1148</v>
      </c>
      <c r="B154" t="s">
        <v>113</v>
      </c>
    </row>
    <row r="155" spans="1:2" x14ac:dyDescent="0.25">
      <c r="A155" t="s">
        <v>1149</v>
      </c>
      <c r="B155" t="s">
        <v>108</v>
      </c>
    </row>
    <row r="156" spans="1:2" x14ac:dyDescent="0.25">
      <c r="A156" t="s">
        <v>1150</v>
      </c>
      <c r="B156" t="s">
        <v>108</v>
      </c>
    </row>
    <row r="157" spans="1:2" x14ac:dyDescent="0.25">
      <c r="A157" t="s">
        <v>1151</v>
      </c>
      <c r="B157" t="s">
        <v>108</v>
      </c>
    </row>
    <row r="158" spans="1:2" x14ac:dyDescent="0.25">
      <c r="A158" t="s">
        <v>1152</v>
      </c>
      <c r="B158" t="s">
        <v>108</v>
      </c>
    </row>
    <row r="159" spans="1:2" x14ac:dyDescent="0.25">
      <c r="A159" t="s">
        <v>1153</v>
      </c>
      <c r="B159" t="s">
        <v>108</v>
      </c>
    </row>
    <row r="160" spans="1:2" x14ac:dyDescent="0.25">
      <c r="A160" t="s">
        <v>1154</v>
      </c>
      <c r="B160" t="s">
        <v>108</v>
      </c>
    </row>
    <row r="161" spans="1:2" x14ac:dyDescent="0.25">
      <c r="A161" t="s">
        <v>1155</v>
      </c>
      <c r="B161" t="s">
        <v>112</v>
      </c>
    </row>
    <row r="162" spans="1:2" x14ac:dyDescent="0.25">
      <c r="A162" t="s">
        <v>1156</v>
      </c>
      <c r="B162" t="s">
        <v>113</v>
      </c>
    </row>
    <row r="163" spans="1:2" x14ac:dyDescent="0.25">
      <c r="A163" t="s">
        <v>1157</v>
      </c>
      <c r="B163" t="s">
        <v>113</v>
      </c>
    </row>
    <row r="164" spans="1:2" x14ac:dyDescent="0.25">
      <c r="A164" t="s">
        <v>1158</v>
      </c>
      <c r="B164" t="s">
        <v>108</v>
      </c>
    </row>
    <row r="165" spans="1:2" x14ac:dyDescent="0.25">
      <c r="A165" t="s">
        <v>1159</v>
      </c>
      <c r="B165" t="s">
        <v>108</v>
      </c>
    </row>
    <row r="166" spans="1:2" x14ac:dyDescent="0.25">
      <c r="A166" t="s">
        <v>1160</v>
      </c>
      <c r="B166" t="s">
        <v>108</v>
      </c>
    </row>
    <row r="167" spans="1:2" x14ac:dyDescent="0.25">
      <c r="A167" t="s">
        <v>1161</v>
      </c>
      <c r="B167" t="s">
        <v>108</v>
      </c>
    </row>
    <row r="168" spans="1:2" x14ac:dyDescent="0.25">
      <c r="A168" t="s">
        <v>1162</v>
      </c>
      <c r="B168" t="s">
        <v>108</v>
      </c>
    </row>
    <row r="169" spans="1:2" x14ac:dyDescent="0.25">
      <c r="A169" t="s">
        <v>1163</v>
      </c>
      <c r="B169" t="s">
        <v>112</v>
      </c>
    </row>
    <row r="170" spans="1:2" x14ac:dyDescent="0.25">
      <c r="A170" t="s">
        <v>1164</v>
      </c>
      <c r="B170" t="s">
        <v>112</v>
      </c>
    </row>
    <row r="171" spans="1:2" x14ac:dyDescent="0.25">
      <c r="A171" t="s">
        <v>1165</v>
      </c>
      <c r="B171" t="s">
        <v>77</v>
      </c>
    </row>
    <row r="172" spans="1:2" x14ac:dyDescent="0.25">
      <c r="A172" t="s">
        <v>1166</v>
      </c>
      <c r="B172" t="s">
        <v>77</v>
      </c>
    </row>
    <row r="173" spans="1:2" x14ac:dyDescent="0.25">
      <c r="A173" t="s">
        <v>1167</v>
      </c>
      <c r="B173" t="s">
        <v>113</v>
      </c>
    </row>
    <row r="174" spans="1:2" x14ac:dyDescent="0.25">
      <c r="A174" t="s">
        <v>1168</v>
      </c>
      <c r="B174" t="s">
        <v>113</v>
      </c>
    </row>
    <row r="175" spans="1:2" x14ac:dyDescent="0.25">
      <c r="A175" t="s">
        <v>1169</v>
      </c>
      <c r="B175" t="s">
        <v>77</v>
      </c>
    </row>
    <row r="176" spans="1:2" x14ac:dyDescent="0.25">
      <c r="A176" t="s">
        <v>1170</v>
      </c>
      <c r="B176" t="s">
        <v>77</v>
      </c>
    </row>
    <row r="177" spans="1:2" x14ac:dyDescent="0.25">
      <c r="A177" t="s">
        <v>1171</v>
      </c>
      <c r="B177" t="s">
        <v>77</v>
      </c>
    </row>
    <row r="178" spans="1:2" x14ac:dyDescent="0.25">
      <c r="A178" t="s">
        <v>1172</v>
      </c>
      <c r="B178" t="s">
        <v>77</v>
      </c>
    </row>
    <row r="179" spans="1:2" x14ac:dyDescent="0.25">
      <c r="A179" t="s">
        <v>1173</v>
      </c>
      <c r="B179" t="s">
        <v>77</v>
      </c>
    </row>
    <row r="180" spans="1:2" x14ac:dyDescent="0.25">
      <c r="A180" t="s">
        <v>1174</v>
      </c>
      <c r="B180" t="s">
        <v>113</v>
      </c>
    </row>
    <row r="181" spans="1:2" x14ac:dyDescent="0.25">
      <c r="A181" t="s">
        <v>1175</v>
      </c>
      <c r="B181" t="s">
        <v>108</v>
      </c>
    </row>
    <row r="182" spans="1:2" x14ac:dyDescent="0.25">
      <c r="A182" t="s">
        <v>1176</v>
      </c>
      <c r="B182" t="s">
        <v>108</v>
      </c>
    </row>
    <row r="183" spans="1:2" x14ac:dyDescent="0.25">
      <c r="A183" t="s">
        <v>1177</v>
      </c>
      <c r="B183" t="s">
        <v>113</v>
      </c>
    </row>
    <row r="184" spans="1:2" x14ac:dyDescent="0.25">
      <c r="A184" t="s">
        <v>1178</v>
      </c>
      <c r="B184" t="s">
        <v>108</v>
      </c>
    </row>
    <row r="185" spans="1:2" x14ac:dyDescent="0.25">
      <c r="A185" t="s">
        <v>1179</v>
      </c>
      <c r="B185" t="s">
        <v>108</v>
      </c>
    </row>
    <row r="186" spans="1:2" x14ac:dyDescent="0.25">
      <c r="A186" t="s">
        <v>1180</v>
      </c>
      <c r="B186" t="s">
        <v>113</v>
      </c>
    </row>
    <row r="187" spans="1:2" x14ac:dyDescent="0.25">
      <c r="A187" t="s">
        <v>1181</v>
      </c>
      <c r="B187" t="s">
        <v>113</v>
      </c>
    </row>
    <row r="188" spans="1:2" x14ac:dyDescent="0.25">
      <c r="A188" t="s">
        <v>1182</v>
      </c>
      <c r="B188" t="s">
        <v>108</v>
      </c>
    </row>
    <row r="189" spans="1:2" x14ac:dyDescent="0.25">
      <c r="A189" t="s">
        <v>1183</v>
      </c>
      <c r="B189" t="s">
        <v>108</v>
      </c>
    </row>
    <row r="190" spans="1:2" x14ac:dyDescent="0.25">
      <c r="A190" t="s">
        <v>1184</v>
      </c>
      <c r="B190" t="s">
        <v>113</v>
      </c>
    </row>
    <row r="191" spans="1:2" x14ac:dyDescent="0.25">
      <c r="A191" t="s">
        <v>1185</v>
      </c>
      <c r="B191" t="s">
        <v>77</v>
      </c>
    </row>
    <row r="192" spans="1:2" x14ac:dyDescent="0.25">
      <c r="A192" t="s">
        <v>1186</v>
      </c>
      <c r="B192" t="s">
        <v>108</v>
      </c>
    </row>
    <row r="193" spans="1:2" x14ac:dyDescent="0.25">
      <c r="A193" t="s">
        <v>1187</v>
      </c>
      <c r="B193" t="s">
        <v>77</v>
      </c>
    </row>
    <row r="194" spans="1:2" x14ac:dyDescent="0.25">
      <c r="A194" t="s">
        <v>1188</v>
      </c>
      <c r="B194" t="s">
        <v>108</v>
      </c>
    </row>
    <row r="195" spans="1:2" x14ac:dyDescent="0.25">
      <c r="A195" t="s">
        <v>1189</v>
      </c>
      <c r="B195" t="s">
        <v>108</v>
      </c>
    </row>
    <row r="196" spans="1:2" x14ac:dyDescent="0.25">
      <c r="A196" t="s">
        <v>1190</v>
      </c>
      <c r="B196" t="s">
        <v>108</v>
      </c>
    </row>
    <row r="197" spans="1:2" x14ac:dyDescent="0.25">
      <c r="A197" t="s">
        <v>1191</v>
      </c>
      <c r="B197" t="s">
        <v>108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1"/>
  <sheetViews>
    <sheetView workbookViewId="0">
      <selection activeCell="B35" sqref="B35"/>
    </sheetView>
  </sheetViews>
  <sheetFormatPr baseColWidth="10" defaultRowHeight="15" x14ac:dyDescent="0.25"/>
  <cols>
    <col min="2" max="2" width="44.85546875" bestFit="1" customWidth="1"/>
    <col min="3" max="3" width="12.28515625" customWidth="1"/>
    <col min="4" max="4" width="11.5703125" customWidth="1"/>
    <col min="8" max="8" width="17.5703125" bestFit="1" customWidth="1"/>
    <col min="9" max="9" width="17" bestFit="1" customWidth="1"/>
  </cols>
  <sheetData>
    <row r="1" spans="1:9" x14ac:dyDescent="0.25">
      <c r="A1" t="s">
        <v>457</v>
      </c>
      <c r="B1" t="s">
        <v>500</v>
      </c>
      <c r="C1" t="s">
        <v>501</v>
      </c>
      <c r="D1" t="s">
        <v>502</v>
      </c>
      <c r="E1" t="s">
        <v>503</v>
      </c>
      <c r="F1" t="s">
        <v>109</v>
      </c>
    </row>
    <row r="2" spans="1:9" x14ac:dyDescent="0.25">
      <c r="A2" s="14">
        <v>3000218</v>
      </c>
      <c r="B2" s="14" t="s">
        <v>504</v>
      </c>
      <c r="C2" s="14">
        <v>1</v>
      </c>
      <c r="D2">
        <v>50000684</v>
      </c>
      <c r="E2">
        <v>0</v>
      </c>
      <c r="F2" t="s">
        <v>113</v>
      </c>
    </row>
    <row r="3" spans="1:9" x14ac:dyDescent="0.25">
      <c r="A3" s="14">
        <v>3000547</v>
      </c>
      <c r="B3" s="14" t="s">
        <v>505</v>
      </c>
      <c r="C3" s="14">
        <v>18</v>
      </c>
      <c r="D3">
        <v>50003444</v>
      </c>
      <c r="E3">
        <v>0</v>
      </c>
      <c r="F3" t="s">
        <v>77</v>
      </c>
      <c r="H3" s="114" t="s">
        <v>106</v>
      </c>
      <c r="I3" t="s">
        <v>996</v>
      </c>
    </row>
    <row r="4" spans="1:9" x14ac:dyDescent="0.25">
      <c r="A4" s="14">
        <v>3000549</v>
      </c>
      <c r="B4" s="14" t="s">
        <v>506</v>
      </c>
      <c r="C4" s="14">
        <v>16</v>
      </c>
      <c r="D4">
        <v>50003447</v>
      </c>
      <c r="E4">
        <v>0</v>
      </c>
      <c r="F4" t="s">
        <v>77</v>
      </c>
      <c r="H4" s="14" t="s">
        <v>108</v>
      </c>
      <c r="I4" s="115">
        <v>18844</v>
      </c>
    </row>
    <row r="5" spans="1:9" x14ac:dyDescent="0.25">
      <c r="A5" s="14">
        <v>3000552</v>
      </c>
      <c r="B5" s="14" t="s">
        <v>507</v>
      </c>
      <c r="C5" s="14">
        <v>44</v>
      </c>
      <c r="D5">
        <v>50003452</v>
      </c>
      <c r="E5">
        <v>0</v>
      </c>
      <c r="F5" t="s">
        <v>77</v>
      </c>
      <c r="H5" s="14" t="s">
        <v>112</v>
      </c>
      <c r="I5" s="115">
        <v>31085</v>
      </c>
    </row>
    <row r="6" spans="1:9" x14ac:dyDescent="0.25">
      <c r="A6" s="14">
        <v>3000553</v>
      </c>
      <c r="B6" s="14" t="s">
        <v>508</v>
      </c>
      <c r="C6" s="14">
        <v>8</v>
      </c>
      <c r="D6">
        <v>50003454</v>
      </c>
      <c r="E6">
        <v>0</v>
      </c>
      <c r="F6" t="s">
        <v>77</v>
      </c>
      <c r="H6" s="14" t="s">
        <v>113</v>
      </c>
      <c r="I6" s="115">
        <v>21895</v>
      </c>
    </row>
    <row r="7" spans="1:9" x14ac:dyDescent="0.25">
      <c r="A7" s="14">
        <v>3000555</v>
      </c>
      <c r="B7" s="14" t="s">
        <v>509</v>
      </c>
      <c r="C7" s="14">
        <v>45</v>
      </c>
      <c r="D7">
        <v>50003456</v>
      </c>
      <c r="E7">
        <v>0</v>
      </c>
      <c r="F7" t="s">
        <v>77</v>
      </c>
      <c r="H7" s="14" t="s">
        <v>77</v>
      </c>
      <c r="I7" s="115">
        <v>1802</v>
      </c>
    </row>
    <row r="8" spans="1:9" x14ac:dyDescent="0.25">
      <c r="A8" s="14">
        <v>3000558</v>
      </c>
      <c r="B8" s="14" t="s">
        <v>510</v>
      </c>
      <c r="C8" s="14">
        <v>37</v>
      </c>
      <c r="D8">
        <v>50003459</v>
      </c>
      <c r="E8">
        <v>0</v>
      </c>
      <c r="F8" t="s">
        <v>77</v>
      </c>
      <c r="H8" s="14" t="s">
        <v>114</v>
      </c>
      <c r="I8" s="115">
        <v>73626</v>
      </c>
    </row>
    <row r="9" spans="1:9" x14ac:dyDescent="0.25">
      <c r="A9" s="14">
        <v>3004161</v>
      </c>
      <c r="B9" s="14" t="s">
        <v>511</v>
      </c>
      <c r="C9" s="14">
        <v>9</v>
      </c>
      <c r="D9">
        <v>50003947</v>
      </c>
      <c r="E9">
        <v>0</v>
      </c>
      <c r="F9" t="s">
        <v>112</v>
      </c>
    </row>
    <row r="10" spans="1:9" x14ac:dyDescent="0.25">
      <c r="A10" s="14">
        <v>3005685</v>
      </c>
      <c r="B10" s="14" t="s">
        <v>512</v>
      </c>
      <c r="C10" s="14">
        <v>2</v>
      </c>
      <c r="D10">
        <v>50005969</v>
      </c>
      <c r="E10">
        <v>0</v>
      </c>
      <c r="F10" t="s">
        <v>108</v>
      </c>
    </row>
    <row r="11" spans="1:9" x14ac:dyDescent="0.25">
      <c r="A11" s="14">
        <v>3007765</v>
      </c>
      <c r="B11" s="14" t="s">
        <v>513</v>
      </c>
      <c r="C11" s="14">
        <v>6</v>
      </c>
      <c r="D11">
        <v>50012890</v>
      </c>
      <c r="E11">
        <v>0</v>
      </c>
      <c r="F11" t="s">
        <v>108</v>
      </c>
    </row>
    <row r="12" spans="1:9" x14ac:dyDescent="0.25">
      <c r="A12" s="14">
        <v>3007768</v>
      </c>
      <c r="B12" s="14" t="s">
        <v>173</v>
      </c>
      <c r="C12" s="14">
        <v>10</v>
      </c>
      <c r="D12">
        <v>50012893</v>
      </c>
      <c r="E12">
        <v>0</v>
      </c>
      <c r="F12" t="s">
        <v>108</v>
      </c>
    </row>
    <row r="13" spans="1:9" x14ac:dyDescent="0.25">
      <c r="A13" s="14">
        <v>3007771</v>
      </c>
      <c r="B13" s="14" t="s">
        <v>514</v>
      </c>
      <c r="C13" s="14">
        <v>1</v>
      </c>
      <c r="D13">
        <v>50012898</v>
      </c>
      <c r="E13">
        <v>0</v>
      </c>
      <c r="F13" t="s">
        <v>108</v>
      </c>
    </row>
    <row r="14" spans="1:9" x14ac:dyDescent="0.25">
      <c r="A14" s="14">
        <v>3007773</v>
      </c>
      <c r="B14" s="14" t="s">
        <v>428</v>
      </c>
      <c r="C14" s="14">
        <v>9</v>
      </c>
      <c r="D14">
        <v>50012899</v>
      </c>
      <c r="E14">
        <v>0</v>
      </c>
      <c r="F14" t="s">
        <v>108</v>
      </c>
    </row>
    <row r="15" spans="1:9" x14ac:dyDescent="0.25">
      <c r="A15" s="14">
        <v>3010467</v>
      </c>
      <c r="B15" s="14" t="s">
        <v>515</v>
      </c>
      <c r="C15" s="14">
        <v>1</v>
      </c>
      <c r="D15">
        <v>50013763</v>
      </c>
      <c r="E15">
        <v>0</v>
      </c>
      <c r="F15" t="s">
        <v>108</v>
      </c>
    </row>
    <row r="16" spans="1:9" x14ac:dyDescent="0.25">
      <c r="A16" s="14">
        <v>3010468</v>
      </c>
      <c r="B16" s="14" t="s">
        <v>516</v>
      </c>
      <c r="C16" s="14">
        <v>1</v>
      </c>
      <c r="D16">
        <v>50013764</v>
      </c>
      <c r="E16">
        <v>0</v>
      </c>
      <c r="F16" t="s">
        <v>108</v>
      </c>
    </row>
    <row r="17" spans="1:6" x14ac:dyDescent="0.25">
      <c r="A17" s="14">
        <v>3010498</v>
      </c>
      <c r="B17" s="14" t="s">
        <v>517</v>
      </c>
      <c r="C17" s="14">
        <v>1</v>
      </c>
      <c r="D17">
        <v>50013770</v>
      </c>
      <c r="E17">
        <v>0</v>
      </c>
      <c r="F17" t="s">
        <v>113</v>
      </c>
    </row>
    <row r="18" spans="1:6" x14ac:dyDescent="0.25">
      <c r="A18" s="14">
        <v>3010961</v>
      </c>
      <c r="B18" s="14" t="s">
        <v>518</v>
      </c>
      <c r="C18" s="14">
        <v>1</v>
      </c>
      <c r="D18">
        <v>50014054</v>
      </c>
      <c r="E18">
        <v>0</v>
      </c>
      <c r="F18" t="s">
        <v>108</v>
      </c>
    </row>
    <row r="19" spans="1:6" x14ac:dyDescent="0.25">
      <c r="A19" s="14">
        <v>3010960</v>
      </c>
      <c r="B19" s="14" t="s">
        <v>519</v>
      </c>
      <c r="C19" s="14">
        <v>1</v>
      </c>
      <c r="D19">
        <v>50014055</v>
      </c>
      <c r="E19">
        <v>0</v>
      </c>
      <c r="F19" t="s">
        <v>108</v>
      </c>
    </row>
    <row r="20" spans="1:6" x14ac:dyDescent="0.25">
      <c r="A20" s="14">
        <v>3010954</v>
      </c>
      <c r="B20" s="14" t="s">
        <v>520</v>
      </c>
      <c r="C20" s="14">
        <v>2</v>
      </c>
      <c r="D20">
        <v>50014061</v>
      </c>
      <c r="E20">
        <v>0</v>
      </c>
      <c r="F20" t="s">
        <v>108</v>
      </c>
    </row>
    <row r="21" spans="1:6" x14ac:dyDescent="0.25">
      <c r="A21" s="14">
        <v>3007976</v>
      </c>
      <c r="B21" s="14" t="s">
        <v>521</v>
      </c>
      <c r="C21" s="14">
        <v>1</v>
      </c>
      <c r="D21">
        <v>50014342</v>
      </c>
      <c r="E21">
        <v>0</v>
      </c>
      <c r="F21" t="s">
        <v>77</v>
      </c>
    </row>
    <row r="22" spans="1:6" x14ac:dyDescent="0.25">
      <c r="A22" s="14">
        <v>3011812</v>
      </c>
      <c r="B22" s="14" t="s">
        <v>522</v>
      </c>
      <c r="C22" s="14">
        <v>3</v>
      </c>
      <c r="D22">
        <v>50014344</v>
      </c>
      <c r="E22">
        <v>0</v>
      </c>
      <c r="F22" t="s">
        <v>77</v>
      </c>
    </row>
    <row r="23" spans="1:6" x14ac:dyDescent="0.25">
      <c r="A23" s="14">
        <v>3011813</v>
      </c>
      <c r="B23" s="14" t="s">
        <v>523</v>
      </c>
      <c r="C23" s="14">
        <v>2</v>
      </c>
      <c r="D23">
        <v>50014345</v>
      </c>
      <c r="E23">
        <v>0</v>
      </c>
      <c r="F23" t="s">
        <v>77</v>
      </c>
    </row>
    <row r="24" spans="1:6" x14ac:dyDescent="0.25">
      <c r="A24" s="14">
        <v>3011814</v>
      </c>
      <c r="B24" s="14" t="s">
        <v>524</v>
      </c>
      <c r="C24" s="14">
        <v>3</v>
      </c>
      <c r="D24">
        <v>50014346</v>
      </c>
      <c r="E24">
        <v>0</v>
      </c>
      <c r="F24" t="s">
        <v>77</v>
      </c>
    </row>
    <row r="25" spans="1:6" x14ac:dyDescent="0.25">
      <c r="A25" s="14">
        <v>3011815</v>
      </c>
      <c r="B25" s="14" t="s">
        <v>525</v>
      </c>
      <c r="C25" s="14">
        <v>7</v>
      </c>
      <c r="D25">
        <v>50014347</v>
      </c>
      <c r="E25">
        <v>0</v>
      </c>
      <c r="F25" t="s">
        <v>77</v>
      </c>
    </row>
    <row r="26" spans="1:6" x14ac:dyDescent="0.25">
      <c r="A26" s="14">
        <v>3012040</v>
      </c>
      <c r="B26" s="14" t="s">
        <v>291</v>
      </c>
      <c r="C26" s="14">
        <v>25</v>
      </c>
      <c r="D26">
        <v>50014547</v>
      </c>
      <c r="E26">
        <v>0</v>
      </c>
      <c r="F26" t="s">
        <v>112</v>
      </c>
    </row>
    <row r="27" spans="1:6" x14ac:dyDescent="0.25">
      <c r="A27" s="14">
        <v>3012041</v>
      </c>
      <c r="B27" s="14" t="s">
        <v>526</v>
      </c>
      <c r="C27" s="14">
        <v>72</v>
      </c>
      <c r="D27">
        <v>50014548</v>
      </c>
      <c r="E27">
        <v>0</v>
      </c>
      <c r="F27" t="s">
        <v>112</v>
      </c>
    </row>
    <row r="28" spans="1:6" x14ac:dyDescent="0.25">
      <c r="A28" s="14">
        <v>3012042</v>
      </c>
      <c r="B28" s="14" t="s">
        <v>292</v>
      </c>
      <c r="C28" s="14">
        <v>45</v>
      </c>
      <c r="D28">
        <v>50014549</v>
      </c>
      <c r="E28">
        <v>0</v>
      </c>
      <c r="F28" t="s">
        <v>112</v>
      </c>
    </row>
    <row r="29" spans="1:6" x14ac:dyDescent="0.25">
      <c r="A29" s="14">
        <v>3012044</v>
      </c>
      <c r="B29" s="14" t="s">
        <v>348</v>
      </c>
      <c r="C29" s="14">
        <v>27</v>
      </c>
      <c r="D29">
        <v>50014551</v>
      </c>
      <c r="E29">
        <v>0</v>
      </c>
      <c r="F29" t="s">
        <v>112</v>
      </c>
    </row>
    <row r="30" spans="1:6" x14ac:dyDescent="0.25">
      <c r="A30" s="14">
        <v>3012046</v>
      </c>
      <c r="B30" s="14" t="s">
        <v>392</v>
      </c>
      <c r="C30" s="14">
        <v>55</v>
      </c>
      <c r="D30">
        <v>50014553</v>
      </c>
      <c r="E30">
        <v>0</v>
      </c>
      <c r="F30" t="s">
        <v>112</v>
      </c>
    </row>
    <row r="31" spans="1:6" x14ac:dyDescent="0.25">
      <c r="A31" s="14">
        <v>3012047</v>
      </c>
      <c r="B31" s="14" t="s">
        <v>527</v>
      </c>
      <c r="C31" s="14">
        <v>5</v>
      </c>
      <c r="D31">
        <v>50014554</v>
      </c>
      <c r="E31">
        <v>0</v>
      </c>
      <c r="F31" t="s">
        <v>112</v>
      </c>
    </row>
    <row r="32" spans="1:6" x14ac:dyDescent="0.25">
      <c r="A32" s="14">
        <v>3012048</v>
      </c>
      <c r="B32" s="14" t="s">
        <v>528</v>
      </c>
      <c r="C32" s="14">
        <v>7</v>
      </c>
      <c r="D32">
        <v>50014555</v>
      </c>
      <c r="E32">
        <v>0</v>
      </c>
      <c r="F32" t="s">
        <v>112</v>
      </c>
    </row>
    <row r="33" spans="1:6" x14ac:dyDescent="0.25">
      <c r="A33" s="14">
        <v>3012049</v>
      </c>
      <c r="B33" s="14" t="s">
        <v>529</v>
      </c>
      <c r="C33" s="14">
        <v>14</v>
      </c>
      <c r="D33">
        <v>50014556</v>
      </c>
      <c r="E33">
        <v>0</v>
      </c>
      <c r="F33" t="s">
        <v>112</v>
      </c>
    </row>
    <row r="34" spans="1:6" x14ac:dyDescent="0.25">
      <c r="A34" s="14">
        <v>3012050</v>
      </c>
      <c r="B34" s="14" t="s">
        <v>530</v>
      </c>
      <c r="C34" s="14">
        <v>4</v>
      </c>
      <c r="D34">
        <v>50014557</v>
      </c>
      <c r="E34">
        <v>0</v>
      </c>
      <c r="F34" t="s">
        <v>112</v>
      </c>
    </row>
    <row r="35" spans="1:6" x14ac:dyDescent="0.25">
      <c r="A35" s="14">
        <v>3012669</v>
      </c>
      <c r="B35" s="14" t="s">
        <v>531</v>
      </c>
      <c r="C35" s="14">
        <v>123</v>
      </c>
      <c r="D35">
        <v>50014990</v>
      </c>
      <c r="E35">
        <v>0</v>
      </c>
      <c r="F35" t="s">
        <v>112</v>
      </c>
    </row>
    <row r="36" spans="1:6" x14ac:dyDescent="0.25">
      <c r="A36" s="14">
        <v>3013606</v>
      </c>
      <c r="B36" s="14" t="s">
        <v>532</v>
      </c>
      <c r="C36" s="14">
        <v>4</v>
      </c>
      <c r="D36">
        <v>50015293</v>
      </c>
      <c r="E36">
        <v>0</v>
      </c>
      <c r="F36" t="s">
        <v>113</v>
      </c>
    </row>
    <row r="37" spans="1:6" x14ac:dyDescent="0.25">
      <c r="A37" s="14">
        <v>3013607</v>
      </c>
      <c r="B37" s="14" t="s">
        <v>533</v>
      </c>
      <c r="C37" s="14">
        <v>7</v>
      </c>
      <c r="D37">
        <v>50015295</v>
      </c>
      <c r="E37">
        <v>0</v>
      </c>
      <c r="F37" t="s">
        <v>113</v>
      </c>
    </row>
    <row r="38" spans="1:6" x14ac:dyDescent="0.25">
      <c r="A38" s="14">
        <v>3013608</v>
      </c>
      <c r="B38" s="14" t="s">
        <v>534</v>
      </c>
      <c r="C38" s="14">
        <v>15</v>
      </c>
      <c r="D38">
        <v>50015296</v>
      </c>
      <c r="E38">
        <v>0</v>
      </c>
      <c r="F38" t="s">
        <v>113</v>
      </c>
    </row>
    <row r="39" spans="1:6" x14ac:dyDescent="0.25">
      <c r="A39" s="14">
        <v>3013609</v>
      </c>
      <c r="B39" s="14" t="s">
        <v>179</v>
      </c>
      <c r="C39" s="14">
        <v>1</v>
      </c>
      <c r="D39">
        <v>50015297</v>
      </c>
      <c r="E39">
        <v>0</v>
      </c>
      <c r="F39" t="s">
        <v>113</v>
      </c>
    </row>
    <row r="40" spans="1:6" x14ac:dyDescent="0.25">
      <c r="A40" s="14">
        <v>3013622</v>
      </c>
      <c r="B40" s="14" t="s">
        <v>535</v>
      </c>
      <c r="C40" s="14">
        <v>1</v>
      </c>
      <c r="D40">
        <v>50015308</v>
      </c>
      <c r="E40">
        <v>0</v>
      </c>
      <c r="F40" t="s">
        <v>108</v>
      </c>
    </row>
    <row r="41" spans="1:6" x14ac:dyDescent="0.25">
      <c r="A41" s="14">
        <v>3013623</v>
      </c>
      <c r="B41" s="14" t="s">
        <v>536</v>
      </c>
      <c r="C41" s="14">
        <v>1</v>
      </c>
      <c r="D41">
        <v>50015309</v>
      </c>
      <c r="E41">
        <v>0</v>
      </c>
      <c r="F41" t="s">
        <v>108</v>
      </c>
    </row>
    <row r="42" spans="1:6" x14ac:dyDescent="0.25">
      <c r="A42" s="14">
        <v>3013624</v>
      </c>
      <c r="B42" s="14" t="s">
        <v>537</v>
      </c>
      <c r="C42" s="14">
        <v>1</v>
      </c>
      <c r="D42">
        <v>50015310</v>
      </c>
      <c r="E42">
        <v>0</v>
      </c>
      <c r="F42" t="s">
        <v>108</v>
      </c>
    </row>
    <row r="43" spans="1:6" x14ac:dyDescent="0.25">
      <c r="A43" s="14">
        <v>3013235</v>
      </c>
      <c r="B43" s="14" t="s">
        <v>538</v>
      </c>
      <c r="C43" s="14">
        <v>1</v>
      </c>
      <c r="D43">
        <v>50015320</v>
      </c>
      <c r="E43">
        <v>0</v>
      </c>
      <c r="F43" t="s">
        <v>108</v>
      </c>
    </row>
    <row r="44" spans="1:6" x14ac:dyDescent="0.25">
      <c r="A44" s="14">
        <v>3013236</v>
      </c>
      <c r="B44" s="14" t="s">
        <v>539</v>
      </c>
      <c r="C44" s="14">
        <v>1</v>
      </c>
      <c r="D44">
        <v>50015321</v>
      </c>
      <c r="E44">
        <v>0</v>
      </c>
      <c r="F44" t="s">
        <v>108</v>
      </c>
    </row>
    <row r="45" spans="1:6" x14ac:dyDescent="0.25">
      <c r="A45" s="14">
        <v>3013237</v>
      </c>
      <c r="B45" s="14" t="s">
        <v>540</v>
      </c>
      <c r="C45" s="14">
        <v>2</v>
      </c>
      <c r="D45">
        <v>50015322</v>
      </c>
      <c r="E45">
        <v>0</v>
      </c>
      <c r="F45" t="s">
        <v>108</v>
      </c>
    </row>
    <row r="46" spans="1:6" x14ac:dyDescent="0.25">
      <c r="A46" s="14">
        <v>3013238</v>
      </c>
      <c r="B46" s="14" t="s">
        <v>541</v>
      </c>
      <c r="C46" s="14">
        <v>2</v>
      </c>
      <c r="D46">
        <v>50015323</v>
      </c>
      <c r="E46">
        <v>0</v>
      </c>
      <c r="F46" t="s">
        <v>108</v>
      </c>
    </row>
    <row r="47" spans="1:6" x14ac:dyDescent="0.25">
      <c r="A47" s="14">
        <v>3012836</v>
      </c>
      <c r="B47" s="14" t="s">
        <v>542</v>
      </c>
      <c r="C47" s="14">
        <v>3</v>
      </c>
      <c r="D47">
        <v>50015324</v>
      </c>
      <c r="E47">
        <v>0</v>
      </c>
      <c r="F47" t="s">
        <v>108</v>
      </c>
    </row>
    <row r="48" spans="1:6" x14ac:dyDescent="0.25">
      <c r="A48" s="14">
        <v>3012837</v>
      </c>
      <c r="B48" s="14" t="s">
        <v>203</v>
      </c>
      <c r="C48" s="14">
        <v>3</v>
      </c>
      <c r="D48">
        <v>50015325</v>
      </c>
      <c r="E48">
        <v>0</v>
      </c>
      <c r="F48" t="s">
        <v>108</v>
      </c>
    </row>
    <row r="49" spans="1:6" x14ac:dyDescent="0.25">
      <c r="A49" s="14">
        <v>3012838</v>
      </c>
      <c r="B49" s="14" t="s">
        <v>329</v>
      </c>
      <c r="C49" s="14">
        <v>17</v>
      </c>
      <c r="D49">
        <v>50015327</v>
      </c>
      <c r="E49">
        <v>0</v>
      </c>
      <c r="F49" t="s">
        <v>108</v>
      </c>
    </row>
    <row r="50" spans="1:6" x14ac:dyDescent="0.25">
      <c r="A50" s="14">
        <v>3012839</v>
      </c>
      <c r="B50" s="14" t="s">
        <v>543</v>
      </c>
      <c r="C50" s="14">
        <v>4</v>
      </c>
      <c r="D50">
        <v>50015328</v>
      </c>
      <c r="E50">
        <v>0</v>
      </c>
      <c r="F50" t="s">
        <v>108</v>
      </c>
    </row>
    <row r="51" spans="1:6" x14ac:dyDescent="0.25">
      <c r="A51" s="14">
        <v>3013239</v>
      </c>
      <c r="B51" s="14" t="s">
        <v>544</v>
      </c>
      <c r="C51" s="14">
        <v>1</v>
      </c>
      <c r="D51">
        <v>50015338</v>
      </c>
      <c r="E51">
        <v>0</v>
      </c>
      <c r="F51" t="s">
        <v>108</v>
      </c>
    </row>
    <row r="52" spans="1:6" x14ac:dyDescent="0.25">
      <c r="A52" s="14">
        <v>3013240</v>
      </c>
      <c r="B52" s="14" t="s">
        <v>545</v>
      </c>
      <c r="C52" s="14">
        <v>5</v>
      </c>
      <c r="D52">
        <v>50015339</v>
      </c>
      <c r="E52">
        <v>0</v>
      </c>
      <c r="F52" t="s">
        <v>108</v>
      </c>
    </row>
    <row r="53" spans="1:6" x14ac:dyDescent="0.25">
      <c r="A53" s="14">
        <v>3013241</v>
      </c>
      <c r="B53" s="14" t="s">
        <v>546</v>
      </c>
      <c r="C53" s="14">
        <v>10</v>
      </c>
      <c r="D53">
        <v>50015340</v>
      </c>
      <c r="E53">
        <v>0</v>
      </c>
      <c r="F53" t="s">
        <v>108</v>
      </c>
    </row>
    <row r="54" spans="1:6" x14ac:dyDescent="0.25">
      <c r="A54" s="14">
        <v>3013242</v>
      </c>
      <c r="B54" s="14" t="s">
        <v>132</v>
      </c>
      <c r="C54" s="14">
        <v>19</v>
      </c>
      <c r="D54">
        <v>50015342</v>
      </c>
      <c r="E54">
        <v>0</v>
      </c>
      <c r="F54" t="s">
        <v>108</v>
      </c>
    </row>
    <row r="55" spans="1:6" x14ac:dyDescent="0.25">
      <c r="A55" s="14">
        <v>3013677</v>
      </c>
      <c r="B55" s="14" t="s">
        <v>449</v>
      </c>
      <c r="C55" s="14">
        <v>223</v>
      </c>
      <c r="D55">
        <v>50015403</v>
      </c>
      <c r="E55">
        <v>0</v>
      </c>
      <c r="F55" t="s">
        <v>112</v>
      </c>
    </row>
    <row r="56" spans="1:6" x14ac:dyDescent="0.25">
      <c r="A56" s="14">
        <v>3013667</v>
      </c>
      <c r="B56" s="14" t="s">
        <v>547</v>
      </c>
      <c r="C56" s="14">
        <v>4</v>
      </c>
      <c r="D56">
        <v>50015407</v>
      </c>
      <c r="E56">
        <v>0</v>
      </c>
      <c r="F56" t="s">
        <v>108</v>
      </c>
    </row>
    <row r="57" spans="1:6" x14ac:dyDescent="0.25">
      <c r="A57" s="14">
        <v>3013668</v>
      </c>
      <c r="B57" s="14" t="s">
        <v>548</v>
      </c>
      <c r="C57" s="14">
        <v>1</v>
      </c>
      <c r="D57">
        <v>50015408</v>
      </c>
      <c r="E57">
        <v>0</v>
      </c>
      <c r="F57" t="s">
        <v>108</v>
      </c>
    </row>
    <row r="58" spans="1:6" x14ac:dyDescent="0.25">
      <c r="A58" s="14">
        <v>3013669</v>
      </c>
      <c r="B58" s="14" t="s">
        <v>549</v>
      </c>
      <c r="C58" s="14">
        <v>2</v>
      </c>
      <c r="D58">
        <v>50015409</v>
      </c>
      <c r="E58">
        <v>0</v>
      </c>
      <c r="F58" t="s">
        <v>108</v>
      </c>
    </row>
    <row r="59" spans="1:6" x14ac:dyDescent="0.25">
      <c r="A59" s="14">
        <v>3013675</v>
      </c>
      <c r="B59" s="14" t="s">
        <v>550</v>
      </c>
      <c r="C59" s="14">
        <v>90</v>
      </c>
      <c r="D59">
        <v>50015414</v>
      </c>
      <c r="E59">
        <v>0</v>
      </c>
      <c r="F59" t="s">
        <v>112</v>
      </c>
    </row>
    <row r="60" spans="1:6" x14ac:dyDescent="0.25">
      <c r="A60" s="14">
        <v>3013673</v>
      </c>
      <c r="B60" s="14" t="s">
        <v>551</v>
      </c>
      <c r="C60" s="14">
        <v>44</v>
      </c>
      <c r="D60">
        <v>50015484</v>
      </c>
      <c r="E60">
        <v>0</v>
      </c>
      <c r="F60" t="s">
        <v>112</v>
      </c>
    </row>
    <row r="61" spans="1:6" x14ac:dyDescent="0.25">
      <c r="A61" s="14">
        <v>3013674</v>
      </c>
      <c r="B61" s="14" t="s">
        <v>552</v>
      </c>
      <c r="C61" s="14">
        <v>2</v>
      </c>
      <c r="D61">
        <v>50015485</v>
      </c>
      <c r="E61">
        <v>0</v>
      </c>
      <c r="F61" t="s">
        <v>112</v>
      </c>
    </row>
    <row r="62" spans="1:6" x14ac:dyDescent="0.25">
      <c r="A62" s="14">
        <v>3013679</v>
      </c>
      <c r="B62" s="14" t="s">
        <v>553</v>
      </c>
      <c r="C62" s="14">
        <v>24</v>
      </c>
      <c r="D62">
        <v>50015488</v>
      </c>
      <c r="E62">
        <v>0</v>
      </c>
      <c r="F62" t="s">
        <v>112</v>
      </c>
    </row>
    <row r="63" spans="1:6" x14ac:dyDescent="0.25">
      <c r="A63" s="14">
        <v>3013681</v>
      </c>
      <c r="B63" s="14" t="s">
        <v>554</v>
      </c>
      <c r="C63" s="14">
        <v>1</v>
      </c>
      <c r="D63">
        <v>50015490</v>
      </c>
      <c r="E63">
        <v>0</v>
      </c>
      <c r="F63" t="s">
        <v>112</v>
      </c>
    </row>
    <row r="64" spans="1:6" x14ac:dyDescent="0.25">
      <c r="A64" s="14">
        <v>3013682</v>
      </c>
      <c r="B64" s="14" t="s">
        <v>306</v>
      </c>
      <c r="C64" s="14">
        <v>6</v>
      </c>
      <c r="D64">
        <v>50015491</v>
      </c>
      <c r="E64">
        <v>0</v>
      </c>
      <c r="F64" t="s">
        <v>112</v>
      </c>
    </row>
    <row r="65" spans="1:6" x14ac:dyDescent="0.25">
      <c r="A65" s="14">
        <v>3014018</v>
      </c>
      <c r="B65" s="14" t="s">
        <v>377</v>
      </c>
      <c r="C65" s="14">
        <v>2</v>
      </c>
      <c r="D65">
        <v>50015565</v>
      </c>
      <c r="E65">
        <v>0</v>
      </c>
      <c r="F65" t="s">
        <v>108</v>
      </c>
    </row>
    <row r="66" spans="1:6" x14ac:dyDescent="0.25">
      <c r="A66" s="14">
        <v>3014007</v>
      </c>
      <c r="B66" s="14" t="s">
        <v>555</v>
      </c>
      <c r="C66" s="14">
        <v>3</v>
      </c>
      <c r="D66">
        <v>50015566</v>
      </c>
      <c r="E66">
        <v>0</v>
      </c>
      <c r="F66" t="s">
        <v>77</v>
      </c>
    </row>
    <row r="67" spans="1:6" x14ac:dyDescent="0.25">
      <c r="A67" s="14">
        <v>3014010</v>
      </c>
      <c r="B67" s="14" t="s">
        <v>556</v>
      </c>
      <c r="C67" s="14">
        <v>1</v>
      </c>
      <c r="D67">
        <v>50015569</v>
      </c>
      <c r="E67">
        <v>0</v>
      </c>
      <c r="F67" t="s">
        <v>77</v>
      </c>
    </row>
    <row r="68" spans="1:6" x14ac:dyDescent="0.25">
      <c r="A68" s="14">
        <v>3014012</v>
      </c>
      <c r="B68" s="14" t="s">
        <v>147</v>
      </c>
      <c r="C68" s="14">
        <v>9</v>
      </c>
      <c r="D68">
        <v>50015571</v>
      </c>
      <c r="E68">
        <v>0</v>
      </c>
      <c r="F68" t="s">
        <v>77</v>
      </c>
    </row>
    <row r="69" spans="1:6" x14ac:dyDescent="0.25">
      <c r="A69" s="14">
        <v>3014249</v>
      </c>
      <c r="B69" s="14" t="s">
        <v>557</v>
      </c>
      <c r="C69" s="14">
        <v>1</v>
      </c>
      <c r="D69">
        <v>50015699</v>
      </c>
      <c r="E69">
        <v>0</v>
      </c>
      <c r="F69" t="s">
        <v>108</v>
      </c>
    </row>
    <row r="70" spans="1:6" x14ac:dyDescent="0.25">
      <c r="A70" s="14">
        <v>3014349</v>
      </c>
      <c r="B70" s="14" t="s">
        <v>558</v>
      </c>
      <c r="C70" s="14">
        <v>6</v>
      </c>
      <c r="D70">
        <v>50015734</v>
      </c>
      <c r="E70">
        <v>0</v>
      </c>
      <c r="F70" t="s">
        <v>108</v>
      </c>
    </row>
    <row r="71" spans="1:6" x14ac:dyDescent="0.25">
      <c r="A71" s="14">
        <v>3014350</v>
      </c>
      <c r="B71" s="14" t="s">
        <v>559</v>
      </c>
      <c r="C71" s="14">
        <v>3</v>
      </c>
      <c r="D71">
        <v>50015752</v>
      </c>
      <c r="E71">
        <v>0</v>
      </c>
      <c r="F71" t="s">
        <v>112</v>
      </c>
    </row>
    <row r="72" spans="1:6" x14ac:dyDescent="0.25">
      <c r="A72" s="14">
        <v>3010708</v>
      </c>
      <c r="B72" s="14" t="s">
        <v>560</v>
      </c>
      <c r="C72" s="14">
        <v>3</v>
      </c>
      <c r="D72">
        <v>50015760</v>
      </c>
      <c r="E72">
        <v>0</v>
      </c>
      <c r="F72" t="s">
        <v>108</v>
      </c>
    </row>
    <row r="73" spans="1:6" x14ac:dyDescent="0.25">
      <c r="A73" s="14">
        <v>3014357</v>
      </c>
      <c r="B73" s="14" t="s">
        <v>318</v>
      </c>
      <c r="C73" s="14">
        <v>100</v>
      </c>
      <c r="D73">
        <v>50015762</v>
      </c>
      <c r="E73">
        <v>0</v>
      </c>
      <c r="F73" t="s">
        <v>108</v>
      </c>
    </row>
    <row r="74" spans="1:6" x14ac:dyDescent="0.25">
      <c r="A74" s="14">
        <v>3014356</v>
      </c>
      <c r="B74" s="14" t="s">
        <v>561</v>
      </c>
      <c r="C74" s="14">
        <v>1</v>
      </c>
      <c r="D74">
        <v>50015763</v>
      </c>
      <c r="E74">
        <v>0</v>
      </c>
      <c r="F74" t="s">
        <v>108</v>
      </c>
    </row>
    <row r="75" spans="1:6" x14ac:dyDescent="0.25">
      <c r="A75" s="14">
        <v>3014355</v>
      </c>
      <c r="B75" s="14" t="s">
        <v>562</v>
      </c>
      <c r="C75" s="14">
        <v>3</v>
      </c>
      <c r="D75">
        <v>50015764</v>
      </c>
      <c r="E75">
        <v>0</v>
      </c>
      <c r="F75" t="s">
        <v>108</v>
      </c>
    </row>
    <row r="76" spans="1:6" x14ac:dyDescent="0.25">
      <c r="A76" s="14">
        <v>3014354</v>
      </c>
      <c r="B76" s="14" t="s">
        <v>307</v>
      </c>
      <c r="C76" s="14">
        <v>42</v>
      </c>
      <c r="D76">
        <v>50015765</v>
      </c>
      <c r="E76">
        <v>0</v>
      </c>
      <c r="F76" t="s">
        <v>108</v>
      </c>
    </row>
    <row r="77" spans="1:6" x14ac:dyDescent="0.25">
      <c r="A77" s="14">
        <v>3014352</v>
      </c>
      <c r="B77" s="14" t="s">
        <v>563</v>
      </c>
      <c r="C77" s="14">
        <v>2</v>
      </c>
      <c r="D77">
        <v>50015767</v>
      </c>
      <c r="E77">
        <v>0</v>
      </c>
      <c r="F77" t="s">
        <v>108</v>
      </c>
    </row>
    <row r="78" spans="1:6" x14ac:dyDescent="0.25">
      <c r="A78" s="14">
        <v>3014667</v>
      </c>
      <c r="B78" s="14" t="s">
        <v>564</v>
      </c>
      <c r="C78" s="14">
        <v>30</v>
      </c>
      <c r="D78">
        <v>50015910</v>
      </c>
      <c r="E78">
        <v>0</v>
      </c>
      <c r="F78" t="s">
        <v>112</v>
      </c>
    </row>
    <row r="79" spans="1:6" x14ac:dyDescent="0.25">
      <c r="A79" s="14">
        <v>3015249</v>
      </c>
      <c r="B79" s="14" t="s">
        <v>565</v>
      </c>
      <c r="C79" s="14">
        <v>1</v>
      </c>
      <c r="D79">
        <v>50016318</v>
      </c>
      <c r="E79">
        <v>0</v>
      </c>
      <c r="F79" t="s">
        <v>77</v>
      </c>
    </row>
    <row r="80" spans="1:6" x14ac:dyDescent="0.25">
      <c r="A80" s="14">
        <v>3015257</v>
      </c>
      <c r="B80" s="14" t="s">
        <v>566</v>
      </c>
      <c r="C80" s="14">
        <v>1</v>
      </c>
      <c r="D80">
        <v>50016322</v>
      </c>
      <c r="E80">
        <v>0</v>
      </c>
      <c r="F80" t="s">
        <v>108</v>
      </c>
    </row>
    <row r="81" spans="1:6" x14ac:dyDescent="0.25">
      <c r="A81" s="14">
        <v>3016203</v>
      </c>
      <c r="B81" s="14" t="s">
        <v>567</v>
      </c>
      <c r="C81" s="14">
        <v>9</v>
      </c>
      <c r="D81">
        <v>50016378</v>
      </c>
      <c r="E81">
        <v>0</v>
      </c>
      <c r="F81" t="s">
        <v>108</v>
      </c>
    </row>
    <row r="82" spans="1:6" x14ac:dyDescent="0.25">
      <c r="A82" s="14">
        <v>3016205</v>
      </c>
      <c r="B82" s="14" t="s">
        <v>568</v>
      </c>
      <c r="C82" s="14">
        <v>4</v>
      </c>
      <c r="D82">
        <v>50016380</v>
      </c>
      <c r="E82">
        <v>0</v>
      </c>
      <c r="F82" t="s">
        <v>108</v>
      </c>
    </row>
    <row r="83" spans="1:6" x14ac:dyDescent="0.25">
      <c r="A83" s="14">
        <v>3016206</v>
      </c>
      <c r="B83" s="14" t="s">
        <v>569</v>
      </c>
      <c r="C83" s="14">
        <v>8</v>
      </c>
      <c r="D83">
        <v>50016381</v>
      </c>
      <c r="E83">
        <v>0</v>
      </c>
      <c r="F83" t="s">
        <v>108</v>
      </c>
    </row>
    <row r="84" spans="1:6" x14ac:dyDescent="0.25">
      <c r="A84" s="14">
        <v>3016207</v>
      </c>
      <c r="B84" s="14" t="s">
        <v>570</v>
      </c>
      <c r="C84" s="14">
        <v>5</v>
      </c>
      <c r="D84">
        <v>50016382</v>
      </c>
      <c r="E84">
        <v>0</v>
      </c>
      <c r="F84" t="s">
        <v>108</v>
      </c>
    </row>
    <row r="85" spans="1:6" x14ac:dyDescent="0.25">
      <c r="A85" s="14">
        <v>3016550</v>
      </c>
      <c r="B85" s="14" t="s">
        <v>571</v>
      </c>
      <c r="C85" s="14">
        <v>7</v>
      </c>
      <c r="D85">
        <v>50016449</v>
      </c>
      <c r="E85">
        <v>0</v>
      </c>
      <c r="F85" t="s">
        <v>108</v>
      </c>
    </row>
    <row r="86" spans="1:6" x14ac:dyDescent="0.25">
      <c r="A86" s="14">
        <v>3016551</v>
      </c>
      <c r="B86" s="14" t="s">
        <v>204</v>
      </c>
      <c r="C86" s="14">
        <v>21</v>
      </c>
      <c r="D86">
        <v>50016450</v>
      </c>
      <c r="E86">
        <v>0</v>
      </c>
      <c r="F86" t="s">
        <v>108</v>
      </c>
    </row>
    <row r="87" spans="1:6" x14ac:dyDescent="0.25">
      <c r="A87" s="14">
        <v>3016552</v>
      </c>
      <c r="B87" s="14" t="s">
        <v>231</v>
      </c>
      <c r="C87" s="14">
        <v>210</v>
      </c>
      <c r="D87">
        <v>50016451</v>
      </c>
      <c r="E87">
        <v>0</v>
      </c>
      <c r="F87" t="s">
        <v>108</v>
      </c>
    </row>
    <row r="88" spans="1:6" x14ac:dyDescent="0.25">
      <c r="A88" s="14">
        <v>3016553</v>
      </c>
      <c r="B88" s="14" t="s">
        <v>224</v>
      </c>
      <c r="C88" s="14">
        <v>234</v>
      </c>
      <c r="D88">
        <v>50016452</v>
      </c>
      <c r="E88">
        <v>0</v>
      </c>
      <c r="F88" t="s">
        <v>108</v>
      </c>
    </row>
    <row r="89" spans="1:6" x14ac:dyDescent="0.25">
      <c r="A89" s="14">
        <v>3016555</v>
      </c>
      <c r="B89" s="14" t="s">
        <v>189</v>
      </c>
      <c r="C89" s="14">
        <v>119</v>
      </c>
      <c r="D89">
        <v>50016454</v>
      </c>
      <c r="E89">
        <v>0</v>
      </c>
      <c r="F89" t="s">
        <v>108</v>
      </c>
    </row>
    <row r="90" spans="1:6" x14ac:dyDescent="0.25">
      <c r="A90" s="14">
        <v>3006782</v>
      </c>
      <c r="B90" s="14" t="s">
        <v>572</v>
      </c>
      <c r="C90" s="14">
        <v>71</v>
      </c>
      <c r="D90">
        <v>50016944</v>
      </c>
      <c r="E90">
        <v>0</v>
      </c>
      <c r="F90" t="s">
        <v>113</v>
      </c>
    </row>
    <row r="91" spans="1:6" x14ac:dyDescent="0.25">
      <c r="A91" s="14">
        <v>3006796</v>
      </c>
      <c r="B91" s="14" t="s">
        <v>573</v>
      </c>
      <c r="C91" s="14">
        <v>16</v>
      </c>
      <c r="D91">
        <v>50016958</v>
      </c>
      <c r="E91">
        <v>0</v>
      </c>
      <c r="F91" t="s">
        <v>77</v>
      </c>
    </row>
    <row r="92" spans="1:6" x14ac:dyDescent="0.25">
      <c r="A92" s="14">
        <v>3006797</v>
      </c>
      <c r="B92" s="14" t="s">
        <v>574</v>
      </c>
      <c r="C92" s="14">
        <v>16</v>
      </c>
      <c r="D92">
        <v>50016959</v>
      </c>
      <c r="E92">
        <v>0</v>
      </c>
      <c r="F92" t="s">
        <v>77</v>
      </c>
    </row>
    <row r="93" spans="1:6" x14ac:dyDescent="0.25">
      <c r="A93" s="14">
        <v>3006799</v>
      </c>
      <c r="B93" s="14" t="s">
        <v>575</v>
      </c>
      <c r="C93" s="14">
        <v>54</v>
      </c>
      <c r="D93">
        <v>50016961</v>
      </c>
      <c r="E93">
        <v>0</v>
      </c>
      <c r="F93" t="s">
        <v>77</v>
      </c>
    </row>
    <row r="94" spans="1:6" x14ac:dyDescent="0.25">
      <c r="A94" s="14">
        <v>3006801</v>
      </c>
      <c r="B94" s="14" t="s">
        <v>576</v>
      </c>
      <c r="C94" s="14">
        <v>17</v>
      </c>
      <c r="D94">
        <v>50016963</v>
      </c>
      <c r="E94">
        <v>0</v>
      </c>
      <c r="F94" t="s">
        <v>77</v>
      </c>
    </row>
    <row r="95" spans="1:6" x14ac:dyDescent="0.25">
      <c r="A95" s="14">
        <v>3006803</v>
      </c>
      <c r="B95" s="14" t="s">
        <v>577</v>
      </c>
      <c r="C95" s="14">
        <v>21</v>
      </c>
      <c r="D95">
        <v>50016965</v>
      </c>
      <c r="E95">
        <v>0</v>
      </c>
      <c r="F95" t="s">
        <v>77</v>
      </c>
    </row>
    <row r="96" spans="1:6" x14ac:dyDescent="0.25">
      <c r="A96" s="14">
        <v>3006510</v>
      </c>
      <c r="B96" s="14" t="s">
        <v>578</v>
      </c>
      <c r="C96" s="14">
        <v>6</v>
      </c>
      <c r="D96">
        <v>50017447</v>
      </c>
      <c r="E96">
        <v>0</v>
      </c>
      <c r="F96" t="s">
        <v>113</v>
      </c>
    </row>
    <row r="97" spans="1:6" x14ac:dyDescent="0.25">
      <c r="A97" s="14">
        <v>3006512</v>
      </c>
      <c r="B97" s="14" t="s">
        <v>579</v>
      </c>
      <c r="C97" s="14">
        <v>36</v>
      </c>
      <c r="D97">
        <v>50017449</v>
      </c>
      <c r="E97">
        <v>0</v>
      </c>
      <c r="F97" t="s">
        <v>113</v>
      </c>
    </row>
    <row r="98" spans="1:6" x14ac:dyDescent="0.25">
      <c r="A98" s="14">
        <v>3006514</v>
      </c>
      <c r="B98" s="14" t="s">
        <v>580</v>
      </c>
      <c r="C98" s="14">
        <v>14</v>
      </c>
      <c r="D98">
        <v>50017451</v>
      </c>
      <c r="E98">
        <v>0</v>
      </c>
      <c r="F98" t="s">
        <v>113</v>
      </c>
    </row>
    <row r="99" spans="1:6" x14ac:dyDescent="0.25">
      <c r="A99" s="14">
        <v>3006516</v>
      </c>
      <c r="B99" s="14" t="s">
        <v>395</v>
      </c>
      <c r="C99" s="14">
        <v>6</v>
      </c>
      <c r="D99">
        <v>50017453</v>
      </c>
      <c r="E99">
        <v>0</v>
      </c>
      <c r="F99" t="s">
        <v>113</v>
      </c>
    </row>
    <row r="100" spans="1:6" x14ac:dyDescent="0.25">
      <c r="A100" s="14">
        <v>3007927</v>
      </c>
      <c r="B100" s="14" t="s">
        <v>581</v>
      </c>
      <c r="C100" s="14">
        <v>107</v>
      </c>
      <c r="D100">
        <v>50017537</v>
      </c>
      <c r="E100">
        <v>0</v>
      </c>
      <c r="F100" t="s">
        <v>112</v>
      </c>
    </row>
    <row r="101" spans="1:6" x14ac:dyDescent="0.25">
      <c r="A101" s="14">
        <v>3007928</v>
      </c>
      <c r="B101" s="14" t="s">
        <v>582</v>
      </c>
      <c r="C101" s="14">
        <v>248</v>
      </c>
      <c r="D101">
        <v>50017538</v>
      </c>
      <c r="E101">
        <v>0</v>
      </c>
      <c r="F101" t="s">
        <v>112</v>
      </c>
    </row>
    <row r="102" spans="1:6" x14ac:dyDescent="0.25">
      <c r="A102" s="14">
        <v>3007930</v>
      </c>
      <c r="B102" s="14" t="s">
        <v>242</v>
      </c>
      <c r="C102" s="14">
        <v>937</v>
      </c>
      <c r="D102">
        <v>50017539</v>
      </c>
      <c r="E102">
        <v>0</v>
      </c>
      <c r="F102" t="s">
        <v>112</v>
      </c>
    </row>
    <row r="103" spans="1:6" x14ac:dyDescent="0.25">
      <c r="A103" s="14">
        <v>3006554</v>
      </c>
      <c r="B103" s="14" t="s">
        <v>302</v>
      </c>
      <c r="C103" s="14">
        <v>508</v>
      </c>
      <c r="D103">
        <v>50017561</v>
      </c>
      <c r="E103">
        <v>0</v>
      </c>
      <c r="F103" t="s">
        <v>113</v>
      </c>
    </row>
    <row r="104" spans="1:6" x14ac:dyDescent="0.25">
      <c r="A104" s="14">
        <v>3006555</v>
      </c>
      <c r="B104" s="14" t="s">
        <v>411</v>
      </c>
      <c r="C104" s="14">
        <v>95</v>
      </c>
      <c r="D104">
        <v>50017562</v>
      </c>
      <c r="E104">
        <v>0</v>
      </c>
      <c r="F104" t="s">
        <v>113</v>
      </c>
    </row>
    <row r="105" spans="1:6" x14ac:dyDescent="0.25">
      <c r="A105" s="14">
        <v>3016400</v>
      </c>
      <c r="B105" s="14" t="s">
        <v>397</v>
      </c>
      <c r="C105" s="14">
        <v>92</v>
      </c>
      <c r="D105">
        <v>50017652</v>
      </c>
      <c r="E105">
        <v>0</v>
      </c>
      <c r="F105" t="s">
        <v>113</v>
      </c>
    </row>
    <row r="106" spans="1:6" x14ac:dyDescent="0.25">
      <c r="A106" s="14">
        <v>3016401</v>
      </c>
      <c r="B106" s="14" t="s">
        <v>583</v>
      </c>
      <c r="C106" s="14">
        <v>48</v>
      </c>
      <c r="D106">
        <v>50017653</v>
      </c>
      <c r="E106">
        <v>0</v>
      </c>
      <c r="F106" t="s">
        <v>113</v>
      </c>
    </row>
    <row r="107" spans="1:6" x14ac:dyDescent="0.25">
      <c r="A107" s="14">
        <v>3006640</v>
      </c>
      <c r="B107" s="14" t="s">
        <v>584</v>
      </c>
      <c r="C107" s="14">
        <v>4</v>
      </c>
      <c r="D107">
        <v>50017689</v>
      </c>
      <c r="E107">
        <v>0</v>
      </c>
      <c r="F107" t="s">
        <v>113</v>
      </c>
    </row>
    <row r="108" spans="1:6" x14ac:dyDescent="0.25">
      <c r="A108" s="14">
        <v>3006642</v>
      </c>
      <c r="B108" s="14" t="s">
        <v>585</v>
      </c>
      <c r="C108" s="14">
        <v>2</v>
      </c>
      <c r="D108">
        <v>50017691</v>
      </c>
      <c r="E108">
        <v>0</v>
      </c>
      <c r="F108" t="s">
        <v>113</v>
      </c>
    </row>
    <row r="109" spans="1:6" x14ac:dyDescent="0.25">
      <c r="A109" s="14">
        <v>3006644</v>
      </c>
      <c r="B109" s="14" t="s">
        <v>404</v>
      </c>
      <c r="C109" s="14">
        <v>36</v>
      </c>
      <c r="D109">
        <v>50017693</v>
      </c>
      <c r="E109">
        <v>0</v>
      </c>
      <c r="F109" t="s">
        <v>113</v>
      </c>
    </row>
    <row r="110" spans="1:6" x14ac:dyDescent="0.25">
      <c r="A110" s="14">
        <v>3006647</v>
      </c>
      <c r="B110" s="14" t="s">
        <v>586</v>
      </c>
      <c r="C110" s="14">
        <v>12</v>
      </c>
      <c r="D110">
        <v>50017696</v>
      </c>
      <c r="E110">
        <v>0</v>
      </c>
      <c r="F110" t="s">
        <v>113</v>
      </c>
    </row>
    <row r="111" spans="1:6" x14ac:dyDescent="0.25">
      <c r="A111" s="14">
        <v>3006477</v>
      </c>
      <c r="B111" s="14" t="s">
        <v>354</v>
      </c>
      <c r="C111" s="14">
        <v>104</v>
      </c>
      <c r="D111">
        <v>50017849</v>
      </c>
      <c r="E111">
        <v>0</v>
      </c>
      <c r="F111" t="s">
        <v>112</v>
      </c>
    </row>
    <row r="112" spans="1:6" x14ac:dyDescent="0.25">
      <c r="A112" s="14">
        <v>3006479</v>
      </c>
      <c r="B112" s="14" t="s">
        <v>415</v>
      </c>
      <c r="C112" s="14">
        <v>244</v>
      </c>
      <c r="D112">
        <v>50017850</v>
      </c>
      <c r="E112">
        <v>0</v>
      </c>
      <c r="F112" t="s">
        <v>112</v>
      </c>
    </row>
    <row r="113" spans="1:6" x14ac:dyDescent="0.25">
      <c r="A113" s="14">
        <v>3006480</v>
      </c>
      <c r="B113" s="14" t="s">
        <v>587</v>
      </c>
      <c r="C113" s="14">
        <v>196</v>
      </c>
      <c r="D113">
        <v>50017851</v>
      </c>
      <c r="E113">
        <v>0</v>
      </c>
      <c r="F113" t="s">
        <v>112</v>
      </c>
    </row>
    <row r="114" spans="1:6" x14ac:dyDescent="0.25">
      <c r="A114" s="14">
        <v>3006482</v>
      </c>
      <c r="B114" s="14" t="s">
        <v>383</v>
      </c>
      <c r="C114" s="14">
        <v>276</v>
      </c>
      <c r="D114">
        <v>50017852</v>
      </c>
      <c r="E114">
        <v>0</v>
      </c>
      <c r="F114" t="s">
        <v>112</v>
      </c>
    </row>
    <row r="115" spans="1:6" x14ac:dyDescent="0.25">
      <c r="A115" s="14">
        <v>3006984</v>
      </c>
      <c r="B115" s="14" t="s">
        <v>588</v>
      </c>
      <c r="C115" s="14">
        <v>28</v>
      </c>
      <c r="D115">
        <v>50017989</v>
      </c>
      <c r="E115">
        <v>0</v>
      </c>
      <c r="F115" t="s">
        <v>113</v>
      </c>
    </row>
    <row r="116" spans="1:6" x14ac:dyDescent="0.25">
      <c r="A116" s="14">
        <v>3006985</v>
      </c>
      <c r="B116" s="14" t="s">
        <v>453</v>
      </c>
      <c r="C116" s="14">
        <v>26</v>
      </c>
      <c r="D116">
        <v>50017990</v>
      </c>
      <c r="E116">
        <v>0</v>
      </c>
      <c r="F116" t="s">
        <v>113</v>
      </c>
    </row>
    <row r="117" spans="1:6" x14ac:dyDescent="0.25">
      <c r="A117" s="14">
        <v>3006987</v>
      </c>
      <c r="B117" s="14" t="s">
        <v>253</v>
      </c>
      <c r="C117" s="14">
        <v>11</v>
      </c>
      <c r="D117">
        <v>50017992</v>
      </c>
      <c r="E117">
        <v>0</v>
      </c>
      <c r="F117" t="s">
        <v>113</v>
      </c>
    </row>
    <row r="118" spans="1:6" x14ac:dyDescent="0.25">
      <c r="A118" s="14">
        <v>3011404</v>
      </c>
      <c r="B118" s="14" t="s">
        <v>396</v>
      </c>
      <c r="C118" s="14">
        <v>8</v>
      </c>
      <c r="D118">
        <v>50018083</v>
      </c>
      <c r="E118">
        <v>0</v>
      </c>
      <c r="F118" t="s">
        <v>77</v>
      </c>
    </row>
    <row r="119" spans="1:6" x14ac:dyDescent="0.25">
      <c r="A119" s="14">
        <v>3011405</v>
      </c>
      <c r="B119" s="14" t="s">
        <v>589</v>
      </c>
      <c r="C119" s="14">
        <v>1</v>
      </c>
      <c r="D119">
        <v>50018084</v>
      </c>
      <c r="E119">
        <v>0</v>
      </c>
      <c r="F119" t="s">
        <v>77</v>
      </c>
    </row>
    <row r="120" spans="1:6" x14ac:dyDescent="0.25">
      <c r="A120" s="14">
        <v>3011406</v>
      </c>
      <c r="B120" s="14" t="s">
        <v>590</v>
      </c>
      <c r="C120" s="14">
        <v>1</v>
      </c>
      <c r="D120">
        <v>50018085</v>
      </c>
      <c r="E120">
        <v>0</v>
      </c>
      <c r="F120" t="s">
        <v>77</v>
      </c>
    </row>
    <row r="121" spans="1:6" x14ac:dyDescent="0.25">
      <c r="A121" s="14">
        <v>3013185</v>
      </c>
      <c r="B121" s="14" t="s">
        <v>591</v>
      </c>
      <c r="C121" s="14">
        <v>1</v>
      </c>
      <c r="D121">
        <v>50018087</v>
      </c>
      <c r="E121">
        <v>0</v>
      </c>
      <c r="F121" t="s">
        <v>113</v>
      </c>
    </row>
    <row r="122" spans="1:6" x14ac:dyDescent="0.25">
      <c r="A122" s="14">
        <v>3013188</v>
      </c>
      <c r="B122" s="14" t="s">
        <v>592</v>
      </c>
      <c r="C122" s="14">
        <v>1</v>
      </c>
      <c r="D122">
        <v>50018088</v>
      </c>
      <c r="E122">
        <v>0</v>
      </c>
      <c r="F122" t="s">
        <v>113</v>
      </c>
    </row>
    <row r="123" spans="1:6" x14ac:dyDescent="0.25">
      <c r="A123" s="14">
        <v>3017124</v>
      </c>
      <c r="B123" s="14" t="s">
        <v>593</v>
      </c>
      <c r="C123" s="14">
        <v>22</v>
      </c>
      <c r="D123">
        <v>50018363</v>
      </c>
      <c r="E123">
        <v>0</v>
      </c>
      <c r="F123" t="s">
        <v>113</v>
      </c>
    </row>
    <row r="124" spans="1:6" x14ac:dyDescent="0.25">
      <c r="A124" s="14">
        <v>3017125</v>
      </c>
      <c r="B124" s="14" t="s">
        <v>594</v>
      </c>
      <c r="C124" s="14">
        <v>23</v>
      </c>
      <c r="D124">
        <v>50018365</v>
      </c>
      <c r="E124">
        <v>0</v>
      </c>
      <c r="F124" t="s">
        <v>113</v>
      </c>
    </row>
    <row r="125" spans="1:6" x14ac:dyDescent="0.25">
      <c r="A125" s="14">
        <v>3017126</v>
      </c>
      <c r="B125" s="14" t="s">
        <v>595</v>
      </c>
      <c r="C125" s="14">
        <v>36</v>
      </c>
      <c r="D125">
        <v>50018366</v>
      </c>
      <c r="E125">
        <v>0</v>
      </c>
      <c r="F125" t="s">
        <v>113</v>
      </c>
    </row>
    <row r="126" spans="1:6" x14ac:dyDescent="0.25">
      <c r="A126" s="14">
        <v>3017127</v>
      </c>
      <c r="B126" s="14" t="s">
        <v>382</v>
      </c>
      <c r="C126" s="14">
        <v>10</v>
      </c>
      <c r="D126">
        <v>50018367</v>
      </c>
      <c r="E126">
        <v>0</v>
      </c>
      <c r="F126" t="s">
        <v>113</v>
      </c>
    </row>
    <row r="127" spans="1:6" x14ac:dyDescent="0.25">
      <c r="A127" s="14">
        <v>3017129</v>
      </c>
      <c r="B127" s="14" t="s">
        <v>596</v>
      </c>
      <c r="C127" s="14">
        <v>5</v>
      </c>
      <c r="D127">
        <v>50018369</v>
      </c>
      <c r="E127">
        <v>0</v>
      </c>
      <c r="F127" t="s">
        <v>113</v>
      </c>
    </row>
    <row r="128" spans="1:6" x14ac:dyDescent="0.25">
      <c r="A128" s="14">
        <v>3017670</v>
      </c>
      <c r="B128" s="14" t="s">
        <v>597</v>
      </c>
      <c r="C128" s="14">
        <v>2</v>
      </c>
      <c r="D128">
        <v>50018636</v>
      </c>
      <c r="E128">
        <v>0</v>
      </c>
      <c r="F128" t="s">
        <v>112</v>
      </c>
    </row>
    <row r="129" spans="1:6" x14ac:dyDescent="0.25">
      <c r="A129" s="14">
        <v>3017672</v>
      </c>
      <c r="B129" s="14" t="s">
        <v>598</v>
      </c>
      <c r="C129" s="14">
        <v>5</v>
      </c>
      <c r="D129">
        <v>50018638</v>
      </c>
      <c r="E129">
        <v>0</v>
      </c>
      <c r="F129" t="s">
        <v>112</v>
      </c>
    </row>
    <row r="130" spans="1:6" x14ac:dyDescent="0.25">
      <c r="A130" s="14">
        <v>3017674</v>
      </c>
      <c r="B130" s="14" t="s">
        <v>599</v>
      </c>
      <c r="C130" s="14">
        <v>15</v>
      </c>
      <c r="D130">
        <v>50018639</v>
      </c>
      <c r="E130">
        <v>0</v>
      </c>
      <c r="F130" t="s">
        <v>112</v>
      </c>
    </row>
    <row r="131" spans="1:6" x14ac:dyDescent="0.25">
      <c r="A131" s="14">
        <v>3017675</v>
      </c>
      <c r="B131" s="14" t="s">
        <v>600</v>
      </c>
      <c r="C131" s="14">
        <v>10</v>
      </c>
      <c r="D131">
        <v>50018641</v>
      </c>
      <c r="E131">
        <v>0</v>
      </c>
      <c r="F131" t="s">
        <v>112</v>
      </c>
    </row>
    <row r="132" spans="1:6" x14ac:dyDescent="0.25">
      <c r="A132" s="14">
        <v>3017676</v>
      </c>
      <c r="B132" s="14" t="s">
        <v>601</v>
      </c>
      <c r="C132" s="14">
        <v>19</v>
      </c>
      <c r="D132">
        <v>50018642</v>
      </c>
      <c r="E132">
        <v>0</v>
      </c>
      <c r="F132" t="s">
        <v>112</v>
      </c>
    </row>
    <row r="133" spans="1:6" x14ac:dyDescent="0.25">
      <c r="A133" s="14">
        <v>3017677</v>
      </c>
      <c r="B133" s="14" t="s">
        <v>602</v>
      </c>
      <c r="C133" s="14">
        <v>4</v>
      </c>
      <c r="D133">
        <v>50018643</v>
      </c>
      <c r="E133">
        <v>0</v>
      </c>
      <c r="F133" t="s">
        <v>112</v>
      </c>
    </row>
    <row r="134" spans="1:6" x14ac:dyDescent="0.25">
      <c r="A134" s="14">
        <v>3017679</v>
      </c>
      <c r="B134" s="14" t="s">
        <v>603</v>
      </c>
      <c r="C134" s="14">
        <v>1</v>
      </c>
      <c r="D134">
        <v>50018645</v>
      </c>
      <c r="E134">
        <v>0</v>
      </c>
      <c r="F134" t="s">
        <v>112</v>
      </c>
    </row>
    <row r="135" spans="1:6" x14ac:dyDescent="0.25">
      <c r="A135" s="14">
        <v>3017681</v>
      </c>
      <c r="B135" s="14" t="s">
        <v>604</v>
      </c>
      <c r="C135" s="14">
        <v>6</v>
      </c>
      <c r="D135">
        <v>50018647</v>
      </c>
      <c r="E135">
        <v>0</v>
      </c>
      <c r="F135" t="s">
        <v>112</v>
      </c>
    </row>
    <row r="136" spans="1:6" x14ac:dyDescent="0.25">
      <c r="A136" s="14">
        <v>3017682</v>
      </c>
      <c r="B136" s="14" t="s">
        <v>605</v>
      </c>
      <c r="C136" s="14">
        <v>11</v>
      </c>
      <c r="D136">
        <v>50018648</v>
      </c>
      <c r="E136">
        <v>0</v>
      </c>
      <c r="F136" t="s">
        <v>112</v>
      </c>
    </row>
    <row r="137" spans="1:6" x14ac:dyDescent="0.25">
      <c r="A137" s="14">
        <v>3017683</v>
      </c>
      <c r="B137" s="14" t="s">
        <v>606</v>
      </c>
      <c r="C137" s="14">
        <v>32</v>
      </c>
      <c r="D137">
        <v>50018649</v>
      </c>
      <c r="E137">
        <v>0</v>
      </c>
      <c r="F137" t="s">
        <v>112</v>
      </c>
    </row>
    <row r="138" spans="1:6" x14ac:dyDescent="0.25">
      <c r="A138" s="14">
        <v>3017684</v>
      </c>
      <c r="B138" s="14" t="s">
        <v>607</v>
      </c>
      <c r="C138" s="14">
        <v>9</v>
      </c>
      <c r="D138">
        <v>50018650</v>
      </c>
      <c r="E138">
        <v>0</v>
      </c>
      <c r="F138" t="s">
        <v>112</v>
      </c>
    </row>
    <row r="139" spans="1:6" x14ac:dyDescent="0.25">
      <c r="A139" s="14">
        <v>3017686</v>
      </c>
      <c r="B139" s="14" t="s">
        <v>608</v>
      </c>
      <c r="C139" s="14">
        <v>2</v>
      </c>
      <c r="D139">
        <v>50018652</v>
      </c>
      <c r="E139">
        <v>0</v>
      </c>
      <c r="F139" t="s">
        <v>112</v>
      </c>
    </row>
    <row r="140" spans="1:6" x14ac:dyDescent="0.25">
      <c r="A140" s="14">
        <v>3017837</v>
      </c>
      <c r="B140" s="14" t="s">
        <v>609</v>
      </c>
      <c r="C140" s="14">
        <v>1</v>
      </c>
      <c r="D140">
        <v>50018665</v>
      </c>
      <c r="E140">
        <v>0</v>
      </c>
      <c r="F140" t="s">
        <v>108</v>
      </c>
    </row>
    <row r="141" spans="1:6" x14ac:dyDescent="0.25">
      <c r="A141" s="14">
        <v>3017688</v>
      </c>
      <c r="B141" s="14" t="s">
        <v>610</v>
      </c>
      <c r="C141" s="14">
        <v>5</v>
      </c>
      <c r="D141">
        <v>50018668</v>
      </c>
      <c r="E141">
        <v>0</v>
      </c>
      <c r="F141" t="s">
        <v>113</v>
      </c>
    </row>
    <row r="142" spans="1:6" x14ac:dyDescent="0.25">
      <c r="A142" s="14">
        <v>3017689</v>
      </c>
      <c r="B142" s="14" t="s">
        <v>611</v>
      </c>
      <c r="C142" s="14">
        <v>7</v>
      </c>
      <c r="D142">
        <v>50018670</v>
      </c>
      <c r="E142">
        <v>0</v>
      </c>
      <c r="F142" t="s">
        <v>113</v>
      </c>
    </row>
    <row r="143" spans="1:6" x14ac:dyDescent="0.25">
      <c r="A143" s="14">
        <v>3017690</v>
      </c>
      <c r="B143" s="14" t="s">
        <v>375</v>
      </c>
      <c r="C143" s="14">
        <v>38</v>
      </c>
      <c r="D143">
        <v>50018671</v>
      </c>
      <c r="E143">
        <v>0</v>
      </c>
      <c r="F143" t="s">
        <v>113</v>
      </c>
    </row>
    <row r="144" spans="1:6" x14ac:dyDescent="0.25">
      <c r="A144" s="14">
        <v>3017691</v>
      </c>
      <c r="B144" s="14" t="s">
        <v>612</v>
      </c>
      <c r="C144" s="14">
        <v>3</v>
      </c>
      <c r="D144">
        <v>50018672</v>
      </c>
      <c r="E144">
        <v>0</v>
      </c>
      <c r="F144" t="s">
        <v>113</v>
      </c>
    </row>
    <row r="145" spans="1:6" x14ac:dyDescent="0.25">
      <c r="A145" s="14">
        <v>3017915</v>
      </c>
      <c r="B145" s="14" t="s">
        <v>436</v>
      </c>
      <c r="C145" s="14">
        <v>17</v>
      </c>
      <c r="D145">
        <v>50018749</v>
      </c>
      <c r="E145">
        <v>0</v>
      </c>
      <c r="F145" t="s">
        <v>113</v>
      </c>
    </row>
    <row r="146" spans="1:6" x14ac:dyDescent="0.25">
      <c r="A146" s="14">
        <v>3017916</v>
      </c>
      <c r="B146" s="14" t="s">
        <v>336</v>
      </c>
      <c r="C146" s="14">
        <v>23</v>
      </c>
      <c r="D146">
        <v>50018750</v>
      </c>
      <c r="E146">
        <v>0</v>
      </c>
      <c r="F146" t="s">
        <v>113</v>
      </c>
    </row>
    <row r="147" spans="1:6" x14ac:dyDescent="0.25">
      <c r="A147" s="14">
        <v>3017917</v>
      </c>
      <c r="B147" s="14" t="s">
        <v>277</v>
      </c>
      <c r="C147" s="14">
        <v>124</v>
      </c>
      <c r="D147">
        <v>50018751</v>
      </c>
      <c r="E147">
        <v>0</v>
      </c>
      <c r="F147" t="s">
        <v>113</v>
      </c>
    </row>
    <row r="148" spans="1:6" x14ac:dyDescent="0.25">
      <c r="A148" s="14">
        <v>3017918</v>
      </c>
      <c r="B148" s="14" t="s">
        <v>239</v>
      </c>
      <c r="C148" s="14">
        <v>17</v>
      </c>
      <c r="D148">
        <v>50018752</v>
      </c>
      <c r="E148">
        <v>0</v>
      </c>
      <c r="F148" t="s">
        <v>113</v>
      </c>
    </row>
    <row r="149" spans="1:6" x14ac:dyDescent="0.25">
      <c r="A149" s="14">
        <v>3017920</v>
      </c>
      <c r="B149" s="14" t="s">
        <v>613</v>
      </c>
      <c r="C149" s="14">
        <v>11</v>
      </c>
      <c r="D149">
        <v>50018754</v>
      </c>
      <c r="E149">
        <v>0</v>
      </c>
      <c r="F149" t="s">
        <v>113</v>
      </c>
    </row>
    <row r="150" spans="1:6" x14ac:dyDescent="0.25">
      <c r="A150" s="14">
        <v>3018099</v>
      </c>
      <c r="B150" s="14" t="s">
        <v>614</v>
      </c>
      <c r="C150" s="14">
        <v>18</v>
      </c>
      <c r="D150">
        <v>50018765</v>
      </c>
      <c r="E150">
        <v>0</v>
      </c>
      <c r="F150" t="s">
        <v>113</v>
      </c>
    </row>
    <row r="151" spans="1:6" x14ac:dyDescent="0.25">
      <c r="A151" s="14">
        <v>3018326</v>
      </c>
      <c r="B151" s="14" t="s">
        <v>615</v>
      </c>
      <c r="C151" s="14">
        <v>2</v>
      </c>
      <c r="D151">
        <v>50018823</v>
      </c>
      <c r="E151">
        <v>0</v>
      </c>
      <c r="F151" t="s">
        <v>77</v>
      </c>
    </row>
    <row r="152" spans="1:6" x14ac:dyDescent="0.25">
      <c r="A152" s="14">
        <v>3018331</v>
      </c>
      <c r="B152" s="14" t="s">
        <v>616</v>
      </c>
      <c r="C152" s="14">
        <v>1</v>
      </c>
      <c r="D152">
        <v>50018828</v>
      </c>
      <c r="E152">
        <v>0</v>
      </c>
      <c r="F152" t="s">
        <v>77</v>
      </c>
    </row>
    <row r="153" spans="1:6" x14ac:dyDescent="0.25">
      <c r="A153" s="14">
        <v>3018335</v>
      </c>
      <c r="B153" s="14" t="s">
        <v>617</v>
      </c>
      <c r="C153" s="14">
        <v>1</v>
      </c>
      <c r="D153">
        <v>50018832</v>
      </c>
      <c r="E153">
        <v>0</v>
      </c>
      <c r="F153" t="s">
        <v>77</v>
      </c>
    </row>
    <row r="154" spans="1:6" x14ac:dyDescent="0.25">
      <c r="A154" s="14">
        <v>3018337</v>
      </c>
      <c r="B154" s="14" t="s">
        <v>618</v>
      </c>
      <c r="C154" s="14">
        <v>1</v>
      </c>
      <c r="D154">
        <v>50018834</v>
      </c>
      <c r="E154">
        <v>0</v>
      </c>
      <c r="F154" t="s">
        <v>77</v>
      </c>
    </row>
    <row r="155" spans="1:6" x14ac:dyDescent="0.25">
      <c r="A155" s="14">
        <v>3018342</v>
      </c>
      <c r="B155" s="14" t="s">
        <v>619</v>
      </c>
      <c r="C155" s="14">
        <v>3</v>
      </c>
      <c r="D155">
        <v>50018839</v>
      </c>
      <c r="E155">
        <v>0</v>
      </c>
      <c r="F155" t="s">
        <v>77</v>
      </c>
    </row>
    <row r="156" spans="1:6" x14ac:dyDescent="0.25">
      <c r="A156" s="14">
        <v>3018344</v>
      </c>
      <c r="B156" s="14" t="s">
        <v>620</v>
      </c>
      <c r="C156" s="14">
        <v>1</v>
      </c>
      <c r="D156">
        <v>50018841</v>
      </c>
      <c r="E156">
        <v>0</v>
      </c>
      <c r="F156" t="s">
        <v>77</v>
      </c>
    </row>
    <row r="157" spans="1:6" x14ac:dyDescent="0.25">
      <c r="A157" s="14">
        <v>3018349</v>
      </c>
      <c r="B157" s="14" t="s">
        <v>621</v>
      </c>
      <c r="C157" s="14">
        <v>2</v>
      </c>
      <c r="D157">
        <v>50018846</v>
      </c>
      <c r="E157">
        <v>0</v>
      </c>
      <c r="F157" t="s">
        <v>77</v>
      </c>
    </row>
    <row r="158" spans="1:6" x14ac:dyDescent="0.25">
      <c r="A158" s="14">
        <v>3018351</v>
      </c>
      <c r="B158" s="14" t="s">
        <v>622</v>
      </c>
      <c r="C158" s="14">
        <v>1</v>
      </c>
      <c r="D158">
        <v>50018848</v>
      </c>
      <c r="E158">
        <v>0</v>
      </c>
      <c r="F158" t="s">
        <v>77</v>
      </c>
    </row>
    <row r="159" spans="1:6" x14ac:dyDescent="0.25">
      <c r="A159" s="14">
        <v>3018353</v>
      </c>
      <c r="B159" s="14" t="s">
        <v>623</v>
      </c>
      <c r="C159" s="14">
        <v>1</v>
      </c>
      <c r="D159">
        <v>50018850</v>
      </c>
      <c r="E159">
        <v>0</v>
      </c>
      <c r="F159" t="s">
        <v>77</v>
      </c>
    </row>
    <row r="160" spans="1:6" x14ac:dyDescent="0.25">
      <c r="A160" s="14">
        <v>3018387</v>
      </c>
      <c r="B160" s="14" t="s">
        <v>624</v>
      </c>
      <c r="C160" s="14">
        <v>1</v>
      </c>
      <c r="D160">
        <v>50018856</v>
      </c>
      <c r="E160">
        <v>0</v>
      </c>
      <c r="F160" t="s">
        <v>77</v>
      </c>
    </row>
    <row r="161" spans="1:6" x14ac:dyDescent="0.25">
      <c r="A161" s="14">
        <v>3018382</v>
      </c>
      <c r="B161" s="14" t="s">
        <v>625</v>
      </c>
      <c r="C161" s="14">
        <v>4</v>
      </c>
      <c r="D161">
        <v>50018857</v>
      </c>
      <c r="E161">
        <v>0</v>
      </c>
      <c r="F161" t="s">
        <v>77</v>
      </c>
    </row>
    <row r="162" spans="1:6" x14ac:dyDescent="0.25">
      <c r="A162" s="14">
        <v>3018464</v>
      </c>
      <c r="B162" s="14" t="s">
        <v>626</v>
      </c>
      <c r="C162" s="14">
        <v>1</v>
      </c>
      <c r="D162">
        <v>50018973</v>
      </c>
      <c r="E162">
        <v>0</v>
      </c>
      <c r="F162" t="s">
        <v>108</v>
      </c>
    </row>
    <row r="163" spans="1:6" x14ac:dyDescent="0.25">
      <c r="A163" s="14">
        <v>3018655</v>
      </c>
      <c r="B163" s="14" t="s">
        <v>627</v>
      </c>
      <c r="C163" s="14">
        <v>9</v>
      </c>
      <c r="D163">
        <v>50018985</v>
      </c>
      <c r="E163">
        <v>0</v>
      </c>
      <c r="F163" t="s">
        <v>113</v>
      </c>
    </row>
    <row r="164" spans="1:6" x14ac:dyDescent="0.25">
      <c r="A164" s="14">
        <v>3018811</v>
      </c>
      <c r="B164" s="14" t="s">
        <v>432</v>
      </c>
      <c r="C164" s="14">
        <v>13</v>
      </c>
      <c r="D164">
        <v>50018987</v>
      </c>
      <c r="E164">
        <v>0</v>
      </c>
      <c r="F164" t="s">
        <v>113</v>
      </c>
    </row>
    <row r="165" spans="1:6" x14ac:dyDescent="0.25">
      <c r="A165" s="14">
        <v>3019245</v>
      </c>
      <c r="B165" s="14" t="s">
        <v>628</v>
      </c>
      <c r="C165" s="14">
        <v>1</v>
      </c>
      <c r="D165">
        <v>50019215</v>
      </c>
      <c r="E165">
        <v>0</v>
      </c>
      <c r="F165" t="s">
        <v>113</v>
      </c>
    </row>
    <row r="166" spans="1:6" x14ac:dyDescent="0.25">
      <c r="A166" s="14">
        <v>3019250</v>
      </c>
      <c r="B166" s="14" t="s">
        <v>629</v>
      </c>
      <c r="C166" s="14">
        <v>1</v>
      </c>
      <c r="D166">
        <v>50019220</v>
      </c>
      <c r="E166">
        <v>0</v>
      </c>
      <c r="F166" t="s">
        <v>108</v>
      </c>
    </row>
    <row r="167" spans="1:6" x14ac:dyDescent="0.25">
      <c r="A167" s="14">
        <v>3019255</v>
      </c>
      <c r="B167" s="14" t="s">
        <v>630</v>
      </c>
      <c r="C167" s="14">
        <v>1</v>
      </c>
      <c r="D167">
        <v>50019225</v>
      </c>
      <c r="E167">
        <v>0</v>
      </c>
      <c r="F167" t="s">
        <v>108</v>
      </c>
    </row>
    <row r="168" spans="1:6" x14ac:dyDescent="0.25">
      <c r="A168" s="14">
        <v>3019259</v>
      </c>
      <c r="B168" s="14" t="s">
        <v>631</v>
      </c>
      <c r="C168" s="14">
        <v>1</v>
      </c>
      <c r="D168">
        <v>50019229</v>
      </c>
      <c r="E168">
        <v>0</v>
      </c>
      <c r="F168" t="s">
        <v>108</v>
      </c>
    </row>
    <row r="169" spans="1:6" x14ac:dyDescent="0.25">
      <c r="A169" s="14">
        <v>3019260</v>
      </c>
      <c r="B169" s="14" t="s">
        <v>632</v>
      </c>
      <c r="C169" s="14">
        <v>1</v>
      </c>
      <c r="D169">
        <v>50019230</v>
      </c>
      <c r="E169">
        <v>0</v>
      </c>
      <c r="F169" t="s">
        <v>108</v>
      </c>
    </row>
    <row r="170" spans="1:6" x14ac:dyDescent="0.25">
      <c r="A170" s="14">
        <v>3019265</v>
      </c>
      <c r="B170" s="14" t="s">
        <v>633</v>
      </c>
      <c r="C170" s="14">
        <v>1</v>
      </c>
      <c r="D170">
        <v>50019234</v>
      </c>
      <c r="E170">
        <v>0</v>
      </c>
      <c r="F170" t="s">
        <v>108</v>
      </c>
    </row>
    <row r="171" spans="1:6" x14ac:dyDescent="0.25">
      <c r="A171" s="14">
        <v>3019270</v>
      </c>
      <c r="B171" s="14" t="s">
        <v>634</v>
      </c>
      <c r="C171" s="14">
        <v>1</v>
      </c>
      <c r="D171">
        <v>50019240</v>
      </c>
      <c r="E171">
        <v>0</v>
      </c>
      <c r="F171" t="s">
        <v>108</v>
      </c>
    </row>
    <row r="172" spans="1:6" x14ac:dyDescent="0.25">
      <c r="A172" s="14">
        <v>3019280</v>
      </c>
      <c r="B172" s="14" t="s">
        <v>635</v>
      </c>
      <c r="C172" s="14">
        <v>3</v>
      </c>
      <c r="D172">
        <v>50019250</v>
      </c>
      <c r="E172">
        <v>0</v>
      </c>
      <c r="F172" t="s">
        <v>108</v>
      </c>
    </row>
    <row r="173" spans="1:6" x14ac:dyDescent="0.25">
      <c r="A173" s="14">
        <v>3019281</v>
      </c>
      <c r="B173" s="14" t="s">
        <v>636</v>
      </c>
      <c r="C173" s="14">
        <v>3</v>
      </c>
      <c r="D173">
        <v>50019251</v>
      </c>
      <c r="E173">
        <v>0</v>
      </c>
      <c r="F173" t="s">
        <v>108</v>
      </c>
    </row>
    <row r="174" spans="1:6" x14ac:dyDescent="0.25">
      <c r="A174" s="14">
        <v>3019725</v>
      </c>
      <c r="B174" s="14" t="s">
        <v>637</v>
      </c>
      <c r="C174" s="14">
        <v>10</v>
      </c>
      <c r="D174">
        <v>50019400</v>
      </c>
      <c r="F174" t="s">
        <v>113</v>
      </c>
    </row>
    <row r="175" spans="1:6" x14ac:dyDescent="0.25">
      <c r="A175" s="14">
        <v>3020151</v>
      </c>
      <c r="B175" s="14" t="s">
        <v>412</v>
      </c>
      <c r="C175" s="14">
        <v>9</v>
      </c>
      <c r="D175">
        <v>50019476</v>
      </c>
      <c r="E175">
        <v>0</v>
      </c>
      <c r="F175" t="s">
        <v>112</v>
      </c>
    </row>
    <row r="176" spans="1:6" x14ac:dyDescent="0.25">
      <c r="A176" s="14">
        <v>3020187</v>
      </c>
      <c r="B176" s="14" t="s">
        <v>638</v>
      </c>
      <c r="C176" s="14">
        <v>97</v>
      </c>
      <c r="D176">
        <v>50019505</v>
      </c>
      <c r="E176">
        <v>0</v>
      </c>
      <c r="F176" t="s">
        <v>113</v>
      </c>
    </row>
    <row r="177" spans="1:6" x14ac:dyDescent="0.25">
      <c r="A177" s="14">
        <v>3020607</v>
      </c>
      <c r="B177" s="14" t="s">
        <v>639</v>
      </c>
      <c r="C177" s="14">
        <v>1</v>
      </c>
      <c r="D177">
        <v>50019547</v>
      </c>
      <c r="E177">
        <v>0</v>
      </c>
      <c r="F177" t="s">
        <v>108</v>
      </c>
    </row>
    <row r="178" spans="1:6" x14ac:dyDescent="0.25">
      <c r="A178" s="14">
        <v>3020623</v>
      </c>
      <c r="B178" s="14" t="s">
        <v>640</v>
      </c>
      <c r="C178" s="14">
        <v>3</v>
      </c>
      <c r="D178">
        <v>50019563</v>
      </c>
      <c r="E178">
        <v>0</v>
      </c>
      <c r="F178" t="s">
        <v>77</v>
      </c>
    </row>
    <row r="179" spans="1:6" x14ac:dyDescent="0.25">
      <c r="A179" s="14">
        <v>3020984</v>
      </c>
      <c r="B179" s="14" t="s">
        <v>350</v>
      </c>
      <c r="C179" s="14">
        <v>143</v>
      </c>
      <c r="D179">
        <v>50020014</v>
      </c>
      <c r="E179">
        <v>0</v>
      </c>
      <c r="F179" t="s">
        <v>112</v>
      </c>
    </row>
    <row r="180" spans="1:6" x14ac:dyDescent="0.25">
      <c r="A180" s="14">
        <v>3020985</v>
      </c>
      <c r="B180" s="14" t="s">
        <v>641</v>
      </c>
      <c r="C180" s="14">
        <v>37</v>
      </c>
      <c r="D180">
        <v>50020015</v>
      </c>
      <c r="E180">
        <v>0</v>
      </c>
      <c r="F180" t="s">
        <v>112</v>
      </c>
    </row>
    <row r="181" spans="1:6" x14ac:dyDescent="0.25">
      <c r="A181" s="14">
        <v>3020986</v>
      </c>
      <c r="B181" s="14" t="s">
        <v>642</v>
      </c>
      <c r="C181" s="14">
        <v>23</v>
      </c>
      <c r="D181">
        <v>50020016</v>
      </c>
      <c r="E181">
        <v>0</v>
      </c>
      <c r="F181" t="s">
        <v>112</v>
      </c>
    </row>
    <row r="182" spans="1:6" x14ac:dyDescent="0.25">
      <c r="A182" s="14">
        <v>3020990</v>
      </c>
      <c r="B182" s="14" t="s">
        <v>643</v>
      </c>
      <c r="C182" s="14">
        <v>18</v>
      </c>
      <c r="D182">
        <v>50020019</v>
      </c>
      <c r="E182">
        <v>0</v>
      </c>
      <c r="F182" t="s">
        <v>113</v>
      </c>
    </row>
    <row r="183" spans="1:6" x14ac:dyDescent="0.25">
      <c r="A183" s="14">
        <v>3020992</v>
      </c>
      <c r="B183" s="14" t="s">
        <v>644</v>
      </c>
      <c r="C183" s="14">
        <v>21</v>
      </c>
      <c r="D183">
        <v>50020021</v>
      </c>
      <c r="E183">
        <v>0</v>
      </c>
      <c r="F183" t="s">
        <v>113</v>
      </c>
    </row>
    <row r="184" spans="1:6" x14ac:dyDescent="0.25">
      <c r="A184" s="14">
        <v>3020993</v>
      </c>
      <c r="B184" s="14" t="s">
        <v>645</v>
      </c>
      <c r="C184" s="14">
        <v>2</v>
      </c>
      <c r="D184">
        <v>50020022</v>
      </c>
      <c r="E184">
        <v>0</v>
      </c>
      <c r="F184" t="s">
        <v>113</v>
      </c>
    </row>
    <row r="185" spans="1:6" x14ac:dyDescent="0.25">
      <c r="A185" s="14">
        <v>3021006</v>
      </c>
      <c r="B185" s="14" t="s">
        <v>646</v>
      </c>
      <c r="C185" s="14">
        <v>12</v>
      </c>
      <c r="D185">
        <v>50020025</v>
      </c>
      <c r="E185">
        <v>0</v>
      </c>
      <c r="F185" t="s">
        <v>113</v>
      </c>
    </row>
    <row r="186" spans="1:6" x14ac:dyDescent="0.25">
      <c r="A186" s="14">
        <v>3020995</v>
      </c>
      <c r="B186" s="14" t="s">
        <v>647</v>
      </c>
      <c r="C186" s="14">
        <v>8</v>
      </c>
      <c r="D186">
        <v>50020026</v>
      </c>
      <c r="E186">
        <v>0</v>
      </c>
      <c r="F186" t="s">
        <v>113</v>
      </c>
    </row>
    <row r="187" spans="1:6" x14ac:dyDescent="0.25">
      <c r="A187" s="14">
        <v>3020996</v>
      </c>
      <c r="B187" s="14" t="s">
        <v>433</v>
      </c>
      <c r="C187" s="14">
        <v>26</v>
      </c>
      <c r="D187">
        <v>50020027</v>
      </c>
      <c r="E187">
        <v>0</v>
      </c>
      <c r="F187" t="s">
        <v>113</v>
      </c>
    </row>
    <row r="188" spans="1:6" x14ac:dyDescent="0.25">
      <c r="A188" s="14">
        <v>3020997</v>
      </c>
      <c r="B188" s="14" t="s">
        <v>294</v>
      </c>
      <c r="C188" s="14">
        <v>110</v>
      </c>
      <c r="D188">
        <v>50020029</v>
      </c>
      <c r="E188">
        <v>0</v>
      </c>
      <c r="F188" t="s">
        <v>113</v>
      </c>
    </row>
    <row r="189" spans="1:6" x14ac:dyDescent="0.25">
      <c r="A189" s="14">
        <v>3021007</v>
      </c>
      <c r="B189" s="14" t="s">
        <v>648</v>
      </c>
      <c r="C189" s="14">
        <v>41</v>
      </c>
      <c r="D189">
        <v>50020030</v>
      </c>
      <c r="E189">
        <v>0</v>
      </c>
      <c r="F189" t="s">
        <v>113</v>
      </c>
    </row>
    <row r="190" spans="1:6" x14ac:dyDescent="0.25">
      <c r="A190" s="14">
        <v>3020998</v>
      </c>
      <c r="B190" s="14" t="s">
        <v>649</v>
      </c>
      <c r="C190" s="14">
        <v>26</v>
      </c>
      <c r="D190">
        <v>50020031</v>
      </c>
      <c r="E190">
        <v>0</v>
      </c>
      <c r="F190" t="s">
        <v>113</v>
      </c>
    </row>
    <row r="191" spans="1:6" x14ac:dyDescent="0.25">
      <c r="A191" s="14">
        <v>3021001</v>
      </c>
      <c r="B191" s="14" t="s">
        <v>650</v>
      </c>
      <c r="C191" s="14">
        <v>11</v>
      </c>
      <c r="D191">
        <v>50020032</v>
      </c>
      <c r="E191">
        <v>0</v>
      </c>
      <c r="F191" t="s">
        <v>113</v>
      </c>
    </row>
    <row r="192" spans="1:6" x14ac:dyDescent="0.25">
      <c r="A192" s="14">
        <v>3020999</v>
      </c>
      <c r="B192" s="14" t="s">
        <v>651</v>
      </c>
      <c r="C192" s="14">
        <v>9</v>
      </c>
      <c r="D192">
        <v>50020033</v>
      </c>
      <c r="E192">
        <v>0</v>
      </c>
      <c r="F192" t="s">
        <v>113</v>
      </c>
    </row>
    <row r="193" spans="1:6" x14ac:dyDescent="0.25">
      <c r="A193" s="14">
        <v>3021002</v>
      </c>
      <c r="B193" s="14" t="s">
        <v>652</v>
      </c>
      <c r="C193" s="14">
        <v>16</v>
      </c>
      <c r="D193">
        <v>50020034</v>
      </c>
      <c r="E193">
        <v>0</v>
      </c>
      <c r="F193" t="s">
        <v>113</v>
      </c>
    </row>
    <row r="194" spans="1:6" x14ac:dyDescent="0.25">
      <c r="A194" s="14">
        <v>3021008</v>
      </c>
      <c r="B194" s="14" t="s">
        <v>262</v>
      </c>
      <c r="C194" s="14">
        <v>182</v>
      </c>
      <c r="D194">
        <v>50020035</v>
      </c>
      <c r="E194">
        <v>0</v>
      </c>
      <c r="F194" t="s">
        <v>113</v>
      </c>
    </row>
    <row r="195" spans="1:6" x14ac:dyDescent="0.25">
      <c r="A195" s="14">
        <v>3021003</v>
      </c>
      <c r="B195" s="14" t="s">
        <v>653</v>
      </c>
      <c r="C195" s="14">
        <v>98</v>
      </c>
      <c r="D195">
        <v>50020036</v>
      </c>
      <c r="E195">
        <v>0</v>
      </c>
      <c r="F195" t="s">
        <v>113</v>
      </c>
    </row>
    <row r="196" spans="1:6" x14ac:dyDescent="0.25">
      <c r="A196" s="14">
        <v>3021004</v>
      </c>
      <c r="B196" s="14" t="s">
        <v>654</v>
      </c>
      <c r="C196" s="14">
        <v>18</v>
      </c>
      <c r="D196">
        <v>50020037</v>
      </c>
      <c r="E196">
        <v>0</v>
      </c>
      <c r="F196" t="s">
        <v>113</v>
      </c>
    </row>
    <row r="197" spans="1:6" x14ac:dyDescent="0.25">
      <c r="A197" s="14">
        <v>3021005</v>
      </c>
      <c r="B197" s="14" t="s">
        <v>655</v>
      </c>
      <c r="C197" s="14">
        <v>10</v>
      </c>
      <c r="D197">
        <v>50020038</v>
      </c>
      <c r="E197">
        <v>0</v>
      </c>
      <c r="F197" t="s">
        <v>113</v>
      </c>
    </row>
    <row r="198" spans="1:6" x14ac:dyDescent="0.25">
      <c r="A198" s="14">
        <v>3021009</v>
      </c>
      <c r="B198" s="14" t="s">
        <v>263</v>
      </c>
      <c r="C198" s="14">
        <v>93</v>
      </c>
      <c r="D198">
        <v>50020039</v>
      </c>
      <c r="E198">
        <v>0</v>
      </c>
      <c r="F198" t="s">
        <v>113</v>
      </c>
    </row>
    <row r="199" spans="1:6" x14ac:dyDescent="0.25">
      <c r="A199" s="14">
        <v>3021010</v>
      </c>
      <c r="B199" s="14" t="s">
        <v>656</v>
      </c>
      <c r="C199" s="14">
        <v>24</v>
      </c>
      <c r="D199">
        <v>50020040</v>
      </c>
      <c r="E199">
        <v>0</v>
      </c>
      <c r="F199" t="s">
        <v>113</v>
      </c>
    </row>
    <row r="200" spans="1:6" x14ac:dyDescent="0.25">
      <c r="A200" s="14">
        <v>3021121</v>
      </c>
      <c r="B200" s="14" t="s">
        <v>657</v>
      </c>
      <c r="C200" s="14">
        <v>1</v>
      </c>
      <c r="D200">
        <v>50020043</v>
      </c>
      <c r="E200">
        <v>0</v>
      </c>
      <c r="F200" t="s">
        <v>108</v>
      </c>
    </row>
    <row r="201" spans="1:6" x14ac:dyDescent="0.25">
      <c r="A201" s="14">
        <v>3021122</v>
      </c>
      <c r="B201" s="14" t="s">
        <v>658</v>
      </c>
      <c r="C201" s="14">
        <v>4</v>
      </c>
      <c r="D201">
        <v>50020044</v>
      </c>
      <c r="E201">
        <v>0</v>
      </c>
      <c r="F201" t="s">
        <v>108</v>
      </c>
    </row>
    <row r="202" spans="1:6" x14ac:dyDescent="0.25">
      <c r="A202" s="14">
        <v>3021123</v>
      </c>
      <c r="B202" s="14" t="s">
        <v>659</v>
      </c>
      <c r="C202" s="14">
        <v>10</v>
      </c>
      <c r="D202">
        <v>50020045</v>
      </c>
      <c r="E202">
        <v>0</v>
      </c>
      <c r="F202" t="s">
        <v>108</v>
      </c>
    </row>
    <row r="203" spans="1:6" x14ac:dyDescent="0.25">
      <c r="A203" s="14">
        <v>3021109</v>
      </c>
      <c r="B203" s="14" t="s">
        <v>660</v>
      </c>
      <c r="C203" s="14">
        <v>1</v>
      </c>
      <c r="D203">
        <v>50020050</v>
      </c>
      <c r="E203">
        <v>0</v>
      </c>
      <c r="F203" t="s">
        <v>108</v>
      </c>
    </row>
    <row r="204" spans="1:6" x14ac:dyDescent="0.25">
      <c r="A204" s="14">
        <v>3021110</v>
      </c>
      <c r="B204" s="14" t="s">
        <v>661</v>
      </c>
      <c r="C204" s="14">
        <v>4</v>
      </c>
      <c r="D204">
        <v>50020051</v>
      </c>
      <c r="E204">
        <v>0</v>
      </c>
      <c r="F204" t="s">
        <v>108</v>
      </c>
    </row>
    <row r="205" spans="1:6" x14ac:dyDescent="0.25">
      <c r="A205" s="14">
        <v>3021111</v>
      </c>
      <c r="B205" s="14" t="s">
        <v>662</v>
      </c>
      <c r="C205" s="14">
        <v>11</v>
      </c>
      <c r="D205">
        <v>50020052</v>
      </c>
      <c r="E205">
        <v>0</v>
      </c>
      <c r="F205" t="s">
        <v>108</v>
      </c>
    </row>
    <row r="206" spans="1:6" x14ac:dyDescent="0.25">
      <c r="A206" s="14">
        <v>3021112</v>
      </c>
      <c r="B206" s="14" t="s">
        <v>663</v>
      </c>
      <c r="C206" s="14">
        <v>7</v>
      </c>
      <c r="D206">
        <v>50020053</v>
      </c>
      <c r="E206">
        <v>0</v>
      </c>
      <c r="F206" t="s">
        <v>108</v>
      </c>
    </row>
    <row r="207" spans="1:6" x14ac:dyDescent="0.25">
      <c r="A207" s="14">
        <v>3021114</v>
      </c>
      <c r="B207" s="14" t="s">
        <v>664</v>
      </c>
      <c r="C207" s="14">
        <v>2</v>
      </c>
      <c r="D207">
        <v>50020055</v>
      </c>
      <c r="E207">
        <v>0</v>
      </c>
      <c r="F207" t="s">
        <v>108</v>
      </c>
    </row>
    <row r="208" spans="1:6" x14ac:dyDescent="0.25">
      <c r="A208" s="14">
        <v>3021116</v>
      </c>
      <c r="B208" s="14" t="s">
        <v>418</v>
      </c>
      <c r="C208" s="14">
        <v>8</v>
      </c>
      <c r="D208">
        <v>50020056</v>
      </c>
      <c r="E208">
        <v>0</v>
      </c>
      <c r="F208" t="s">
        <v>108</v>
      </c>
    </row>
    <row r="209" spans="1:6" x14ac:dyDescent="0.25">
      <c r="A209" s="14">
        <v>3021118</v>
      </c>
      <c r="B209" s="14" t="s">
        <v>665</v>
      </c>
      <c r="C209" s="14">
        <v>9</v>
      </c>
      <c r="D209">
        <v>50020057</v>
      </c>
      <c r="E209">
        <v>0</v>
      </c>
      <c r="F209" t="s">
        <v>108</v>
      </c>
    </row>
    <row r="210" spans="1:6" x14ac:dyDescent="0.25">
      <c r="A210" s="14">
        <v>3021117</v>
      </c>
      <c r="B210" s="14" t="s">
        <v>666</v>
      </c>
      <c r="C210" s="14">
        <v>16</v>
      </c>
      <c r="D210">
        <v>50020058</v>
      </c>
      <c r="E210">
        <v>0</v>
      </c>
      <c r="F210" t="s">
        <v>108</v>
      </c>
    </row>
    <row r="211" spans="1:6" x14ac:dyDescent="0.25">
      <c r="A211" s="14">
        <v>3006626</v>
      </c>
      <c r="B211" s="14" t="s">
        <v>667</v>
      </c>
      <c r="C211" s="14">
        <v>16</v>
      </c>
      <c r="D211">
        <v>50020063</v>
      </c>
      <c r="E211">
        <v>0</v>
      </c>
      <c r="F211" t="s">
        <v>112</v>
      </c>
    </row>
    <row r="212" spans="1:6" x14ac:dyDescent="0.25">
      <c r="A212" s="14">
        <v>3006628</v>
      </c>
      <c r="B212" s="14" t="s">
        <v>360</v>
      </c>
      <c r="C212" s="14">
        <v>138</v>
      </c>
      <c r="D212">
        <v>50020064</v>
      </c>
      <c r="E212">
        <v>0</v>
      </c>
      <c r="F212" t="s">
        <v>112</v>
      </c>
    </row>
    <row r="213" spans="1:6" x14ac:dyDescent="0.25">
      <c r="A213" s="14">
        <v>3006630</v>
      </c>
      <c r="B213" s="14" t="s">
        <v>357</v>
      </c>
      <c r="C213" s="14">
        <v>530</v>
      </c>
      <c r="D213">
        <v>50020065</v>
      </c>
      <c r="E213">
        <v>0</v>
      </c>
      <c r="F213" t="s">
        <v>112</v>
      </c>
    </row>
    <row r="214" spans="1:6" x14ac:dyDescent="0.25">
      <c r="A214" s="14">
        <v>3006632</v>
      </c>
      <c r="B214" s="14" t="s">
        <v>129</v>
      </c>
      <c r="C214" s="14">
        <v>1725</v>
      </c>
      <c r="D214">
        <v>50020066</v>
      </c>
      <c r="E214">
        <v>0</v>
      </c>
      <c r="F214" t="s">
        <v>112</v>
      </c>
    </row>
    <row r="215" spans="1:6" x14ac:dyDescent="0.25">
      <c r="A215" s="14">
        <v>3006635</v>
      </c>
      <c r="B215" s="14" t="s">
        <v>217</v>
      </c>
      <c r="C215" s="14">
        <v>313</v>
      </c>
      <c r="D215">
        <v>50020067</v>
      </c>
      <c r="E215">
        <v>0</v>
      </c>
      <c r="F215" t="s">
        <v>112</v>
      </c>
    </row>
    <row r="216" spans="1:6" x14ac:dyDescent="0.25">
      <c r="A216" s="14">
        <v>3006637</v>
      </c>
      <c r="B216" s="14" t="s">
        <v>668</v>
      </c>
      <c r="C216" s="14">
        <v>77</v>
      </c>
      <c r="D216">
        <v>50020068</v>
      </c>
      <c r="E216">
        <v>0</v>
      </c>
      <c r="F216" t="s">
        <v>112</v>
      </c>
    </row>
    <row r="217" spans="1:6" x14ac:dyDescent="0.25">
      <c r="A217" s="14">
        <v>3015014</v>
      </c>
      <c r="B217" s="14" t="s">
        <v>669</v>
      </c>
      <c r="C217" s="14">
        <v>101</v>
      </c>
      <c r="D217">
        <v>50020069</v>
      </c>
      <c r="E217">
        <v>0</v>
      </c>
      <c r="F217" t="s">
        <v>108</v>
      </c>
    </row>
    <row r="218" spans="1:6" x14ac:dyDescent="0.25">
      <c r="A218" s="14">
        <v>3006549</v>
      </c>
      <c r="B218" s="14" t="s">
        <v>670</v>
      </c>
      <c r="C218" s="14">
        <v>8</v>
      </c>
      <c r="D218">
        <v>50020070</v>
      </c>
      <c r="E218">
        <v>0</v>
      </c>
      <c r="F218" t="s">
        <v>113</v>
      </c>
    </row>
    <row r="219" spans="1:6" x14ac:dyDescent="0.25">
      <c r="A219" s="14">
        <v>3006550</v>
      </c>
      <c r="B219" s="14" t="s">
        <v>420</v>
      </c>
      <c r="C219" s="14">
        <v>36</v>
      </c>
      <c r="D219">
        <v>50020071</v>
      </c>
      <c r="E219">
        <v>0</v>
      </c>
      <c r="F219" t="s">
        <v>113</v>
      </c>
    </row>
    <row r="220" spans="1:6" x14ac:dyDescent="0.25">
      <c r="A220" s="14">
        <v>3006551</v>
      </c>
      <c r="B220" s="14" t="s">
        <v>384</v>
      </c>
      <c r="C220" s="14">
        <v>124</v>
      </c>
      <c r="D220">
        <v>50020072</v>
      </c>
      <c r="E220">
        <v>0</v>
      </c>
      <c r="F220" t="s">
        <v>113</v>
      </c>
    </row>
    <row r="221" spans="1:6" x14ac:dyDescent="0.25">
      <c r="A221" s="14">
        <v>3006552</v>
      </c>
      <c r="B221" s="14" t="s">
        <v>202</v>
      </c>
      <c r="C221" s="14">
        <v>508</v>
      </c>
      <c r="D221">
        <v>50020073</v>
      </c>
      <c r="E221">
        <v>0</v>
      </c>
      <c r="F221" t="s">
        <v>113</v>
      </c>
    </row>
    <row r="222" spans="1:6" x14ac:dyDescent="0.25">
      <c r="A222" s="14">
        <v>3006553</v>
      </c>
      <c r="B222" s="14" t="s">
        <v>289</v>
      </c>
      <c r="C222" s="14">
        <v>126</v>
      </c>
      <c r="D222">
        <v>50020074</v>
      </c>
      <c r="E222">
        <v>0</v>
      </c>
      <c r="F222" t="s">
        <v>113</v>
      </c>
    </row>
    <row r="223" spans="1:6" x14ac:dyDescent="0.25">
      <c r="A223" s="14">
        <v>3016406</v>
      </c>
      <c r="B223" s="14" t="s">
        <v>215</v>
      </c>
      <c r="C223" s="14">
        <v>41</v>
      </c>
      <c r="D223">
        <v>50020075</v>
      </c>
      <c r="E223">
        <v>0</v>
      </c>
      <c r="F223" t="s">
        <v>113</v>
      </c>
    </row>
    <row r="224" spans="1:6" x14ac:dyDescent="0.25">
      <c r="A224" s="14">
        <v>3006619</v>
      </c>
      <c r="B224" s="14" t="s">
        <v>671</v>
      </c>
      <c r="C224" s="14">
        <v>1</v>
      </c>
      <c r="D224">
        <v>50020076</v>
      </c>
      <c r="E224">
        <v>0</v>
      </c>
      <c r="F224" t="s">
        <v>113</v>
      </c>
    </row>
    <row r="225" spans="1:6" x14ac:dyDescent="0.25">
      <c r="A225" s="14">
        <v>3006621</v>
      </c>
      <c r="B225" s="14" t="s">
        <v>672</v>
      </c>
      <c r="C225" s="14">
        <v>48</v>
      </c>
      <c r="D225">
        <v>50020078</v>
      </c>
      <c r="E225">
        <v>0</v>
      </c>
      <c r="F225" t="s">
        <v>113</v>
      </c>
    </row>
    <row r="226" spans="1:6" x14ac:dyDescent="0.25">
      <c r="A226" s="14">
        <v>3006623</v>
      </c>
      <c r="B226" s="14" t="s">
        <v>393</v>
      </c>
      <c r="C226" s="14">
        <v>239</v>
      </c>
      <c r="D226">
        <v>50020079</v>
      </c>
      <c r="E226">
        <v>0</v>
      </c>
      <c r="F226" t="s">
        <v>113</v>
      </c>
    </row>
    <row r="227" spans="1:6" x14ac:dyDescent="0.25">
      <c r="A227" s="14">
        <v>3006625</v>
      </c>
      <c r="B227" s="14" t="s">
        <v>250</v>
      </c>
      <c r="C227" s="14">
        <v>740</v>
      </c>
      <c r="D227">
        <v>50020080</v>
      </c>
      <c r="E227">
        <v>0</v>
      </c>
      <c r="F227" t="s">
        <v>113</v>
      </c>
    </row>
    <row r="228" spans="1:6" x14ac:dyDescent="0.25">
      <c r="A228" s="14">
        <v>3019663</v>
      </c>
      <c r="B228" s="14" t="s">
        <v>673</v>
      </c>
      <c r="C228" s="14">
        <v>129</v>
      </c>
      <c r="D228">
        <v>50020081</v>
      </c>
      <c r="E228">
        <v>0</v>
      </c>
      <c r="F228" t="s">
        <v>113</v>
      </c>
    </row>
    <row r="229" spans="1:6" x14ac:dyDescent="0.25">
      <c r="A229" s="14">
        <v>3019664</v>
      </c>
      <c r="B229" s="14" t="s">
        <v>674</v>
      </c>
      <c r="C229" s="14">
        <v>40</v>
      </c>
      <c r="D229">
        <v>50020082</v>
      </c>
      <c r="E229">
        <v>0</v>
      </c>
      <c r="F229" t="s">
        <v>113</v>
      </c>
    </row>
    <row r="230" spans="1:6" x14ac:dyDescent="0.25">
      <c r="A230" s="14">
        <v>3006544</v>
      </c>
      <c r="B230" s="14" t="s">
        <v>675</v>
      </c>
      <c r="C230" s="14">
        <v>28</v>
      </c>
      <c r="D230">
        <v>50020083</v>
      </c>
      <c r="E230">
        <v>0</v>
      </c>
      <c r="F230" t="s">
        <v>113</v>
      </c>
    </row>
    <row r="231" spans="1:6" x14ac:dyDescent="0.25">
      <c r="A231" s="14">
        <v>3006545</v>
      </c>
      <c r="B231" s="14" t="s">
        <v>676</v>
      </c>
      <c r="C231" s="14">
        <v>248</v>
      </c>
      <c r="D231">
        <v>50020084</v>
      </c>
      <c r="E231">
        <v>0</v>
      </c>
      <c r="F231" t="s">
        <v>113</v>
      </c>
    </row>
    <row r="232" spans="1:6" x14ac:dyDescent="0.25">
      <c r="A232" s="14">
        <v>3006546</v>
      </c>
      <c r="B232" s="14" t="s">
        <v>260</v>
      </c>
      <c r="C232" s="14">
        <v>333</v>
      </c>
      <c r="D232">
        <v>50020086</v>
      </c>
      <c r="E232">
        <v>0</v>
      </c>
      <c r="F232" t="s">
        <v>113</v>
      </c>
    </row>
    <row r="233" spans="1:6" x14ac:dyDescent="0.25">
      <c r="A233" s="14">
        <v>3006547</v>
      </c>
      <c r="B233" s="14" t="s">
        <v>174</v>
      </c>
      <c r="C233" s="14">
        <v>1643</v>
      </c>
      <c r="D233">
        <v>50020087</v>
      </c>
      <c r="E233">
        <v>0</v>
      </c>
      <c r="F233" t="s">
        <v>113</v>
      </c>
    </row>
    <row r="234" spans="1:6" x14ac:dyDescent="0.25">
      <c r="A234" s="14">
        <v>3006548</v>
      </c>
      <c r="B234" s="14" t="s">
        <v>473</v>
      </c>
      <c r="C234" s="14">
        <v>131</v>
      </c>
      <c r="D234">
        <v>50020088</v>
      </c>
      <c r="E234">
        <v>0</v>
      </c>
      <c r="F234" t="s">
        <v>113</v>
      </c>
    </row>
    <row r="235" spans="1:6" x14ac:dyDescent="0.25">
      <c r="A235" s="14">
        <v>3019626</v>
      </c>
      <c r="B235" s="14" t="s">
        <v>677</v>
      </c>
      <c r="C235" s="14">
        <v>19</v>
      </c>
      <c r="D235">
        <v>50020089</v>
      </c>
      <c r="E235">
        <v>0</v>
      </c>
      <c r="F235" t="s">
        <v>108</v>
      </c>
    </row>
    <row r="236" spans="1:6" x14ac:dyDescent="0.25">
      <c r="A236" s="14">
        <v>3019627</v>
      </c>
      <c r="B236" s="14" t="s">
        <v>678</v>
      </c>
      <c r="C236" s="14">
        <v>33</v>
      </c>
      <c r="D236">
        <v>50020090</v>
      </c>
      <c r="E236">
        <v>0</v>
      </c>
      <c r="F236" t="s">
        <v>108</v>
      </c>
    </row>
    <row r="237" spans="1:6" x14ac:dyDescent="0.25">
      <c r="A237" s="14">
        <v>3019628</v>
      </c>
      <c r="B237" s="14" t="s">
        <v>241</v>
      </c>
      <c r="C237" s="14">
        <v>17</v>
      </c>
      <c r="D237">
        <v>50020091</v>
      </c>
      <c r="E237">
        <v>0</v>
      </c>
      <c r="F237" t="s">
        <v>108</v>
      </c>
    </row>
    <row r="238" spans="1:6" x14ac:dyDescent="0.25">
      <c r="A238" s="14">
        <v>3019629</v>
      </c>
      <c r="B238" s="14" t="s">
        <v>679</v>
      </c>
      <c r="C238" s="14">
        <v>5</v>
      </c>
      <c r="D238">
        <v>50020092</v>
      </c>
      <c r="E238">
        <v>0</v>
      </c>
      <c r="F238" t="s">
        <v>108</v>
      </c>
    </row>
    <row r="239" spans="1:6" x14ac:dyDescent="0.25">
      <c r="A239" s="14">
        <v>3019630</v>
      </c>
      <c r="B239" s="14" t="s">
        <v>198</v>
      </c>
      <c r="C239" s="14">
        <v>166</v>
      </c>
      <c r="D239">
        <v>50020093</v>
      </c>
      <c r="E239">
        <v>0</v>
      </c>
      <c r="F239" t="s">
        <v>108</v>
      </c>
    </row>
    <row r="240" spans="1:6" x14ac:dyDescent="0.25">
      <c r="A240" s="14">
        <v>3019631</v>
      </c>
      <c r="B240" s="14" t="s">
        <v>680</v>
      </c>
      <c r="C240" s="14">
        <v>19</v>
      </c>
      <c r="D240">
        <v>50020095</v>
      </c>
      <c r="E240">
        <v>0</v>
      </c>
      <c r="F240" t="s">
        <v>108</v>
      </c>
    </row>
    <row r="241" spans="1:6" x14ac:dyDescent="0.25">
      <c r="A241" s="14">
        <v>3019632</v>
      </c>
      <c r="B241" s="14" t="s">
        <v>123</v>
      </c>
      <c r="C241" s="14">
        <v>275</v>
      </c>
      <c r="D241">
        <v>50020097</v>
      </c>
      <c r="E241">
        <v>0</v>
      </c>
      <c r="F241" t="s">
        <v>108</v>
      </c>
    </row>
    <row r="242" spans="1:6" x14ac:dyDescent="0.25">
      <c r="A242" s="14">
        <v>3019633</v>
      </c>
      <c r="B242" s="14" t="s">
        <v>365</v>
      </c>
      <c r="C242" s="14">
        <v>21</v>
      </c>
      <c r="D242">
        <v>50020098</v>
      </c>
      <c r="E242">
        <v>0</v>
      </c>
      <c r="F242" t="s">
        <v>108</v>
      </c>
    </row>
    <row r="243" spans="1:6" x14ac:dyDescent="0.25">
      <c r="A243" s="14">
        <v>3019634</v>
      </c>
      <c r="B243" s="14" t="s">
        <v>140</v>
      </c>
      <c r="C243" s="14">
        <v>176</v>
      </c>
      <c r="D243">
        <v>50020099</v>
      </c>
      <c r="E243">
        <v>0</v>
      </c>
      <c r="F243" t="s">
        <v>108</v>
      </c>
    </row>
    <row r="244" spans="1:6" x14ac:dyDescent="0.25">
      <c r="A244" s="14">
        <v>3011101</v>
      </c>
      <c r="B244" s="14" t="s">
        <v>476</v>
      </c>
      <c r="C244" s="14">
        <v>3</v>
      </c>
      <c r="D244">
        <v>50020108</v>
      </c>
      <c r="E244">
        <v>0</v>
      </c>
      <c r="F244" t="s">
        <v>113</v>
      </c>
    </row>
    <row r="245" spans="1:6" x14ac:dyDescent="0.25">
      <c r="A245" s="14">
        <v>3011102</v>
      </c>
      <c r="B245" s="14" t="s">
        <v>681</v>
      </c>
      <c r="C245" s="14">
        <v>1</v>
      </c>
      <c r="D245">
        <v>50020109</v>
      </c>
      <c r="E245">
        <v>0</v>
      </c>
      <c r="F245" t="s">
        <v>113</v>
      </c>
    </row>
    <row r="246" spans="1:6" x14ac:dyDescent="0.25">
      <c r="A246" s="14">
        <v>3011103</v>
      </c>
      <c r="B246" s="14" t="s">
        <v>682</v>
      </c>
      <c r="C246" s="14">
        <v>2</v>
      </c>
      <c r="D246">
        <v>50020110</v>
      </c>
      <c r="E246">
        <v>0</v>
      </c>
      <c r="F246" t="s">
        <v>113</v>
      </c>
    </row>
    <row r="247" spans="1:6" x14ac:dyDescent="0.25">
      <c r="A247" s="14">
        <v>3019671</v>
      </c>
      <c r="B247" s="14" t="s">
        <v>369</v>
      </c>
      <c r="C247" s="14">
        <v>163</v>
      </c>
      <c r="D247">
        <v>50020111</v>
      </c>
      <c r="E247">
        <v>0</v>
      </c>
      <c r="F247" t="s">
        <v>112</v>
      </c>
    </row>
    <row r="248" spans="1:6" x14ac:dyDescent="0.25">
      <c r="A248" s="14">
        <v>3019672</v>
      </c>
      <c r="B248" s="14" t="s">
        <v>285</v>
      </c>
      <c r="C248" s="14">
        <v>1264</v>
      </c>
      <c r="D248">
        <v>50020112</v>
      </c>
      <c r="E248">
        <v>0</v>
      </c>
      <c r="F248" t="s">
        <v>112</v>
      </c>
    </row>
    <row r="249" spans="1:6" x14ac:dyDescent="0.25">
      <c r="A249" s="14">
        <v>3019673</v>
      </c>
      <c r="B249" s="14" t="s">
        <v>270</v>
      </c>
      <c r="C249" s="14">
        <v>865</v>
      </c>
      <c r="D249">
        <v>50020113</v>
      </c>
      <c r="E249">
        <v>0</v>
      </c>
      <c r="F249" t="s">
        <v>112</v>
      </c>
    </row>
    <row r="250" spans="1:6" x14ac:dyDescent="0.25">
      <c r="A250" s="14">
        <v>3019674</v>
      </c>
      <c r="B250" s="14" t="s">
        <v>296</v>
      </c>
      <c r="C250" s="14">
        <v>514</v>
      </c>
      <c r="D250">
        <v>50020114</v>
      </c>
      <c r="E250">
        <v>0</v>
      </c>
      <c r="F250" t="s">
        <v>112</v>
      </c>
    </row>
    <row r="251" spans="1:6" x14ac:dyDescent="0.25">
      <c r="A251" s="14">
        <v>3019675</v>
      </c>
      <c r="B251" s="14" t="s">
        <v>683</v>
      </c>
      <c r="C251" s="14">
        <v>38</v>
      </c>
      <c r="D251">
        <v>50020118</v>
      </c>
      <c r="E251">
        <v>0</v>
      </c>
      <c r="F251" t="s">
        <v>112</v>
      </c>
    </row>
    <row r="252" spans="1:6" x14ac:dyDescent="0.25">
      <c r="A252" s="14">
        <v>3017118</v>
      </c>
      <c r="B252" s="14" t="s">
        <v>246</v>
      </c>
      <c r="C252" s="14">
        <v>214</v>
      </c>
      <c r="D252">
        <v>50020119</v>
      </c>
      <c r="E252">
        <v>0</v>
      </c>
      <c r="F252" t="s">
        <v>108</v>
      </c>
    </row>
    <row r="253" spans="1:6" x14ac:dyDescent="0.25">
      <c r="A253" s="14">
        <v>3017119</v>
      </c>
      <c r="B253" s="14" t="s">
        <v>227</v>
      </c>
      <c r="C253" s="14">
        <v>327</v>
      </c>
      <c r="D253">
        <v>50020120</v>
      </c>
      <c r="E253">
        <v>0</v>
      </c>
      <c r="F253" t="s">
        <v>108</v>
      </c>
    </row>
    <row r="254" spans="1:6" x14ac:dyDescent="0.25">
      <c r="A254" s="14">
        <v>3017120</v>
      </c>
      <c r="B254" s="14" t="s">
        <v>139</v>
      </c>
      <c r="C254" s="14">
        <v>938</v>
      </c>
      <c r="D254">
        <v>50020121</v>
      </c>
      <c r="E254">
        <v>0</v>
      </c>
      <c r="F254" t="s">
        <v>108</v>
      </c>
    </row>
    <row r="255" spans="1:6" x14ac:dyDescent="0.25">
      <c r="A255" s="14">
        <v>3017121</v>
      </c>
      <c r="B255" s="14" t="s">
        <v>191</v>
      </c>
      <c r="C255" s="14">
        <v>456</v>
      </c>
      <c r="D255">
        <v>50020122</v>
      </c>
      <c r="E255">
        <v>0</v>
      </c>
      <c r="F255" t="s">
        <v>108</v>
      </c>
    </row>
    <row r="256" spans="1:6" x14ac:dyDescent="0.25">
      <c r="A256" s="14">
        <v>3017123</v>
      </c>
      <c r="B256" s="14" t="s">
        <v>252</v>
      </c>
      <c r="C256" s="14">
        <v>198</v>
      </c>
      <c r="D256">
        <v>50020123</v>
      </c>
      <c r="E256">
        <v>0</v>
      </c>
      <c r="F256" t="s">
        <v>108</v>
      </c>
    </row>
    <row r="257" spans="1:6" x14ac:dyDescent="0.25">
      <c r="A257" s="14">
        <v>3019617</v>
      </c>
      <c r="B257" s="14" t="s">
        <v>295</v>
      </c>
      <c r="C257" s="14">
        <v>30</v>
      </c>
      <c r="D257">
        <v>50020124</v>
      </c>
      <c r="E257">
        <v>0</v>
      </c>
      <c r="F257" t="s">
        <v>108</v>
      </c>
    </row>
    <row r="258" spans="1:6" x14ac:dyDescent="0.25">
      <c r="A258" s="14">
        <v>3019618</v>
      </c>
      <c r="B258" s="14" t="s">
        <v>684</v>
      </c>
      <c r="C258" s="14">
        <v>49</v>
      </c>
      <c r="D258">
        <v>50020125</v>
      </c>
      <c r="E258">
        <v>0</v>
      </c>
      <c r="F258" t="s">
        <v>108</v>
      </c>
    </row>
    <row r="259" spans="1:6" x14ac:dyDescent="0.25">
      <c r="A259" s="14">
        <v>3019619</v>
      </c>
      <c r="B259" s="14" t="s">
        <v>341</v>
      </c>
      <c r="C259" s="14">
        <v>46</v>
      </c>
      <c r="D259">
        <v>50020126</v>
      </c>
      <c r="E259">
        <v>0</v>
      </c>
      <c r="F259" t="s">
        <v>108</v>
      </c>
    </row>
    <row r="260" spans="1:6" x14ac:dyDescent="0.25">
      <c r="A260" s="14">
        <v>3019620</v>
      </c>
      <c r="B260" s="14" t="s">
        <v>685</v>
      </c>
      <c r="C260" s="14">
        <v>8</v>
      </c>
      <c r="D260">
        <v>50020127</v>
      </c>
      <c r="E260">
        <v>0</v>
      </c>
      <c r="F260" t="s">
        <v>108</v>
      </c>
    </row>
    <row r="261" spans="1:6" x14ac:dyDescent="0.25">
      <c r="A261" s="14">
        <v>3019621</v>
      </c>
      <c r="B261" s="14" t="s">
        <v>254</v>
      </c>
      <c r="C261" s="14">
        <v>164</v>
      </c>
      <c r="D261">
        <v>50020128</v>
      </c>
      <c r="E261">
        <v>0</v>
      </c>
      <c r="F261" t="s">
        <v>108</v>
      </c>
    </row>
    <row r="262" spans="1:6" x14ac:dyDescent="0.25">
      <c r="A262" s="14">
        <v>3019622</v>
      </c>
      <c r="B262" s="14" t="s">
        <v>686</v>
      </c>
      <c r="C262" s="14">
        <v>26</v>
      </c>
      <c r="D262">
        <v>50020129</v>
      </c>
      <c r="E262">
        <v>0</v>
      </c>
      <c r="F262" t="s">
        <v>108</v>
      </c>
    </row>
    <row r="263" spans="1:6" x14ac:dyDescent="0.25">
      <c r="A263" s="14">
        <v>3019623</v>
      </c>
      <c r="B263" s="14" t="s">
        <v>265</v>
      </c>
      <c r="C263" s="14">
        <v>278</v>
      </c>
      <c r="D263">
        <v>50020130</v>
      </c>
      <c r="E263">
        <v>0</v>
      </c>
      <c r="F263" t="s">
        <v>108</v>
      </c>
    </row>
    <row r="264" spans="1:6" x14ac:dyDescent="0.25">
      <c r="A264" s="14">
        <v>3019624</v>
      </c>
      <c r="B264" s="14" t="s">
        <v>421</v>
      </c>
      <c r="C264" s="14">
        <v>28</v>
      </c>
      <c r="D264">
        <v>50020131</v>
      </c>
      <c r="E264">
        <v>0</v>
      </c>
      <c r="F264" t="s">
        <v>108</v>
      </c>
    </row>
    <row r="265" spans="1:6" x14ac:dyDescent="0.25">
      <c r="A265" s="14">
        <v>3019625</v>
      </c>
      <c r="B265" s="14" t="s">
        <v>183</v>
      </c>
      <c r="C265" s="14">
        <v>245</v>
      </c>
      <c r="D265">
        <v>50020132</v>
      </c>
      <c r="E265">
        <v>0</v>
      </c>
      <c r="F265" t="s">
        <v>108</v>
      </c>
    </row>
    <row r="266" spans="1:6" x14ac:dyDescent="0.25">
      <c r="A266" s="14">
        <v>3008555</v>
      </c>
      <c r="B266" s="14" t="s">
        <v>208</v>
      </c>
      <c r="C266" s="14">
        <v>665</v>
      </c>
      <c r="D266">
        <v>50020133</v>
      </c>
      <c r="E266">
        <v>0</v>
      </c>
      <c r="F266" t="s">
        <v>112</v>
      </c>
    </row>
    <row r="267" spans="1:6" x14ac:dyDescent="0.25">
      <c r="A267" s="14">
        <v>3008556</v>
      </c>
      <c r="B267" s="14" t="s">
        <v>167</v>
      </c>
      <c r="C267" s="14">
        <v>510</v>
      </c>
      <c r="D267">
        <v>50020134</v>
      </c>
      <c r="E267">
        <v>0</v>
      </c>
      <c r="F267" t="s">
        <v>112</v>
      </c>
    </row>
    <row r="268" spans="1:6" x14ac:dyDescent="0.25">
      <c r="A268" s="14">
        <v>3008557</v>
      </c>
      <c r="B268" s="14" t="s">
        <v>353</v>
      </c>
      <c r="C268" s="14">
        <v>822</v>
      </c>
      <c r="D268">
        <v>50020135</v>
      </c>
      <c r="E268">
        <v>0</v>
      </c>
      <c r="F268" t="s">
        <v>112</v>
      </c>
    </row>
    <row r="269" spans="1:6" x14ac:dyDescent="0.25">
      <c r="A269" s="14">
        <v>3006595</v>
      </c>
      <c r="B269" s="14" t="s">
        <v>168</v>
      </c>
      <c r="C269" s="14">
        <v>240</v>
      </c>
      <c r="D269">
        <v>50020137</v>
      </c>
      <c r="E269">
        <v>0</v>
      </c>
      <c r="F269" t="s">
        <v>112</v>
      </c>
    </row>
    <row r="270" spans="1:6" x14ac:dyDescent="0.25">
      <c r="A270" s="14">
        <v>3006597</v>
      </c>
      <c r="B270" s="14" t="s">
        <v>166</v>
      </c>
      <c r="C270" s="14">
        <v>1354</v>
      </c>
      <c r="D270">
        <v>50020139</v>
      </c>
      <c r="E270">
        <v>0</v>
      </c>
      <c r="F270" t="s">
        <v>112</v>
      </c>
    </row>
    <row r="271" spans="1:6" x14ac:dyDescent="0.25">
      <c r="A271" s="14">
        <v>3006599</v>
      </c>
      <c r="B271" s="14" t="s">
        <v>165</v>
      </c>
      <c r="C271" s="14">
        <v>774</v>
      </c>
      <c r="D271">
        <v>50020140</v>
      </c>
      <c r="E271">
        <v>0</v>
      </c>
      <c r="F271" t="s">
        <v>112</v>
      </c>
    </row>
    <row r="272" spans="1:6" x14ac:dyDescent="0.25">
      <c r="A272" s="14">
        <v>3006601</v>
      </c>
      <c r="B272" s="14" t="s">
        <v>256</v>
      </c>
      <c r="C272" s="14">
        <v>520</v>
      </c>
      <c r="D272">
        <v>50020141</v>
      </c>
      <c r="E272">
        <v>0</v>
      </c>
      <c r="F272" t="s">
        <v>112</v>
      </c>
    </row>
    <row r="273" spans="1:6" x14ac:dyDescent="0.25">
      <c r="A273" s="14">
        <v>3017143</v>
      </c>
      <c r="B273" s="14" t="s">
        <v>278</v>
      </c>
      <c r="C273" s="14">
        <v>106</v>
      </c>
      <c r="D273">
        <v>50020142</v>
      </c>
      <c r="E273">
        <v>0</v>
      </c>
      <c r="F273" t="s">
        <v>108</v>
      </c>
    </row>
    <row r="274" spans="1:6" x14ac:dyDescent="0.25">
      <c r="A274" s="14">
        <v>3017144</v>
      </c>
      <c r="B274" s="14" t="s">
        <v>195</v>
      </c>
      <c r="C274" s="14">
        <v>211</v>
      </c>
      <c r="D274">
        <v>50020144</v>
      </c>
      <c r="E274">
        <v>0</v>
      </c>
      <c r="F274" t="s">
        <v>108</v>
      </c>
    </row>
    <row r="275" spans="1:6" x14ac:dyDescent="0.25">
      <c r="A275" s="14">
        <v>3017145</v>
      </c>
      <c r="B275" s="14" t="s">
        <v>161</v>
      </c>
      <c r="C275" s="14">
        <v>811</v>
      </c>
      <c r="D275">
        <v>50020145</v>
      </c>
      <c r="E275">
        <v>0</v>
      </c>
      <c r="F275" t="s">
        <v>108</v>
      </c>
    </row>
    <row r="276" spans="1:6" x14ac:dyDescent="0.25">
      <c r="A276" s="14">
        <v>3017146</v>
      </c>
      <c r="B276" s="14" t="s">
        <v>152</v>
      </c>
      <c r="C276" s="14">
        <v>747</v>
      </c>
      <c r="D276">
        <v>50020146</v>
      </c>
      <c r="E276">
        <v>0</v>
      </c>
      <c r="F276" t="s">
        <v>108</v>
      </c>
    </row>
    <row r="277" spans="1:6" x14ac:dyDescent="0.25">
      <c r="A277" s="14">
        <v>3017148</v>
      </c>
      <c r="B277" s="14" t="s">
        <v>185</v>
      </c>
      <c r="C277" s="14">
        <v>312</v>
      </c>
      <c r="D277">
        <v>50020147</v>
      </c>
      <c r="E277">
        <v>0</v>
      </c>
      <c r="F277" t="s">
        <v>108</v>
      </c>
    </row>
    <row r="278" spans="1:6" x14ac:dyDescent="0.25">
      <c r="A278" s="14">
        <v>3007924</v>
      </c>
      <c r="B278" s="14" t="s">
        <v>186</v>
      </c>
      <c r="C278" s="14">
        <v>963</v>
      </c>
      <c r="D278">
        <v>50020150</v>
      </c>
      <c r="E278">
        <v>0</v>
      </c>
      <c r="F278" t="s">
        <v>112</v>
      </c>
    </row>
    <row r="279" spans="1:6" x14ac:dyDescent="0.25">
      <c r="A279" s="14">
        <v>3007925</v>
      </c>
      <c r="B279" s="14" t="s">
        <v>352</v>
      </c>
      <c r="C279" s="14">
        <v>547</v>
      </c>
      <c r="D279">
        <v>50020151</v>
      </c>
      <c r="E279">
        <v>0</v>
      </c>
      <c r="F279" t="s">
        <v>112</v>
      </c>
    </row>
    <row r="280" spans="1:6" x14ac:dyDescent="0.25">
      <c r="A280" s="14">
        <v>3007926</v>
      </c>
      <c r="B280" s="14" t="s">
        <v>301</v>
      </c>
      <c r="C280" s="14">
        <v>1528</v>
      </c>
      <c r="D280">
        <v>50020153</v>
      </c>
      <c r="E280">
        <v>0</v>
      </c>
      <c r="F280" t="s">
        <v>112</v>
      </c>
    </row>
    <row r="281" spans="1:6" x14ac:dyDescent="0.25">
      <c r="A281" s="14">
        <v>3006662</v>
      </c>
      <c r="B281" s="14" t="s">
        <v>687</v>
      </c>
      <c r="C281" s="14">
        <v>11</v>
      </c>
      <c r="D281">
        <v>50020163</v>
      </c>
      <c r="E281">
        <v>0</v>
      </c>
      <c r="F281" t="s">
        <v>77</v>
      </c>
    </row>
    <row r="282" spans="1:6" x14ac:dyDescent="0.25">
      <c r="A282" s="14">
        <v>3006664</v>
      </c>
      <c r="B282" s="14" t="s">
        <v>378</v>
      </c>
      <c r="C282" s="14">
        <v>47</v>
      </c>
      <c r="D282">
        <v>50020164</v>
      </c>
      <c r="E282">
        <v>0</v>
      </c>
      <c r="F282" t="s">
        <v>77</v>
      </c>
    </row>
    <row r="283" spans="1:6" x14ac:dyDescent="0.25">
      <c r="A283" s="14">
        <v>3006666</v>
      </c>
      <c r="B283" s="14" t="s">
        <v>345</v>
      </c>
      <c r="C283" s="14">
        <v>14</v>
      </c>
      <c r="D283">
        <v>50020165</v>
      </c>
      <c r="E283">
        <v>0</v>
      </c>
      <c r="F283" t="s">
        <v>77</v>
      </c>
    </row>
    <row r="284" spans="1:6" x14ac:dyDescent="0.25">
      <c r="A284" s="14">
        <v>3006668</v>
      </c>
      <c r="B284" s="14" t="s">
        <v>688</v>
      </c>
      <c r="C284" s="14">
        <v>3</v>
      </c>
      <c r="D284">
        <v>50020166</v>
      </c>
      <c r="E284">
        <v>0</v>
      </c>
      <c r="F284" t="s">
        <v>77</v>
      </c>
    </row>
    <row r="285" spans="1:6" x14ac:dyDescent="0.25">
      <c r="A285" s="14">
        <v>3011159</v>
      </c>
      <c r="B285" s="14" t="s">
        <v>297</v>
      </c>
      <c r="C285" s="14">
        <v>56</v>
      </c>
      <c r="D285">
        <v>50020167</v>
      </c>
      <c r="E285">
        <v>0</v>
      </c>
      <c r="F285" t="s">
        <v>108</v>
      </c>
    </row>
    <row r="286" spans="1:6" x14ac:dyDescent="0.25">
      <c r="A286" s="14">
        <v>3011160</v>
      </c>
      <c r="B286" s="14" t="s">
        <v>689</v>
      </c>
      <c r="C286" s="14">
        <v>45</v>
      </c>
      <c r="D286">
        <v>50020168</v>
      </c>
      <c r="E286">
        <v>0</v>
      </c>
      <c r="F286" t="s">
        <v>108</v>
      </c>
    </row>
    <row r="287" spans="1:6" x14ac:dyDescent="0.25">
      <c r="A287" s="14">
        <v>3019635</v>
      </c>
      <c r="B287" s="14" t="s">
        <v>690</v>
      </c>
      <c r="C287" s="14">
        <v>26</v>
      </c>
      <c r="D287">
        <v>50020169</v>
      </c>
      <c r="E287">
        <v>0</v>
      </c>
      <c r="F287" t="s">
        <v>108</v>
      </c>
    </row>
    <row r="288" spans="1:6" x14ac:dyDescent="0.25">
      <c r="A288" s="14">
        <v>3008559</v>
      </c>
      <c r="B288" s="14" t="s">
        <v>135</v>
      </c>
      <c r="C288" s="14">
        <v>372</v>
      </c>
      <c r="D288">
        <v>50020170</v>
      </c>
      <c r="E288">
        <v>0</v>
      </c>
      <c r="F288" t="s">
        <v>113</v>
      </c>
    </row>
    <row r="289" spans="1:6" x14ac:dyDescent="0.25">
      <c r="A289" s="14">
        <v>3011161</v>
      </c>
      <c r="B289" s="14" t="s">
        <v>330</v>
      </c>
      <c r="C289" s="14">
        <v>119</v>
      </c>
      <c r="D289">
        <v>50020171</v>
      </c>
      <c r="E289">
        <v>0</v>
      </c>
      <c r="F289" t="s">
        <v>108</v>
      </c>
    </row>
    <row r="290" spans="1:6" x14ac:dyDescent="0.25">
      <c r="A290" s="14">
        <v>3011162</v>
      </c>
      <c r="B290" s="14" t="s">
        <v>337</v>
      </c>
      <c r="C290" s="14">
        <v>58</v>
      </c>
      <c r="D290">
        <v>50020172</v>
      </c>
      <c r="E290">
        <v>0</v>
      </c>
      <c r="F290" t="s">
        <v>108</v>
      </c>
    </row>
    <row r="291" spans="1:6" x14ac:dyDescent="0.25">
      <c r="A291" s="14">
        <v>3008560</v>
      </c>
      <c r="B291" s="14" t="s">
        <v>138</v>
      </c>
      <c r="C291" s="14">
        <v>405</v>
      </c>
      <c r="D291">
        <v>50020173</v>
      </c>
      <c r="E291">
        <v>0</v>
      </c>
      <c r="F291" t="s">
        <v>113</v>
      </c>
    </row>
    <row r="292" spans="1:6" x14ac:dyDescent="0.25">
      <c r="A292" s="14">
        <v>3011163</v>
      </c>
      <c r="B292" s="14" t="s">
        <v>452</v>
      </c>
      <c r="C292" s="14">
        <v>16</v>
      </c>
      <c r="D292">
        <v>50020174</v>
      </c>
      <c r="E292">
        <v>0</v>
      </c>
      <c r="F292" t="s">
        <v>108</v>
      </c>
    </row>
    <row r="293" spans="1:6" x14ac:dyDescent="0.25">
      <c r="A293" s="14">
        <v>3019636</v>
      </c>
      <c r="B293" s="14" t="s">
        <v>414</v>
      </c>
      <c r="C293" s="14">
        <v>36</v>
      </c>
      <c r="D293">
        <v>50020175</v>
      </c>
      <c r="E293">
        <v>0</v>
      </c>
      <c r="F293" t="s">
        <v>108</v>
      </c>
    </row>
    <row r="294" spans="1:6" x14ac:dyDescent="0.25">
      <c r="A294" s="14">
        <v>3008561</v>
      </c>
      <c r="B294" s="14" t="s">
        <v>125</v>
      </c>
      <c r="C294" s="14">
        <v>873</v>
      </c>
      <c r="D294">
        <v>50020176</v>
      </c>
      <c r="E294">
        <v>0</v>
      </c>
      <c r="F294" t="s">
        <v>113</v>
      </c>
    </row>
    <row r="295" spans="1:6" x14ac:dyDescent="0.25">
      <c r="A295" s="14">
        <v>3019637</v>
      </c>
      <c r="B295" s="14" t="s">
        <v>313</v>
      </c>
      <c r="C295" s="14">
        <v>47</v>
      </c>
      <c r="D295">
        <v>50020179</v>
      </c>
      <c r="E295">
        <v>0</v>
      </c>
      <c r="F295" t="s">
        <v>108</v>
      </c>
    </row>
    <row r="296" spans="1:6" x14ac:dyDescent="0.25">
      <c r="A296" s="14">
        <v>3008251</v>
      </c>
      <c r="B296" s="14" t="s">
        <v>691</v>
      </c>
      <c r="C296" s="14">
        <v>135</v>
      </c>
      <c r="D296">
        <v>50020180</v>
      </c>
      <c r="E296">
        <v>0</v>
      </c>
      <c r="F296" t="s">
        <v>113</v>
      </c>
    </row>
    <row r="297" spans="1:6" x14ac:dyDescent="0.25">
      <c r="A297" s="14">
        <v>3008252</v>
      </c>
      <c r="B297" s="14" t="s">
        <v>480</v>
      </c>
      <c r="C297" s="14">
        <v>289</v>
      </c>
      <c r="D297">
        <v>50020181</v>
      </c>
      <c r="E297">
        <v>0</v>
      </c>
      <c r="F297" t="s">
        <v>113</v>
      </c>
    </row>
    <row r="298" spans="1:6" x14ac:dyDescent="0.25">
      <c r="A298" s="14">
        <v>3019638</v>
      </c>
      <c r="B298" s="14" t="s">
        <v>234</v>
      </c>
      <c r="C298" s="14">
        <v>13</v>
      </c>
      <c r="D298">
        <v>50020182</v>
      </c>
      <c r="E298">
        <v>0</v>
      </c>
      <c r="F298" t="s">
        <v>108</v>
      </c>
    </row>
    <row r="299" spans="1:6" x14ac:dyDescent="0.25">
      <c r="A299" s="14">
        <v>3008093</v>
      </c>
      <c r="B299" s="14" t="s">
        <v>450</v>
      </c>
      <c r="C299" s="14">
        <v>1019</v>
      </c>
      <c r="D299">
        <v>50020183</v>
      </c>
      <c r="E299">
        <v>0</v>
      </c>
      <c r="F299" t="s">
        <v>113</v>
      </c>
    </row>
    <row r="300" spans="1:6" x14ac:dyDescent="0.25">
      <c r="A300" s="14">
        <v>3008254</v>
      </c>
      <c r="B300" s="14" t="s">
        <v>184</v>
      </c>
      <c r="C300" s="14">
        <v>235</v>
      </c>
      <c r="D300">
        <v>50020184</v>
      </c>
      <c r="E300">
        <v>0</v>
      </c>
      <c r="F300" t="s">
        <v>113</v>
      </c>
    </row>
    <row r="301" spans="1:6" x14ac:dyDescent="0.25">
      <c r="A301" s="14">
        <v>3008255</v>
      </c>
      <c r="B301" s="14" t="s">
        <v>692</v>
      </c>
      <c r="C301" s="14">
        <v>88</v>
      </c>
      <c r="D301">
        <v>50020185</v>
      </c>
      <c r="E301">
        <v>0</v>
      </c>
      <c r="F301" t="s">
        <v>113</v>
      </c>
    </row>
    <row r="302" spans="1:6" x14ac:dyDescent="0.25">
      <c r="A302" s="14">
        <v>3019639</v>
      </c>
      <c r="B302" s="14" t="s">
        <v>143</v>
      </c>
      <c r="C302" s="14">
        <v>184</v>
      </c>
      <c r="D302">
        <v>50020186</v>
      </c>
      <c r="E302">
        <v>0</v>
      </c>
      <c r="F302" t="s">
        <v>108</v>
      </c>
    </row>
    <row r="303" spans="1:6" x14ac:dyDescent="0.25">
      <c r="A303" s="14">
        <v>3019640</v>
      </c>
      <c r="B303" s="14" t="s">
        <v>308</v>
      </c>
      <c r="C303" s="14">
        <v>23</v>
      </c>
      <c r="D303">
        <v>50020187</v>
      </c>
      <c r="E303">
        <v>0</v>
      </c>
      <c r="F303" t="s">
        <v>108</v>
      </c>
    </row>
    <row r="304" spans="1:6" x14ac:dyDescent="0.25">
      <c r="A304" s="14">
        <v>3019641</v>
      </c>
      <c r="B304" s="14" t="s">
        <v>134</v>
      </c>
      <c r="C304" s="14">
        <v>204</v>
      </c>
      <c r="D304">
        <v>50020188</v>
      </c>
      <c r="E304">
        <v>0</v>
      </c>
      <c r="F304" t="s">
        <v>108</v>
      </c>
    </row>
    <row r="305" spans="1:6" x14ac:dyDescent="0.25">
      <c r="A305" s="14">
        <v>3019642</v>
      </c>
      <c r="B305" s="14" t="s">
        <v>380</v>
      </c>
      <c r="C305" s="14">
        <v>14</v>
      </c>
      <c r="D305">
        <v>50020189</v>
      </c>
      <c r="E305">
        <v>0</v>
      </c>
      <c r="F305" t="s">
        <v>108</v>
      </c>
    </row>
    <row r="306" spans="1:6" x14ac:dyDescent="0.25">
      <c r="A306" s="14">
        <v>3019643</v>
      </c>
      <c r="B306" s="14" t="s">
        <v>144</v>
      </c>
      <c r="C306" s="14">
        <v>104</v>
      </c>
      <c r="D306">
        <v>50020190</v>
      </c>
      <c r="E306">
        <v>0</v>
      </c>
      <c r="F306" t="s">
        <v>108</v>
      </c>
    </row>
    <row r="307" spans="1:6" x14ac:dyDescent="0.25">
      <c r="A307" s="14">
        <v>3019695</v>
      </c>
      <c r="B307" s="14" t="s">
        <v>693</v>
      </c>
      <c r="C307" s="14">
        <v>1</v>
      </c>
      <c r="D307">
        <v>50020191</v>
      </c>
      <c r="E307">
        <v>0</v>
      </c>
      <c r="F307" t="s">
        <v>112</v>
      </c>
    </row>
    <row r="308" spans="1:6" x14ac:dyDescent="0.25">
      <c r="A308" s="14">
        <v>3019696</v>
      </c>
      <c r="B308" s="14" t="s">
        <v>694</v>
      </c>
      <c r="C308" s="14">
        <v>146</v>
      </c>
      <c r="D308">
        <v>50020192</v>
      </c>
      <c r="E308">
        <v>0</v>
      </c>
      <c r="F308" t="s">
        <v>112</v>
      </c>
    </row>
    <row r="309" spans="1:6" x14ac:dyDescent="0.25">
      <c r="A309" s="14">
        <v>3019697</v>
      </c>
      <c r="B309" s="14" t="s">
        <v>695</v>
      </c>
      <c r="C309" s="14">
        <v>184</v>
      </c>
      <c r="D309">
        <v>50020193</v>
      </c>
      <c r="E309">
        <v>0</v>
      </c>
      <c r="F309" t="s">
        <v>112</v>
      </c>
    </row>
    <row r="310" spans="1:6" x14ac:dyDescent="0.25">
      <c r="A310" s="14">
        <v>3019698</v>
      </c>
      <c r="B310" s="14" t="s">
        <v>696</v>
      </c>
      <c r="C310" s="14">
        <v>355</v>
      </c>
      <c r="D310">
        <v>50020194</v>
      </c>
      <c r="E310">
        <v>0</v>
      </c>
      <c r="F310" t="s">
        <v>112</v>
      </c>
    </row>
    <row r="311" spans="1:6" x14ac:dyDescent="0.25">
      <c r="A311" s="14">
        <v>3019699</v>
      </c>
      <c r="B311" s="14" t="s">
        <v>697</v>
      </c>
      <c r="C311" s="14">
        <v>202</v>
      </c>
      <c r="D311">
        <v>50020195</v>
      </c>
      <c r="E311">
        <v>0</v>
      </c>
      <c r="F311" t="s">
        <v>112</v>
      </c>
    </row>
    <row r="312" spans="1:6" x14ac:dyDescent="0.25">
      <c r="A312" s="14">
        <v>3019188</v>
      </c>
      <c r="B312" s="14" t="s">
        <v>160</v>
      </c>
      <c r="C312" s="14">
        <v>74</v>
      </c>
      <c r="D312">
        <v>50020196</v>
      </c>
      <c r="E312">
        <v>0</v>
      </c>
      <c r="F312" t="s">
        <v>108</v>
      </c>
    </row>
    <row r="313" spans="1:6" x14ac:dyDescent="0.25">
      <c r="A313" s="14">
        <v>3019189</v>
      </c>
      <c r="B313" s="14" t="s">
        <v>177</v>
      </c>
      <c r="C313" s="14">
        <v>96</v>
      </c>
      <c r="D313">
        <v>50020197</v>
      </c>
      <c r="E313">
        <v>0</v>
      </c>
      <c r="F313" t="s">
        <v>108</v>
      </c>
    </row>
    <row r="314" spans="1:6" x14ac:dyDescent="0.25">
      <c r="A314" s="14">
        <v>3019190</v>
      </c>
      <c r="B314" s="14" t="s">
        <v>159</v>
      </c>
      <c r="C314" s="14">
        <v>332</v>
      </c>
      <c r="D314">
        <v>50020198</v>
      </c>
      <c r="E314">
        <v>0</v>
      </c>
      <c r="F314" t="s">
        <v>108</v>
      </c>
    </row>
    <row r="315" spans="1:6" x14ac:dyDescent="0.25">
      <c r="A315" s="14">
        <v>3019191</v>
      </c>
      <c r="B315" s="14" t="s">
        <v>228</v>
      </c>
      <c r="C315" s="14">
        <v>189</v>
      </c>
      <c r="D315">
        <v>50020199</v>
      </c>
      <c r="E315">
        <v>0</v>
      </c>
      <c r="F315" t="s">
        <v>108</v>
      </c>
    </row>
    <row r="316" spans="1:6" x14ac:dyDescent="0.25">
      <c r="A316" s="14">
        <v>3019192</v>
      </c>
      <c r="B316" s="14" t="s">
        <v>178</v>
      </c>
      <c r="C316" s="14">
        <v>48</v>
      </c>
      <c r="D316">
        <v>50020200</v>
      </c>
      <c r="E316">
        <v>0</v>
      </c>
      <c r="F316" t="s">
        <v>108</v>
      </c>
    </row>
    <row r="317" spans="1:6" x14ac:dyDescent="0.25">
      <c r="A317" s="14">
        <v>3017873</v>
      </c>
      <c r="B317" s="14" t="s">
        <v>273</v>
      </c>
      <c r="C317" s="14">
        <v>39</v>
      </c>
      <c r="D317">
        <v>50020216</v>
      </c>
      <c r="E317">
        <v>0</v>
      </c>
      <c r="F317" t="s">
        <v>112</v>
      </c>
    </row>
    <row r="318" spans="1:6" x14ac:dyDescent="0.25">
      <c r="A318" s="14">
        <v>3017874</v>
      </c>
      <c r="B318" s="14" t="s">
        <v>410</v>
      </c>
      <c r="C318" s="14">
        <v>4</v>
      </c>
      <c r="D318">
        <v>50020217</v>
      </c>
      <c r="E318">
        <v>0</v>
      </c>
      <c r="F318" t="s">
        <v>112</v>
      </c>
    </row>
    <row r="319" spans="1:6" x14ac:dyDescent="0.25">
      <c r="A319" s="14">
        <v>3017875</v>
      </c>
      <c r="B319" s="14" t="s">
        <v>362</v>
      </c>
      <c r="C319" s="14">
        <v>141</v>
      </c>
      <c r="D319">
        <v>50020218</v>
      </c>
      <c r="E319">
        <v>0</v>
      </c>
      <c r="F319" t="s">
        <v>112</v>
      </c>
    </row>
    <row r="320" spans="1:6" x14ac:dyDescent="0.25">
      <c r="A320" s="14">
        <v>3017876</v>
      </c>
      <c r="B320" s="14" t="s">
        <v>351</v>
      </c>
      <c r="C320" s="14">
        <v>14</v>
      </c>
      <c r="D320">
        <v>50020219</v>
      </c>
      <c r="E320">
        <v>0</v>
      </c>
      <c r="F320" t="s">
        <v>112</v>
      </c>
    </row>
    <row r="321" spans="1:6" x14ac:dyDescent="0.25">
      <c r="A321" s="14">
        <v>3017877</v>
      </c>
      <c r="B321" s="14" t="s">
        <v>698</v>
      </c>
      <c r="C321" s="14">
        <v>6</v>
      </c>
      <c r="D321">
        <v>50020220</v>
      </c>
      <c r="E321">
        <v>0</v>
      </c>
      <c r="F321" t="s">
        <v>112</v>
      </c>
    </row>
    <row r="322" spans="1:6" x14ac:dyDescent="0.25">
      <c r="A322" s="14">
        <v>3017879</v>
      </c>
      <c r="B322" s="14" t="s">
        <v>699</v>
      </c>
      <c r="C322" s="14">
        <v>6</v>
      </c>
      <c r="D322">
        <v>50020222</v>
      </c>
      <c r="E322">
        <v>0</v>
      </c>
      <c r="F322" t="s">
        <v>112</v>
      </c>
    </row>
    <row r="323" spans="1:6" x14ac:dyDescent="0.25">
      <c r="A323" s="14">
        <v>3017880</v>
      </c>
      <c r="B323" s="14" t="s">
        <v>700</v>
      </c>
      <c r="C323" s="14">
        <v>8</v>
      </c>
      <c r="D323">
        <v>50020223</v>
      </c>
      <c r="E323">
        <v>0</v>
      </c>
      <c r="F323" t="s">
        <v>112</v>
      </c>
    </row>
    <row r="324" spans="1:6" x14ac:dyDescent="0.25">
      <c r="A324" s="14">
        <v>3014666</v>
      </c>
      <c r="B324" s="14" t="s">
        <v>701</v>
      </c>
      <c r="C324" s="14">
        <v>56</v>
      </c>
      <c r="D324">
        <v>50020225</v>
      </c>
      <c r="E324">
        <v>0</v>
      </c>
      <c r="F324" t="s">
        <v>112</v>
      </c>
    </row>
    <row r="325" spans="1:6" x14ac:dyDescent="0.25">
      <c r="A325" s="14">
        <v>3014670</v>
      </c>
      <c r="B325" s="14" t="s">
        <v>349</v>
      </c>
      <c r="C325" s="14">
        <v>196</v>
      </c>
      <c r="D325">
        <v>50020226</v>
      </c>
      <c r="E325">
        <v>0</v>
      </c>
      <c r="F325" t="s">
        <v>112</v>
      </c>
    </row>
    <row r="326" spans="1:6" x14ac:dyDescent="0.25">
      <c r="A326" s="14">
        <v>3000476</v>
      </c>
      <c r="B326" s="14" t="s">
        <v>431</v>
      </c>
      <c r="C326" s="14">
        <v>33</v>
      </c>
      <c r="D326">
        <v>50020227</v>
      </c>
      <c r="E326">
        <v>0</v>
      </c>
      <c r="F326" t="s">
        <v>112</v>
      </c>
    </row>
    <row r="327" spans="1:6" x14ac:dyDescent="0.25">
      <c r="A327" s="14">
        <v>3014671</v>
      </c>
      <c r="B327" s="14" t="s">
        <v>136</v>
      </c>
      <c r="C327" s="14">
        <v>140</v>
      </c>
      <c r="D327">
        <v>50020228</v>
      </c>
      <c r="E327">
        <v>0</v>
      </c>
      <c r="F327" t="s">
        <v>112</v>
      </c>
    </row>
    <row r="328" spans="1:6" x14ac:dyDescent="0.25">
      <c r="A328" s="14">
        <v>3014672</v>
      </c>
      <c r="B328" s="14" t="s">
        <v>170</v>
      </c>
      <c r="C328" s="14">
        <v>192</v>
      </c>
      <c r="D328">
        <v>50020229</v>
      </c>
      <c r="E328">
        <v>0</v>
      </c>
      <c r="F328" t="s">
        <v>112</v>
      </c>
    </row>
    <row r="329" spans="1:6" x14ac:dyDescent="0.25">
      <c r="A329" s="14">
        <v>3014673</v>
      </c>
      <c r="B329" s="14" t="s">
        <v>702</v>
      </c>
      <c r="C329" s="14">
        <v>77</v>
      </c>
      <c r="D329">
        <v>50020230</v>
      </c>
      <c r="E329">
        <v>0</v>
      </c>
      <c r="F329" t="s">
        <v>112</v>
      </c>
    </row>
    <row r="330" spans="1:6" x14ac:dyDescent="0.25">
      <c r="A330" s="14">
        <v>3000477</v>
      </c>
      <c r="B330" s="14" t="s">
        <v>266</v>
      </c>
      <c r="C330" s="14">
        <v>122</v>
      </c>
      <c r="D330">
        <v>50020231</v>
      </c>
      <c r="E330">
        <v>0</v>
      </c>
      <c r="F330" t="s">
        <v>112</v>
      </c>
    </row>
    <row r="331" spans="1:6" x14ac:dyDescent="0.25">
      <c r="A331" s="14">
        <v>3000478</v>
      </c>
      <c r="B331" s="14" t="s">
        <v>407</v>
      </c>
      <c r="C331" s="14">
        <v>145</v>
      </c>
      <c r="D331">
        <v>50020232</v>
      </c>
      <c r="E331">
        <v>0</v>
      </c>
      <c r="F331" t="s">
        <v>112</v>
      </c>
    </row>
    <row r="332" spans="1:6" x14ac:dyDescent="0.25">
      <c r="A332" s="14">
        <v>3000479</v>
      </c>
      <c r="B332" s="14" t="s">
        <v>355</v>
      </c>
      <c r="C332" s="14">
        <v>23</v>
      </c>
      <c r="D332">
        <v>50020233</v>
      </c>
      <c r="E332">
        <v>0</v>
      </c>
      <c r="F332" t="s">
        <v>112</v>
      </c>
    </row>
    <row r="333" spans="1:6" x14ac:dyDescent="0.25">
      <c r="A333" s="14">
        <v>3000480</v>
      </c>
      <c r="B333" s="14" t="s">
        <v>427</v>
      </c>
      <c r="C333" s="14">
        <v>28</v>
      </c>
      <c r="D333">
        <v>50020234</v>
      </c>
      <c r="E333">
        <v>0</v>
      </c>
      <c r="F333" t="s">
        <v>112</v>
      </c>
    </row>
    <row r="334" spans="1:6" x14ac:dyDescent="0.25">
      <c r="A334" s="14">
        <v>3000483</v>
      </c>
      <c r="B334" s="14" t="s">
        <v>258</v>
      </c>
      <c r="C334" s="14">
        <v>64</v>
      </c>
      <c r="D334">
        <v>50020236</v>
      </c>
      <c r="E334">
        <v>0</v>
      </c>
      <c r="F334" t="s">
        <v>112</v>
      </c>
    </row>
    <row r="335" spans="1:6" x14ac:dyDescent="0.25">
      <c r="A335" s="14">
        <v>3000484</v>
      </c>
      <c r="B335" s="14" t="s">
        <v>703</v>
      </c>
      <c r="C335" s="14">
        <v>10</v>
      </c>
      <c r="D335">
        <v>50020237</v>
      </c>
      <c r="E335">
        <v>0</v>
      </c>
      <c r="F335" t="s">
        <v>112</v>
      </c>
    </row>
    <row r="336" spans="1:6" x14ac:dyDescent="0.25">
      <c r="A336" s="14">
        <v>3013396</v>
      </c>
      <c r="B336" s="14" t="s">
        <v>257</v>
      </c>
      <c r="C336" s="14">
        <v>379</v>
      </c>
      <c r="D336">
        <v>50020238</v>
      </c>
      <c r="E336">
        <v>0</v>
      </c>
      <c r="F336" t="s">
        <v>112</v>
      </c>
    </row>
    <row r="337" spans="1:6" x14ac:dyDescent="0.25">
      <c r="A337" s="14">
        <v>3005716</v>
      </c>
      <c r="B337" s="14" t="s">
        <v>272</v>
      </c>
      <c r="C337" s="14">
        <v>26</v>
      </c>
      <c r="D337">
        <v>50020239</v>
      </c>
      <c r="E337">
        <v>0</v>
      </c>
      <c r="F337" t="s">
        <v>112</v>
      </c>
    </row>
    <row r="338" spans="1:6" x14ac:dyDescent="0.25">
      <c r="A338" s="14">
        <v>3013397</v>
      </c>
      <c r="B338" s="14" t="s">
        <v>704</v>
      </c>
      <c r="C338" s="14">
        <v>1</v>
      </c>
      <c r="D338">
        <v>50020240</v>
      </c>
      <c r="E338">
        <v>0</v>
      </c>
      <c r="F338" t="s">
        <v>112</v>
      </c>
    </row>
    <row r="339" spans="1:6" x14ac:dyDescent="0.25">
      <c r="A339" s="14">
        <v>3008072</v>
      </c>
      <c r="B339" s="14" t="s">
        <v>705</v>
      </c>
      <c r="C339" s="14">
        <v>20</v>
      </c>
      <c r="D339">
        <v>50020242</v>
      </c>
      <c r="E339">
        <v>0</v>
      </c>
      <c r="F339" t="s">
        <v>112</v>
      </c>
    </row>
    <row r="340" spans="1:6" x14ac:dyDescent="0.25">
      <c r="A340" s="14">
        <v>3006651</v>
      </c>
      <c r="B340" s="14" t="s">
        <v>706</v>
      </c>
      <c r="C340" s="14">
        <v>7</v>
      </c>
      <c r="D340">
        <v>50020244</v>
      </c>
      <c r="E340">
        <v>0</v>
      </c>
      <c r="F340" t="s">
        <v>113</v>
      </c>
    </row>
    <row r="341" spans="1:6" x14ac:dyDescent="0.25">
      <c r="A341" s="14">
        <v>3006652</v>
      </c>
      <c r="B341" s="14" t="s">
        <v>707</v>
      </c>
      <c r="C341" s="14">
        <v>38</v>
      </c>
      <c r="D341">
        <v>50020245</v>
      </c>
      <c r="E341">
        <v>0</v>
      </c>
      <c r="F341" t="s">
        <v>113</v>
      </c>
    </row>
    <row r="342" spans="1:6" x14ac:dyDescent="0.25">
      <c r="A342" s="14">
        <v>3006653</v>
      </c>
      <c r="B342" s="14" t="s">
        <v>708</v>
      </c>
      <c r="C342" s="14">
        <v>86</v>
      </c>
      <c r="D342">
        <v>50020246</v>
      </c>
      <c r="E342">
        <v>0</v>
      </c>
      <c r="F342" t="s">
        <v>113</v>
      </c>
    </row>
    <row r="343" spans="1:6" x14ac:dyDescent="0.25">
      <c r="A343" s="14">
        <v>3006655</v>
      </c>
      <c r="B343" s="14" t="s">
        <v>286</v>
      </c>
      <c r="C343" s="14">
        <v>408</v>
      </c>
      <c r="D343">
        <v>50020247</v>
      </c>
      <c r="E343">
        <v>0</v>
      </c>
      <c r="F343" t="s">
        <v>113</v>
      </c>
    </row>
    <row r="344" spans="1:6" x14ac:dyDescent="0.25">
      <c r="A344" s="14">
        <v>3006657</v>
      </c>
      <c r="B344" s="14" t="s">
        <v>211</v>
      </c>
      <c r="C344" s="14">
        <v>118</v>
      </c>
      <c r="D344">
        <v>50020248</v>
      </c>
      <c r="E344">
        <v>0</v>
      </c>
      <c r="F344" t="s">
        <v>113</v>
      </c>
    </row>
    <row r="345" spans="1:6" x14ac:dyDescent="0.25">
      <c r="A345" s="14">
        <v>3006659</v>
      </c>
      <c r="B345" s="14" t="s">
        <v>304</v>
      </c>
      <c r="C345" s="14">
        <v>38</v>
      </c>
      <c r="D345">
        <v>50020249</v>
      </c>
      <c r="E345">
        <v>0</v>
      </c>
      <c r="F345" t="s">
        <v>113</v>
      </c>
    </row>
    <row r="346" spans="1:6" x14ac:dyDescent="0.25">
      <c r="A346" s="14">
        <v>3020717</v>
      </c>
      <c r="B346" s="14" t="s">
        <v>709</v>
      </c>
      <c r="C346" s="14">
        <v>9</v>
      </c>
      <c r="D346">
        <v>50020250</v>
      </c>
      <c r="E346">
        <v>0</v>
      </c>
      <c r="F346" t="s">
        <v>108</v>
      </c>
    </row>
    <row r="347" spans="1:6" x14ac:dyDescent="0.25">
      <c r="A347" s="14">
        <v>3020718</v>
      </c>
      <c r="B347" s="14" t="s">
        <v>335</v>
      </c>
      <c r="C347" s="14">
        <v>16</v>
      </c>
      <c r="D347">
        <v>50020251</v>
      </c>
      <c r="E347">
        <v>0</v>
      </c>
      <c r="F347" t="s">
        <v>108</v>
      </c>
    </row>
    <row r="348" spans="1:6" x14ac:dyDescent="0.25">
      <c r="A348" s="14">
        <v>3020719</v>
      </c>
      <c r="B348" s="14" t="s">
        <v>145</v>
      </c>
      <c r="C348" s="14">
        <v>22</v>
      </c>
      <c r="D348">
        <v>50020252</v>
      </c>
      <c r="E348">
        <v>0</v>
      </c>
      <c r="F348" t="s">
        <v>108</v>
      </c>
    </row>
    <row r="349" spans="1:6" x14ac:dyDescent="0.25">
      <c r="A349" s="14">
        <v>3020720</v>
      </c>
      <c r="B349" s="14" t="s">
        <v>710</v>
      </c>
      <c r="C349" s="14">
        <v>32</v>
      </c>
      <c r="D349">
        <v>50020253</v>
      </c>
      <c r="E349">
        <v>0</v>
      </c>
      <c r="F349" t="s">
        <v>108</v>
      </c>
    </row>
    <row r="350" spans="1:6" x14ac:dyDescent="0.25">
      <c r="A350" s="14">
        <v>3020721</v>
      </c>
      <c r="B350" s="14" t="s">
        <v>315</v>
      </c>
      <c r="C350" s="14">
        <v>5</v>
      </c>
      <c r="D350">
        <v>50020255</v>
      </c>
      <c r="E350">
        <v>0</v>
      </c>
      <c r="F350" t="s">
        <v>108</v>
      </c>
    </row>
    <row r="351" spans="1:6" x14ac:dyDescent="0.25">
      <c r="A351" s="14">
        <v>3020722</v>
      </c>
      <c r="B351" s="14" t="s">
        <v>149</v>
      </c>
      <c r="C351" s="14">
        <v>43</v>
      </c>
      <c r="D351">
        <v>50020256</v>
      </c>
      <c r="E351">
        <v>0</v>
      </c>
      <c r="F351" t="s">
        <v>108</v>
      </c>
    </row>
    <row r="352" spans="1:6" x14ac:dyDescent="0.25">
      <c r="A352" s="14">
        <v>3020723</v>
      </c>
      <c r="B352" s="14" t="s">
        <v>711</v>
      </c>
      <c r="C352" s="14">
        <v>4</v>
      </c>
      <c r="D352">
        <v>50020257</v>
      </c>
      <c r="E352">
        <v>0</v>
      </c>
      <c r="F352" t="s">
        <v>108</v>
      </c>
    </row>
    <row r="353" spans="1:6" x14ac:dyDescent="0.25">
      <c r="A353" s="14">
        <v>3020724</v>
      </c>
      <c r="B353" s="14" t="s">
        <v>146</v>
      </c>
      <c r="C353" s="14">
        <v>30</v>
      </c>
      <c r="D353">
        <v>50020258</v>
      </c>
      <c r="E353">
        <v>0</v>
      </c>
      <c r="F353" t="s">
        <v>108</v>
      </c>
    </row>
    <row r="354" spans="1:6" x14ac:dyDescent="0.25">
      <c r="A354" s="14">
        <v>3019183</v>
      </c>
      <c r="B354" s="14" t="s">
        <v>712</v>
      </c>
      <c r="C354" s="14">
        <v>36</v>
      </c>
      <c r="D354">
        <v>50020260</v>
      </c>
      <c r="E354">
        <v>0</v>
      </c>
      <c r="F354" t="s">
        <v>108</v>
      </c>
    </row>
    <row r="355" spans="1:6" x14ac:dyDescent="0.25">
      <c r="A355" s="14">
        <v>3019184</v>
      </c>
      <c r="B355" s="14" t="s">
        <v>220</v>
      </c>
      <c r="C355" s="14">
        <v>72</v>
      </c>
      <c r="D355">
        <v>50020261</v>
      </c>
      <c r="E355">
        <v>0</v>
      </c>
      <c r="F355" t="s">
        <v>108</v>
      </c>
    </row>
    <row r="356" spans="1:6" x14ac:dyDescent="0.25">
      <c r="A356" s="14">
        <v>3019185</v>
      </c>
      <c r="B356" s="14" t="s">
        <v>158</v>
      </c>
      <c r="C356" s="14">
        <v>166</v>
      </c>
      <c r="D356">
        <v>50020262</v>
      </c>
      <c r="E356">
        <v>0</v>
      </c>
      <c r="F356" t="s">
        <v>108</v>
      </c>
    </row>
    <row r="357" spans="1:6" x14ac:dyDescent="0.25">
      <c r="A357" s="14">
        <v>3019186</v>
      </c>
      <c r="B357" s="14" t="s">
        <v>232</v>
      </c>
      <c r="C357" s="14">
        <v>143</v>
      </c>
      <c r="D357">
        <v>50020263</v>
      </c>
      <c r="E357">
        <v>0</v>
      </c>
      <c r="F357" t="s">
        <v>108</v>
      </c>
    </row>
    <row r="358" spans="1:6" x14ac:dyDescent="0.25">
      <c r="A358" s="14">
        <v>3019187</v>
      </c>
      <c r="B358" s="14" t="s">
        <v>299</v>
      </c>
      <c r="C358" s="14">
        <v>38</v>
      </c>
      <c r="D358">
        <v>50020264</v>
      </c>
      <c r="E358">
        <v>0</v>
      </c>
      <c r="F358" t="s">
        <v>108</v>
      </c>
    </row>
    <row r="359" spans="1:6" x14ac:dyDescent="0.25">
      <c r="A359" s="14">
        <v>3019691</v>
      </c>
      <c r="B359" s="14" t="s">
        <v>713</v>
      </c>
      <c r="C359" s="14">
        <v>43</v>
      </c>
      <c r="D359">
        <v>50020266</v>
      </c>
      <c r="E359">
        <v>0</v>
      </c>
      <c r="F359" t="s">
        <v>113</v>
      </c>
    </row>
    <row r="360" spans="1:6" x14ac:dyDescent="0.25">
      <c r="A360" s="14">
        <v>3019692</v>
      </c>
      <c r="B360" s="14" t="s">
        <v>311</v>
      </c>
      <c r="C360" s="14">
        <v>49</v>
      </c>
      <c r="D360">
        <v>50020267</v>
      </c>
      <c r="E360">
        <v>0</v>
      </c>
      <c r="F360" t="s">
        <v>113</v>
      </c>
    </row>
    <row r="361" spans="1:6" x14ac:dyDescent="0.25">
      <c r="A361" s="14">
        <v>3019693</v>
      </c>
      <c r="B361" s="14" t="s">
        <v>119</v>
      </c>
      <c r="C361" s="14">
        <v>135</v>
      </c>
      <c r="D361">
        <v>50020268</v>
      </c>
      <c r="E361">
        <v>0</v>
      </c>
      <c r="F361" t="s">
        <v>113</v>
      </c>
    </row>
    <row r="362" spans="1:6" x14ac:dyDescent="0.25">
      <c r="A362" s="14">
        <v>3019694</v>
      </c>
      <c r="B362" s="14" t="s">
        <v>714</v>
      </c>
      <c r="C362" s="14">
        <v>82</v>
      </c>
      <c r="D362">
        <v>50020269</v>
      </c>
      <c r="E362">
        <v>0</v>
      </c>
      <c r="F362" t="s">
        <v>113</v>
      </c>
    </row>
    <row r="363" spans="1:6" x14ac:dyDescent="0.25">
      <c r="A363" s="14">
        <v>3016545</v>
      </c>
      <c r="B363" s="14" t="s">
        <v>715</v>
      </c>
      <c r="C363" s="14">
        <v>8</v>
      </c>
      <c r="D363">
        <v>50020272</v>
      </c>
      <c r="E363">
        <v>0</v>
      </c>
      <c r="F363" t="s">
        <v>108</v>
      </c>
    </row>
    <row r="364" spans="1:6" x14ac:dyDescent="0.25">
      <c r="A364" s="14">
        <v>3016546</v>
      </c>
      <c r="B364" s="14" t="s">
        <v>716</v>
      </c>
      <c r="C364" s="14">
        <v>7</v>
      </c>
      <c r="D364">
        <v>50020273</v>
      </c>
      <c r="E364">
        <v>0</v>
      </c>
      <c r="F364" t="s">
        <v>108</v>
      </c>
    </row>
    <row r="365" spans="1:6" x14ac:dyDescent="0.25">
      <c r="A365" s="14">
        <v>3016547</v>
      </c>
      <c r="B365" s="14" t="s">
        <v>142</v>
      </c>
      <c r="C365" s="14">
        <v>46</v>
      </c>
      <c r="D365">
        <v>50020274</v>
      </c>
      <c r="E365">
        <v>0</v>
      </c>
      <c r="F365" t="s">
        <v>108</v>
      </c>
    </row>
    <row r="366" spans="1:6" x14ac:dyDescent="0.25">
      <c r="A366" s="14">
        <v>3016549</v>
      </c>
      <c r="B366" s="14" t="s">
        <v>303</v>
      </c>
      <c r="C366" s="14">
        <v>54</v>
      </c>
      <c r="D366">
        <v>50020275</v>
      </c>
      <c r="E366">
        <v>0</v>
      </c>
      <c r="F366" t="s">
        <v>108</v>
      </c>
    </row>
    <row r="367" spans="1:6" x14ac:dyDescent="0.25">
      <c r="A367" s="14">
        <v>3016538</v>
      </c>
      <c r="B367" s="14" t="s">
        <v>717</v>
      </c>
      <c r="C367" s="14">
        <v>4</v>
      </c>
      <c r="D367">
        <v>50020276</v>
      </c>
      <c r="E367">
        <v>0</v>
      </c>
      <c r="F367" t="s">
        <v>108</v>
      </c>
    </row>
    <row r="368" spans="1:6" x14ac:dyDescent="0.25">
      <c r="A368" s="14">
        <v>3016539</v>
      </c>
      <c r="B368" s="14" t="s">
        <v>718</v>
      </c>
      <c r="C368" s="14">
        <v>4</v>
      </c>
      <c r="D368">
        <v>50020277</v>
      </c>
      <c r="E368">
        <v>0</v>
      </c>
      <c r="F368" t="s">
        <v>108</v>
      </c>
    </row>
    <row r="369" spans="1:6" x14ac:dyDescent="0.25">
      <c r="A369" s="14">
        <v>3016540</v>
      </c>
      <c r="B369" s="14" t="s">
        <v>719</v>
      </c>
      <c r="C369" s="14">
        <v>47</v>
      </c>
      <c r="D369">
        <v>50020278</v>
      </c>
      <c r="E369">
        <v>0</v>
      </c>
      <c r="F369" t="s">
        <v>108</v>
      </c>
    </row>
    <row r="370" spans="1:6" x14ac:dyDescent="0.25">
      <c r="A370" s="14">
        <v>3016541</v>
      </c>
      <c r="B370" s="14" t="s">
        <v>408</v>
      </c>
      <c r="C370" s="14">
        <v>58</v>
      </c>
      <c r="D370">
        <v>50020279</v>
      </c>
      <c r="E370">
        <v>0</v>
      </c>
      <c r="F370" t="s">
        <v>108</v>
      </c>
    </row>
    <row r="371" spans="1:6" x14ac:dyDescent="0.25">
      <c r="A371" s="14">
        <v>3016543</v>
      </c>
      <c r="B371" s="14" t="s">
        <v>309</v>
      </c>
      <c r="C371" s="14">
        <v>42</v>
      </c>
      <c r="D371">
        <v>50020280</v>
      </c>
      <c r="E371">
        <v>0</v>
      </c>
      <c r="F371" t="s">
        <v>108</v>
      </c>
    </row>
    <row r="372" spans="1:6" x14ac:dyDescent="0.25">
      <c r="A372" s="14">
        <v>3010123</v>
      </c>
      <c r="B372" s="14" t="s">
        <v>720</v>
      </c>
      <c r="C372" s="14">
        <v>176</v>
      </c>
      <c r="D372">
        <v>50020281</v>
      </c>
      <c r="E372">
        <v>0</v>
      </c>
      <c r="F372" t="s">
        <v>113</v>
      </c>
    </row>
    <row r="373" spans="1:6" x14ac:dyDescent="0.25">
      <c r="A373" s="14">
        <v>3010118</v>
      </c>
      <c r="B373" s="14" t="s">
        <v>271</v>
      </c>
      <c r="C373" s="14">
        <v>253</v>
      </c>
      <c r="D373">
        <v>50020282</v>
      </c>
      <c r="E373">
        <v>0</v>
      </c>
      <c r="F373" t="s">
        <v>113</v>
      </c>
    </row>
    <row r="374" spans="1:6" x14ac:dyDescent="0.25">
      <c r="A374" s="14">
        <v>3005736</v>
      </c>
      <c r="B374" s="14" t="s">
        <v>130</v>
      </c>
      <c r="C374" s="14">
        <v>295</v>
      </c>
      <c r="D374">
        <v>50020283</v>
      </c>
      <c r="E374">
        <v>0</v>
      </c>
      <c r="F374" t="s">
        <v>113</v>
      </c>
    </row>
    <row r="375" spans="1:6" x14ac:dyDescent="0.25">
      <c r="A375" s="14">
        <v>3010119</v>
      </c>
      <c r="B375" s="14" t="s">
        <v>194</v>
      </c>
      <c r="C375" s="14">
        <v>124</v>
      </c>
      <c r="D375">
        <v>50020284</v>
      </c>
      <c r="E375">
        <v>0</v>
      </c>
      <c r="F375" t="s">
        <v>113</v>
      </c>
    </row>
    <row r="376" spans="1:6" x14ac:dyDescent="0.25">
      <c r="A376" s="14">
        <v>3007868</v>
      </c>
      <c r="B376" s="14" t="s">
        <v>398</v>
      </c>
      <c r="C376" s="14">
        <v>162</v>
      </c>
      <c r="D376">
        <v>50020285</v>
      </c>
      <c r="E376">
        <v>0</v>
      </c>
      <c r="F376" t="s">
        <v>113</v>
      </c>
    </row>
    <row r="377" spans="1:6" x14ac:dyDescent="0.25">
      <c r="A377" s="14">
        <v>3010121</v>
      </c>
      <c r="B377" s="14" t="s">
        <v>319</v>
      </c>
      <c r="C377" s="14">
        <v>89</v>
      </c>
      <c r="D377">
        <v>50020286</v>
      </c>
      <c r="E377">
        <v>0</v>
      </c>
      <c r="F377" t="s">
        <v>113</v>
      </c>
    </row>
    <row r="378" spans="1:6" x14ac:dyDescent="0.25">
      <c r="A378" s="14">
        <v>3007832</v>
      </c>
      <c r="B378" s="14" t="s">
        <v>193</v>
      </c>
      <c r="C378" s="14">
        <v>136</v>
      </c>
      <c r="D378">
        <v>50020287</v>
      </c>
      <c r="E378">
        <v>0</v>
      </c>
      <c r="F378" t="s">
        <v>113</v>
      </c>
    </row>
    <row r="379" spans="1:6" x14ac:dyDescent="0.25">
      <c r="A379" s="14">
        <v>3019156</v>
      </c>
      <c r="B379" s="14" t="s">
        <v>721</v>
      </c>
      <c r="C379" s="14">
        <v>12</v>
      </c>
      <c r="D379">
        <v>50020288</v>
      </c>
      <c r="E379">
        <v>0</v>
      </c>
      <c r="F379" t="s">
        <v>108</v>
      </c>
    </row>
    <row r="380" spans="1:6" x14ac:dyDescent="0.25">
      <c r="A380" s="14">
        <v>3019157</v>
      </c>
      <c r="B380" s="14" t="s">
        <v>247</v>
      </c>
      <c r="C380" s="14">
        <v>38</v>
      </c>
      <c r="D380">
        <v>50020289</v>
      </c>
      <c r="E380">
        <v>0</v>
      </c>
      <c r="F380" t="s">
        <v>108</v>
      </c>
    </row>
    <row r="381" spans="1:6" x14ac:dyDescent="0.25">
      <c r="A381" s="14">
        <v>3019158</v>
      </c>
      <c r="B381" s="14" t="s">
        <v>245</v>
      </c>
      <c r="C381" s="14">
        <v>254</v>
      </c>
      <c r="D381">
        <v>50020290</v>
      </c>
      <c r="E381">
        <v>0</v>
      </c>
      <c r="F381" t="s">
        <v>108</v>
      </c>
    </row>
    <row r="382" spans="1:6" x14ac:dyDescent="0.25">
      <c r="A382" s="14">
        <v>3019159</v>
      </c>
      <c r="B382" s="14" t="s">
        <v>236</v>
      </c>
      <c r="C382" s="14">
        <v>422</v>
      </c>
      <c r="D382">
        <v>50020291</v>
      </c>
      <c r="E382">
        <v>0</v>
      </c>
      <c r="F382" t="s">
        <v>108</v>
      </c>
    </row>
    <row r="383" spans="1:6" x14ac:dyDescent="0.25">
      <c r="A383" s="14">
        <v>3019160</v>
      </c>
      <c r="B383" s="14" t="s">
        <v>124</v>
      </c>
      <c r="C383" s="14">
        <v>473</v>
      </c>
      <c r="D383">
        <v>50020292</v>
      </c>
      <c r="E383">
        <v>0</v>
      </c>
      <c r="F383" t="s">
        <v>108</v>
      </c>
    </row>
    <row r="384" spans="1:6" x14ac:dyDescent="0.25">
      <c r="A384" s="14">
        <v>3019161</v>
      </c>
      <c r="B384" s="14" t="s">
        <v>722</v>
      </c>
      <c r="C384" s="14">
        <v>8</v>
      </c>
      <c r="D384">
        <v>50020293</v>
      </c>
      <c r="E384">
        <v>0</v>
      </c>
      <c r="F384" t="s">
        <v>108</v>
      </c>
    </row>
    <row r="385" spans="1:6" x14ac:dyDescent="0.25">
      <c r="A385" s="14">
        <v>3019162</v>
      </c>
      <c r="B385" s="14" t="s">
        <v>723</v>
      </c>
      <c r="C385" s="14">
        <v>12</v>
      </c>
      <c r="D385">
        <v>50020294</v>
      </c>
      <c r="E385">
        <v>0</v>
      </c>
      <c r="F385" t="s">
        <v>108</v>
      </c>
    </row>
    <row r="386" spans="1:6" x14ac:dyDescent="0.25">
      <c r="A386" s="14">
        <v>3019163</v>
      </c>
      <c r="B386" s="14" t="s">
        <v>403</v>
      </c>
      <c r="C386" s="14">
        <v>83</v>
      </c>
      <c r="D386">
        <v>50020295</v>
      </c>
      <c r="E386">
        <v>0</v>
      </c>
      <c r="F386" t="s">
        <v>108</v>
      </c>
    </row>
    <row r="387" spans="1:6" x14ac:dyDescent="0.25">
      <c r="A387" s="14">
        <v>3019164</v>
      </c>
      <c r="B387" s="14" t="s">
        <v>238</v>
      </c>
      <c r="C387" s="14">
        <v>126</v>
      </c>
      <c r="D387">
        <v>50020296</v>
      </c>
      <c r="E387">
        <v>0</v>
      </c>
      <c r="F387" t="s">
        <v>108</v>
      </c>
    </row>
    <row r="388" spans="1:6" x14ac:dyDescent="0.25">
      <c r="A388" s="14">
        <v>3019165</v>
      </c>
      <c r="B388" s="14" t="s">
        <v>235</v>
      </c>
      <c r="C388" s="14">
        <v>85</v>
      </c>
      <c r="D388">
        <v>50020297</v>
      </c>
      <c r="E388">
        <v>0</v>
      </c>
      <c r="F388" t="s">
        <v>108</v>
      </c>
    </row>
    <row r="389" spans="1:6" x14ac:dyDescent="0.25">
      <c r="A389" s="14">
        <v>3018305</v>
      </c>
      <c r="B389" s="14" t="s">
        <v>282</v>
      </c>
      <c r="C389" s="14">
        <v>1440</v>
      </c>
      <c r="D389">
        <v>50020298</v>
      </c>
      <c r="E389">
        <v>0</v>
      </c>
      <c r="F389" t="s">
        <v>112</v>
      </c>
    </row>
    <row r="390" spans="1:6" x14ac:dyDescent="0.25">
      <c r="A390" s="14">
        <v>3018306</v>
      </c>
      <c r="B390" s="14" t="s">
        <v>240</v>
      </c>
      <c r="C390" s="14">
        <v>887</v>
      </c>
      <c r="D390">
        <v>50020299</v>
      </c>
      <c r="E390">
        <v>0</v>
      </c>
      <c r="F390" t="s">
        <v>112</v>
      </c>
    </row>
    <row r="391" spans="1:6" x14ac:dyDescent="0.25">
      <c r="A391" s="14">
        <v>3018307</v>
      </c>
      <c r="B391" s="14" t="s">
        <v>126</v>
      </c>
      <c r="C391" s="14">
        <v>2136</v>
      </c>
      <c r="D391">
        <v>50020300</v>
      </c>
      <c r="E391">
        <v>0</v>
      </c>
      <c r="F391" t="s">
        <v>112</v>
      </c>
    </row>
    <row r="392" spans="1:6" x14ac:dyDescent="0.25">
      <c r="A392" s="14">
        <v>3018302</v>
      </c>
      <c r="B392" s="14" t="s">
        <v>438</v>
      </c>
      <c r="C392" s="14">
        <v>595</v>
      </c>
      <c r="D392">
        <v>50020301</v>
      </c>
      <c r="E392">
        <v>0</v>
      </c>
      <c r="F392" t="s">
        <v>112</v>
      </c>
    </row>
    <row r="393" spans="1:6" x14ac:dyDescent="0.25">
      <c r="A393" s="14">
        <v>3015193</v>
      </c>
      <c r="B393" s="14" t="s">
        <v>724</v>
      </c>
      <c r="C393" s="14">
        <v>4</v>
      </c>
      <c r="D393">
        <v>50020302</v>
      </c>
      <c r="E393">
        <v>0</v>
      </c>
      <c r="F393" t="s">
        <v>113</v>
      </c>
    </row>
    <row r="394" spans="1:6" x14ac:dyDescent="0.25">
      <c r="A394" s="14">
        <v>3018303</v>
      </c>
      <c r="B394" s="14" t="s">
        <v>209</v>
      </c>
      <c r="C394" s="14">
        <v>346</v>
      </c>
      <c r="D394">
        <v>50020308</v>
      </c>
      <c r="E394">
        <v>0</v>
      </c>
      <c r="F394" t="s">
        <v>112</v>
      </c>
    </row>
    <row r="395" spans="1:6" x14ac:dyDescent="0.25">
      <c r="A395" s="14">
        <v>3010399</v>
      </c>
      <c r="B395" s="14" t="s">
        <v>180</v>
      </c>
      <c r="C395" s="14">
        <v>262</v>
      </c>
      <c r="D395">
        <v>50020309</v>
      </c>
      <c r="E395">
        <v>0</v>
      </c>
      <c r="F395" t="s">
        <v>113</v>
      </c>
    </row>
    <row r="396" spans="1:6" x14ac:dyDescent="0.25">
      <c r="A396" s="14">
        <v>3010533</v>
      </c>
      <c r="B396" s="14" t="s">
        <v>419</v>
      </c>
      <c r="C396" s="14">
        <v>22</v>
      </c>
      <c r="D396">
        <v>50020310</v>
      </c>
      <c r="E396">
        <v>0</v>
      </c>
      <c r="F396" t="s">
        <v>113</v>
      </c>
    </row>
    <row r="397" spans="1:6" x14ac:dyDescent="0.25">
      <c r="A397" s="14">
        <v>3010400</v>
      </c>
      <c r="B397" s="14" t="s">
        <v>122</v>
      </c>
      <c r="C397" s="14">
        <v>186</v>
      </c>
      <c r="D397">
        <v>50020311</v>
      </c>
      <c r="E397">
        <v>0</v>
      </c>
      <c r="F397" t="s">
        <v>113</v>
      </c>
    </row>
    <row r="398" spans="1:6" x14ac:dyDescent="0.25">
      <c r="A398" s="14">
        <v>3010401</v>
      </c>
      <c r="B398" s="14" t="s">
        <v>190</v>
      </c>
      <c r="C398" s="14">
        <v>172</v>
      </c>
      <c r="D398">
        <v>50020313</v>
      </c>
      <c r="E398">
        <v>0</v>
      </c>
      <c r="F398" t="s">
        <v>113</v>
      </c>
    </row>
    <row r="399" spans="1:6" x14ac:dyDescent="0.25">
      <c r="A399" s="14">
        <v>3010535</v>
      </c>
      <c r="B399" s="14" t="s">
        <v>725</v>
      </c>
      <c r="C399" s="14">
        <v>4</v>
      </c>
      <c r="D399">
        <v>50020314</v>
      </c>
      <c r="E399">
        <v>0</v>
      </c>
      <c r="F399" t="s">
        <v>113</v>
      </c>
    </row>
    <row r="400" spans="1:6" x14ac:dyDescent="0.25">
      <c r="A400" s="14">
        <v>3021465</v>
      </c>
      <c r="B400" s="14" t="s">
        <v>726</v>
      </c>
      <c r="C400" s="14">
        <v>66</v>
      </c>
      <c r="D400">
        <v>50020316</v>
      </c>
      <c r="E400">
        <v>0</v>
      </c>
      <c r="F400" t="s">
        <v>112</v>
      </c>
    </row>
    <row r="401" spans="1:6" x14ac:dyDescent="0.25">
      <c r="A401" s="14">
        <v>3021466</v>
      </c>
      <c r="B401" s="14" t="s">
        <v>727</v>
      </c>
      <c r="C401" s="14">
        <v>5</v>
      </c>
      <c r="D401">
        <v>50020317</v>
      </c>
      <c r="E401">
        <v>0</v>
      </c>
      <c r="F401" t="s">
        <v>112</v>
      </c>
    </row>
    <row r="402" spans="1:6" x14ac:dyDescent="0.25">
      <c r="A402" s="14">
        <v>3021467</v>
      </c>
      <c r="B402" s="14" t="s">
        <v>728</v>
      </c>
      <c r="C402" s="14">
        <v>326</v>
      </c>
      <c r="D402">
        <v>50020318</v>
      </c>
      <c r="E402">
        <v>0</v>
      </c>
      <c r="F402" t="s">
        <v>112</v>
      </c>
    </row>
    <row r="403" spans="1:6" x14ac:dyDescent="0.25">
      <c r="A403" s="14">
        <v>3021468</v>
      </c>
      <c r="B403" s="14" t="s">
        <v>729</v>
      </c>
      <c r="C403" s="14">
        <v>153</v>
      </c>
      <c r="D403">
        <v>50020319</v>
      </c>
      <c r="E403">
        <v>0</v>
      </c>
      <c r="F403" t="s">
        <v>112</v>
      </c>
    </row>
    <row r="404" spans="1:6" x14ac:dyDescent="0.25">
      <c r="A404" s="14">
        <v>3021469</v>
      </c>
      <c r="B404" s="14" t="s">
        <v>730</v>
      </c>
      <c r="C404" s="14">
        <v>46</v>
      </c>
      <c r="D404">
        <v>50020320</v>
      </c>
      <c r="E404">
        <v>0</v>
      </c>
      <c r="F404" t="s">
        <v>112</v>
      </c>
    </row>
    <row r="405" spans="1:6" x14ac:dyDescent="0.25">
      <c r="A405" s="14">
        <v>3021470</v>
      </c>
      <c r="B405" s="14" t="s">
        <v>731</v>
      </c>
      <c r="C405" s="14">
        <v>61</v>
      </c>
      <c r="D405">
        <v>50020321</v>
      </c>
      <c r="E405">
        <v>0</v>
      </c>
      <c r="F405" t="s">
        <v>112</v>
      </c>
    </row>
    <row r="406" spans="1:6" x14ac:dyDescent="0.25">
      <c r="A406" s="14">
        <v>3006540</v>
      </c>
      <c r="B406" s="14" t="s">
        <v>219</v>
      </c>
      <c r="C406" s="14">
        <v>85</v>
      </c>
      <c r="D406">
        <v>50020322</v>
      </c>
      <c r="E406">
        <v>0</v>
      </c>
      <c r="F406" t="s">
        <v>112</v>
      </c>
    </row>
    <row r="407" spans="1:6" x14ac:dyDescent="0.25">
      <c r="A407" s="14">
        <v>3006541</v>
      </c>
      <c r="B407" s="14" t="s">
        <v>121</v>
      </c>
      <c r="C407" s="14">
        <v>782</v>
      </c>
      <c r="D407">
        <v>50020323</v>
      </c>
      <c r="E407">
        <v>0</v>
      </c>
      <c r="F407" t="s">
        <v>112</v>
      </c>
    </row>
    <row r="408" spans="1:6" x14ac:dyDescent="0.25">
      <c r="A408" s="14">
        <v>3006542</v>
      </c>
      <c r="B408" s="14" t="s">
        <v>175</v>
      </c>
      <c r="C408" s="14">
        <v>586</v>
      </c>
      <c r="D408">
        <v>50020324</v>
      </c>
      <c r="E408">
        <v>0</v>
      </c>
      <c r="F408" t="s">
        <v>112</v>
      </c>
    </row>
    <row r="409" spans="1:6" x14ac:dyDescent="0.25">
      <c r="A409" s="14">
        <v>3006543</v>
      </c>
      <c r="B409" s="14" t="s">
        <v>131</v>
      </c>
      <c r="C409" s="14">
        <v>875</v>
      </c>
      <c r="D409">
        <v>50020325</v>
      </c>
      <c r="E409">
        <v>0</v>
      </c>
      <c r="F409" t="s">
        <v>112</v>
      </c>
    </row>
    <row r="410" spans="1:6" x14ac:dyDescent="0.25">
      <c r="A410" s="14">
        <v>3018304</v>
      </c>
      <c r="B410" s="14" t="s">
        <v>324</v>
      </c>
      <c r="C410" s="14">
        <v>446</v>
      </c>
      <c r="D410">
        <v>50020327</v>
      </c>
      <c r="E410">
        <v>0</v>
      </c>
      <c r="F410" t="s">
        <v>112</v>
      </c>
    </row>
    <row r="411" spans="1:6" x14ac:dyDescent="0.25">
      <c r="A411" s="14">
        <v>3016188</v>
      </c>
      <c r="B411" s="14" t="s">
        <v>732</v>
      </c>
      <c r="C411" s="14">
        <v>37</v>
      </c>
      <c r="D411">
        <v>50020328</v>
      </c>
      <c r="E411">
        <v>0</v>
      </c>
      <c r="F411" t="s">
        <v>113</v>
      </c>
    </row>
    <row r="412" spans="1:6" x14ac:dyDescent="0.25">
      <c r="A412" s="14">
        <v>3016189</v>
      </c>
      <c r="B412" s="14" t="s">
        <v>310</v>
      </c>
      <c r="C412" s="14">
        <v>36</v>
      </c>
      <c r="D412">
        <v>50020329</v>
      </c>
      <c r="E412">
        <v>0</v>
      </c>
      <c r="F412" t="s">
        <v>113</v>
      </c>
    </row>
    <row r="413" spans="1:6" x14ac:dyDescent="0.25">
      <c r="A413" s="14">
        <v>3016190</v>
      </c>
      <c r="B413" s="14" t="s">
        <v>192</v>
      </c>
      <c r="C413" s="14">
        <v>73</v>
      </c>
      <c r="D413">
        <v>50020330</v>
      </c>
      <c r="E413">
        <v>0</v>
      </c>
      <c r="F413" t="s">
        <v>113</v>
      </c>
    </row>
    <row r="414" spans="1:6" x14ac:dyDescent="0.25">
      <c r="A414" s="14">
        <v>3016191</v>
      </c>
      <c r="B414" s="14" t="s">
        <v>733</v>
      </c>
      <c r="C414" s="14">
        <v>57</v>
      </c>
      <c r="D414">
        <v>50020331</v>
      </c>
      <c r="E414">
        <v>0</v>
      </c>
      <c r="F414" t="s">
        <v>113</v>
      </c>
    </row>
    <row r="415" spans="1:6" x14ac:dyDescent="0.25">
      <c r="A415" s="14">
        <v>3016192</v>
      </c>
      <c r="B415" s="14" t="s">
        <v>734</v>
      </c>
      <c r="C415" s="14">
        <v>29</v>
      </c>
      <c r="D415">
        <v>50020332</v>
      </c>
      <c r="E415">
        <v>0</v>
      </c>
      <c r="F415" t="s">
        <v>113</v>
      </c>
    </row>
    <row r="416" spans="1:6" x14ac:dyDescent="0.25">
      <c r="A416" s="14">
        <v>3018392</v>
      </c>
      <c r="B416" s="14" t="s">
        <v>735</v>
      </c>
      <c r="C416" s="14">
        <v>1</v>
      </c>
      <c r="D416">
        <v>50020333</v>
      </c>
      <c r="E416">
        <v>0</v>
      </c>
      <c r="F416" t="s">
        <v>113</v>
      </c>
    </row>
    <row r="417" spans="1:6" x14ac:dyDescent="0.25">
      <c r="A417" s="14">
        <v>3016208</v>
      </c>
      <c r="B417" s="14" t="s">
        <v>736</v>
      </c>
      <c r="C417" s="14">
        <v>4</v>
      </c>
      <c r="D417">
        <v>50020337</v>
      </c>
      <c r="E417">
        <v>0</v>
      </c>
      <c r="F417" t="s">
        <v>108</v>
      </c>
    </row>
    <row r="418" spans="1:6" x14ac:dyDescent="0.25">
      <c r="A418" s="14">
        <v>3016209</v>
      </c>
      <c r="B418" s="14" t="s">
        <v>737</v>
      </c>
      <c r="C418" s="14">
        <v>16</v>
      </c>
      <c r="D418">
        <v>50020338</v>
      </c>
      <c r="E418">
        <v>0</v>
      </c>
      <c r="F418" t="s">
        <v>108</v>
      </c>
    </row>
    <row r="419" spans="1:6" x14ac:dyDescent="0.25">
      <c r="A419" s="14">
        <v>3016210</v>
      </c>
      <c r="B419" s="14" t="s">
        <v>225</v>
      </c>
      <c r="C419" s="14">
        <v>108</v>
      </c>
      <c r="D419">
        <v>50020339</v>
      </c>
      <c r="E419">
        <v>0</v>
      </c>
      <c r="F419" t="s">
        <v>108</v>
      </c>
    </row>
    <row r="420" spans="1:6" x14ac:dyDescent="0.25">
      <c r="A420" s="14">
        <v>3016211</v>
      </c>
      <c r="B420" s="14" t="s">
        <v>221</v>
      </c>
      <c r="C420" s="14">
        <v>175</v>
      </c>
      <c r="D420">
        <v>50020340</v>
      </c>
      <c r="E420">
        <v>0</v>
      </c>
      <c r="F420" t="s">
        <v>108</v>
      </c>
    </row>
    <row r="421" spans="1:6" x14ac:dyDescent="0.25">
      <c r="A421" s="14">
        <v>3016212</v>
      </c>
      <c r="B421" s="14" t="s">
        <v>156</v>
      </c>
      <c r="C421" s="14">
        <v>147</v>
      </c>
      <c r="D421">
        <v>50020341</v>
      </c>
      <c r="E421">
        <v>0</v>
      </c>
      <c r="F421" t="s">
        <v>108</v>
      </c>
    </row>
    <row r="422" spans="1:6" x14ac:dyDescent="0.25">
      <c r="A422" s="14">
        <v>3019166</v>
      </c>
      <c r="B422" s="14" t="s">
        <v>738</v>
      </c>
      <c r="C422" s="14">
        <v>11</v>
      </c>
      <c r="D422">
        <v>50020342</v>
      </c>
      <c r="E422">
        <v>0</v>
      </c>
      <c r="F422" t="s">
        <v>108</v>
      </c>
    </row>
    <row r="423" spans="1:6" x14ac:dyDescent="0.25">
      <c r="A423" s="14">
        <v>3019167</v>
      </c>
      <c r="B423" s="14" t="s">
        <v>739</v>
      </c>
      <c r="C423" s="14">
        <v>8</v>
      </c>
      <c r="D423">
        <v>50020343</v>
      </c>
      <c r="E423">
        <v>0</v>
      </c>
      <c r="F423" t="s">
        <v>108</v>
      </c>
    </row>
    <row r="424" spans="1:6" x14ac:dyDescent="0.25">
      <c r="A424" s="14">
        <v>3019168</v>
      </c>
      <c r="B424" s="14" t="s">
        <v>255</v>
      </c>
      <c r="C424" s="14">
        <v>114</v>
      </c>
      <c r="D424">
        <v>50020344</v>
      </c>
      <c r="E424">
        <v>0</v>
      </c>
      <c r="F424" t="s">
        <v>108</v>
      </c>
    </row>
    <row r="425" spans="1:6" x14ac:dyDescent="0.25">
      <c r="A425" s="14">
        <v>3019170</v>
      </c>
      <c r="B425" s="14" t="s">
        <v>249</v>
      </c>
      <c r="C425" s="14">
        <v>171</v>
      </c>
      <c r="D425">
        <v>50020345</v>
      </c>
      <c r="E425">
        <v>0</v>
      </c>
      <c r="F425" t="s">
        <v>108</v>
      </c>
    </row>
    <row r="426" spans="1:6" x14ac:dyDescent="0.25">
      <c r="A426" s="14">
        <v>3019171</v>
      </c>
      <c r="B426" s="14" t="s">
        <v>201</v>
      </c>
      <c r="C426" s="14">
        <v>150</v>
      </c>
      <c r="D426">
        <v>50020346</v>
      </c>
      <c r="E426">
        <v>0</v>
      </c>
      <c r="F426" t="s">
        <v>108</v>
      </c>
    </row>
    <row r="427" spans="1:6" x14ac:dyDescent="0.25">
      <c r="A427" s="14">
        <v>3019172</v>
      </c>
      <c r="B427" s="14" t="s">
        <v>339</v>
      </c>
      <c r="C427" s="14">
        <v>19</v>
      </c>
      <c r="D427">
        <v>50020347</v>
      </c>
      <c r="E427">
        <v>0</v>
      </c>
      <c r="F427" t="s">
        <v>108</v>
      </c>
    </row>
    <row r="428" spans="1:6" x14ac:dyDescent="0.25">
      <c r="A428" s="14">
        <v>3019173</v>
      </c>
      <c r="B428" s="14" t="s">
        <v>740</v>
      </c>
      <c r="C428" s="14">
        <v>51</v>
      </c>
      <c r="D428">
        <v>50020348</v>
      </c>
      <c r="E428">
        <v>0</v>
      </c>
      <c r="F428" t="s">
        <v>108</v>
      </c>
    </row>
    <row r="429" spans="1:6" x14ac:dyDescent="0.25">
      <c r="A429" s="14">
        <v>3019174</v>
      </c>
      <c r="B429" s="14" t="s">
        <v>321</v>
      </c>
      <c r="C429" s="14">
        <v>178</v>
      </c>
      <c r="D429">
        <v>50020349</v>
      </c>
      <c r="E429">
        <v>0</v>
      </c>
      <c r="F429" t="s">
        <v>108</v>
      </c>
    </row>
    <row r="430" spans="1:6" x14ac:dyDescent="0.25">
      <c r="A430" s="14">
        <v>3019176</v>
      </c>
      <c r="B430" s="14" t="s">
        <v>229</v>
      </c>
      <c r="C430" s="14">
        <v>243</v>
      </c>
      <c r="D430">
        <v>50020350</v>
      </c>
      <c r="E430">
        <v>0</v>
      </c>
      <c r="F430" t="s">
        <v>108</v>
      </c>
    </row>
    <row r="431" spans="1:6" x14ac:dyDescent="0.25">
      <c r="A431" s="14">
        <v>3019177</v>
      </c>
      <c r="B431" s="14" t="s">
        <v>326</v>
      </c>
      <c r="C431" s="14">
        <v>73</v>
      </c>
      <c r="D431">
        <v>50020351</v>
      </c>
      <c r="E431">
        <v>0</v>
      </c>
      <c r="F431" t="s">
        <v>108</v>
      </c>
    </row>
    <row r="432" spans="1:6" x14ac:dyDescent="0.25">
      <c r="A432" s="14">
        <v>3019178</v>
      </c>
      <c r="B432" s="14" t="s">
        <v>210</v>
      </c>
      <c r="C432" s="14">
        <v>29</v>
      </c>
      <c r="D432">
        <v>50020363</v>
      </c>
      <c r="E432">
        <v>0</v>
      </c>
      <c r="F432" t="s">
        <v>108</v>
      </c>
    </row>
    <row r="433" spans="1:6" x14ac:dyDescent="0.25">
      <c r="A433" s="14">
        <v>3019179</v>
      </c>
      <c r="B433" s="14" t="s">
        <v>127</v>
      </c>
      <c r="C433" s="14">
        <v>43</v>
      </c>
      <c r="D433">
        <v>50020364</v>
      </c>
      <c r="E433">
        <v>0</v>
      </c>
      <c r="F433" t="s">
        <v>108</v>
      </c>
    </row>
    <row r="434" spans="1:6" x14ac:dyDescent="0.25">
      <c r="A434" s="14">
        <v>3019180</v>
      </c>
      <c r="B434" s="14" t="s">
        <v>128</v>
      </c>
      <c r="C434" s="14">
        <v>108</v>
      </c>
      <c r="D434">
        <v>50020365</v>
      </c>
      <c r="E434">
        <v>0</v>
      </c>
      <c r="F434" t="s">
        <v>108</v>
      </c>
    </row>
    <row r="435" spans="1:6" x14ac:dyDescent="0.25">
      <c r="A435" s="14">
        <v>3019181</v>
      </c>
      <c r="B435" s="14" t="s">
        <v>251</v>
      </c>
      <c r="C435" s="14">
        <v>79</v>
      </c>
      <c r="D435">
        <v>50020366</v>
      </c>
      <c r="E435">
        <v>0</v>
      </c>
      <c r="F435" t="s">
        <v>108</v>
      </c>
    </row>
    <row r="436" spans="1:6" x14ac:dyDescent="0.25">
      <c r="A436" s="14">
        <v>3019182</v>
      </c>
      <c r="B436" s="14" t="s">
        <v>155</v>
      </c>
      <c r="C436" s="14">
        <v>33</v>
      </c>
      <c r="D436">
        <v>50020367</v>
      </c>
      <c r="E436">
        <v>0</v>
      </c>
      <c r="F436" t="s">
        <v>108</v>
      </c>
    </row>
    <row r="437" spans="1:6" x14ac:dyDescent="0.25">
      <c r="A437" s="14">
        <v>3019193</v>
      </c>
      <c r="B437" s="14" t="s">
        <v>333</v>
      </c>
      <c r="C437" s="14">
        <v>20</v>
      </c>
      <c r="D437">
        <v>50020404</v>
      </c>
      <c r="E437">
        <v>0</v>
      </c>
      <c r="F437" t="s">
        <v>108</v>
      </c>
    </row>
    <row r="438" spans="1:6" x14ac:dyDescent="0.25">
      <c r="A438" s="14">
        <v>3019194</v>
      </c>
      <c r="B438" s="14" t="s">
        <v>741</v>
      </c>
      <c r="C438" s="14">
        <v>25</v>
      </c>
      <c r="D438">
        <v>50020405</v>
      </c>
      <c r="E438">
        <v>0</v>
      </c>
      <c r="F438" t="s">
        <v>108</v>
      </c>
    </row>
    <row r="439" spans="1:6" x14ac:dyDescent="0.25">
      <c r="A439" s="14">
        <v>3019195</v>
      </c>
      <c r="B439" s="14" t="s">
        <v>742</v>
      </c>
      <c r="C439" s="14">
        <v>97</v>
      </c>
      <c r="D439">
        <v>50020406</v>
      </c>
      <c r="E439">
        <v>0</v>
      </c>
      <c r="F439" t="s">
        <v>108</v>
      </c>
    </row>
    <row r="440" spans="1:6" x14ac:dyDescent="0.25">
      <c r="A440" s="14">
        <v>3007757</v>
      </c>
      <c r="B440" s="14" t="s">
        <v>743</v>
      </c>
      <c r="C440" s="14">
        <v>44</v>
      </c>
      <c r="D440">
        <v>50020407</v>
      </c>
      <c r="E440">
        <v>0</v>
      </c>
      <c r="F440" t="s">
        <v>108</v>
      </c>
    </row>
    <row r="441" spans="1:6" x14ac:dyDescent="0.25">
      <c r="A441" s="14">
        <v>3019196</v>
      </c>
      <c r="B441" s="14" t="s">
        <v>744</v>
      </c>
      <c r="C441" s="14">
        <v>50</v>
      </c>
      <c r="D441">
        <v>50020408</v>
      </c>
      <c r="E441">
        <v>0</v>
      </c>
      <c r="F441" t="s">
        <v>108</v>
      </c>
    </row>
    <row r="442" spans="1:6" x14ac:dyDescent="0.25">
      <c r="A442" s="14">
        <v>3019197</v>
      </c>
      <c r="B442" s="14" t="s">
        <v>745</v>
      </c>
      <c r="C442" s="14">
        <v>33</v>
      </c>
      <c r="D442">
        <v>50020409</v>
      </c>
      <c r="E442">
        <v>0</v>
      </c>
      <c r="F442" t="s">
        <v>108</v>
      </c>
    </row>
    <row r="443" spans="1:6" x14ac:dyDescent="0.25">
      <c r="A443" s="14">
        <v>3007758</v>
      </c>
      <c r="B443" s="14" t="s">
        <v>746</v>
      </c>
      <c r="C443" s="14">
        <v>14</v>
      </c>
      <c r="D443">
        <v>50020413</v>
      </c>
      <c r="E443">
        <v>0</v>
      </c>
      <c r="F443" t="s">
        <v>108</v>
      </c>
    </row>
    <row r="444" spans="1:6" x14ac:dyDescent="0.25">
      <c r="A444" s="14">
        <v>3007743</v>
      </c>
      <c r="B444" s="14" t="s">
        <v>188</v>
      </c>
      <c r="C444" s="14">
        <v>226</v>
      </c>
      <c r="D444">
        <v>50020421</v>
      </c>
      <c r="E444">
        <v>0</v>
      </c>
      <c r="F444" t="s">
        <v>108</v>
      </c>
    </row>
    <row r="445" spans="1:6" x14ac:dyDescent="0.25">
      <c r="A445" s="14">
        <v>3007744</v>
      </c>
      <c r="B445" s="14" t="s">
        <v>747</v>
      </c>
      <c r="C445" s="14">
        <v>116</v>
      </c>
      <c r="D445">
        <v>50020429</v>
      </c>
      <c r="E445">
        <v>0</v>
      </c>
      <c r="F445" t="s">
        <v>108</v>
      </c>
    </row>
    <row r="446" spans="1:6" x14ac:dyDescent="0.25">
      <c r="A446" s="14">
        <v>3007746</v>
      </c>
      <c r="B446" s="14" t="s">
        <v>447</v>
      </c>
      <c r="C446" s="14">
        <v>44</v>
      </c>
      <c r="D446">
        <v>50020430</v>
      </c>
      <c r="E446">
        <v>0</v>
      </c>
      <c r="F446" t="s">
        <v>108</v>
      </c>
    </row>
    <row r="447" spans="1:6" x14ac:dyDescent="0.25">
      <c r="A447" s="14">
        <v>3007747</v>
      </c>
      <c r="B447" s="14" t="s">
        <v>748</v>
      </c>
      <c r="C447" s="14">
        <v>6</v>
      </c>
      <c r="D447">
        <v>50020431</v>
      </c>
      <c r="E447">
        <v>0</v>
      </c>
      <c r="F447" t="s">
        <v>108</v>
      </c>
    </row>
    <row r="448" spans="1:6" x14ac:dyDescent="0.25">
      <c r="A448" s="14">
        <v>3007748</v>
      </c>
      <c r="B448" s="14" t="s">
        <v>368</v>
      </c>
      <c r="C448" s="14">
        <v>184</v>
      </c>
      <c r="D448">
        <v>50020438</v>
      </c>
      <c r="E448">
        <v>0</v>
      </c>
      <c r="F448" t="s">
        <v>108</v>
      </c>
    </row>
    <row r="449" spans="1:6" x14ac:dyDescent="0.25">
      <c r="A449" s="14">
        <v>3019679</v>
      </c>
      <c r="B449" s="14" t="s">
        <v>347</v>
      </c>
      <c r="C449" s="14">
        <v>213</v>
      </c>
      <c r="D449">
        <v>50020452</v>
      </c>
      <c r="E449">
        <v>0</v>
      </c>
      <c r="F449" t="s">
        <v>112</v>
      </c>
    </row>
    <row r="450" spans="1:6" x14ac:dyDescent="0.25">
      <c r="A450" s="14">
        <v>3020162</v>
      </c>
      <c r="B450" s="14" t="s">
        <v>749</v>
      </c>
      <c r="C450" s="14">
        <v>61</v>
      </c>
      <c r="D450">
        <v>50020453</v>
      </c>
      <c r="E450">
        <v>0</v>
      </c>
      <c r="F450" t="s">
        <v>112</v>
      </c>
    </row>
    <row r="451" spans="1:6" x14ac:dyDescent="0.25">
      <c r="A451" s="14">
        <v>3019680</v>
      </c>
      <c r="B451" s="14" t="s">
        <v>386</v>
      </c>
      <c r="C451" s="14">
        <v>117</v>
      </c>
      <c r="D451">
        <v>50020454</v>
      </c>
      <c r="E451">
        <v>0</v>
      </c>
      <c r="F451" t="s">
        <v>112</v>
      </c>
    </row>
    <row r="452" spans="1:6" x14ac:dyDescent="0.25">
      <c r="A452" s="14">
        <v>3020163</v>
      </c>
      <c r="B452" s="14" t="s">
        <v>440</v>
      </c>
      <c r="C452" s="14">
        <v>44</v>
      </c>
      <c r="D452">
        <v>50020455</v>
      </c>
      <c r="E452">
        <v>0</v>
      </c>
      <c r="F452" t="s">
        <v>112</v>
      </c>
    </row>
    <row r="453" spans="1:6" x14ac:dyDescent="0.25">
      <c r="A453" s="14">
        <v>3019681</v>
      </c>
      <c r="B453" s="14" t="s">
        <v>344</v>
      </c>
      <c r="C453" s="14">
        <v>210</v>
      </c>
      <c r="D453">
        <v>50020456</v>
      </c>
      <c r="E453">
        <v>0</v>
      </c>
      <c r="F453" t="s">
        <v>112</v>
      </c>
    </row>
    <row r="454" spans="1:6" x14ac:dyDescent="0.25">
      <c r="A454" s="14">
        <v>3020164</v>
      </c>
      <c r="B454" s="14" t="s">
        <v>400</v>
      </c>
      <c r="C454" s="14">
        <v>30</v>
      </c>
      <c r="D454">
        <v>50020457</v>
      </c>
      <c r="E454">
        <v>0</v>
      </c>
      <c r="F454" t="s">
        <v>112</v>
      </c>
    </row>
    <row r="455" spans="1:6" x14ac:dyDescent="0.25">
      <c r="A455" s="14">
        <v>3016608</v>
      </c>
      <c r="B455" s="14" t="s">
        <v>370</v>
      </c>
      <c r="C455" s="14">
        <v>745</v>
      </c>
      <c r="D455">
        <v>50020458</v>
      </c>
      <c r="E455">
        <v>0</v>
      </c>
      <c r="F455" t="s">
        <v>113</v>
      </c>
    </row>
    <row r="456" spans="1:6" x14ac:dyDescent="0.25">
      <c r="A456" s="14">
        <v>3016609</v>
      </c>
      <c r="B456" s="14" t="s">
        <v>264</v>
      </c>
      <c r="C456" s="14">
        <v>356</v>
      </c>
      <c r="D456">
        <v>50020459</v>
      </c>
      <c r="E456">
        <v>0</v>
      </c>
      <c r="F456" t="s">
        <v>113</v>
      </c>
    </row>
    <row r="457" spans="1:6" x14ac:dyDescent="0.25">
      <c r="A457" s="14">
        <v>3016610</v>
      </c>
      <c r="B457" s="14" t="s">
        <v>187</v>
      </c>
      <c r="C457" s="14">
        <v>315</v>
      </c>
      <c r="D457">
        <v>50020460</v>
      </c>
      <c r="E457">
        <v>0</v>
      </c>
      <c r="F457" t="s">
        <v>113</v>
      </c>
    </row>
    <row r="458" spans="1:6" x14ac:dyDescent="0.25">
      <c r="A458" s="14">
        <v>3007749</v>
      </c>
      <c r="B458" s="14" t="s">
        <v>750</v>
      </c>
      <c r="C458" s="14">
        <v>207</v>
      </c>
      <c r="D458">
        <v>50020461</v>
      </c>
      <c r="E458">
        <v>0</v>
      </c>
      <c r="F458" t="s">
        <v>108</v>
      </c>
    </row>
    <row r="459" spans="1:6" x14ac:dyDescent="0.25">
      <c r="A459" s="14">
        <v>3007751</v>
      </c>
      <c r="B459" s="14" t="s">
        <v>751</v>
      </c>
      <c r="C459" s="14">
        <v>151</v>
      </c>
      <c r="D459">
        <v>50020462</v>
      </c>
      <c r="E459">
        <v>0</v>
      </c>
      <c r="F459" t="s">
        <v>108</v>
      </c>
    </row>
    <row r="460" spans="1:6" x14ac:dyDescent="0.25">
      <c r="A460" s="14">
        <v>3007752</v>
      </c>
      <c r="B460" s="14" t="s">
        <v>752</v>
      </c>
      <c r="C460" s="14">
        <v>121</v>
      </c>
      <c r="D460">
        <v>50020463</v>
      </c>
      <c r="E460">
        <v>0</v>
      </c>
      <c r="F460" t="s">
        <v>108</v>
      </c>
    </row>
    <row r="461" spans="1:6" x14ac:dyDescent="0.25">
      <c r="A461" s="14">
        <v>3007753</v>
      </c>
      <c r="B461" s="14" t="s">
        <v>753</v>
      </c>
      <c r="C461" s="14">
        <v>51</v>
      </c>
      <c r="D461">
        <v>50020464</v>
      </c>
      <c r="E461">
        <v>0</v>
      </c>
      <c r="F461" t="s">
        <v>108</v>
      </c>
    </row>
    <row r="462" spans="1:6" x14ac:dyDescent="0.25">
      <c r="A462" s="14">
        <v>3007754</v>
      </c>
      <c r="B462" s="14" t="s">
        <v>754</v>
      </c>
      <c r="C462" s="14">
        <v>35</v>
      </c>
      <c r="D462">
        <v>50020465</v>
      </c>
      <c r="E462">
        <v>0</v>
      </c>
      <c r="F462" t="s">
        <v>108</v>
      </c>
    </row>
    <row r="463" spans="1:6" x14ac:dyDescent="0.25">
      <c r="A463" s="14">
        <v>3007756</v>
      </c>
      <c r="B463" s="14" t="s">
        <v>755</v>
      </c>
      <c r="C463" s="14">
        <v>107</v>
      </c>
      <c r="D463">
        <v>50020466</v>
      </c>
      <c r="E463">
        <v>0</v>
      </c>
      <c r="F463" t="s">
        <v>108</v>
      </c>
    </row>
    <row r="464" spans="1:6" x14ac:dyDescent="0.25">
      <c r="A464" s="14">
        <v>3019687</v>
      </c>
      <c r="B464" s="14" t="s">
        <v>437</v>
      </c>
      <c r="C464" s="14">
        <v>349</v>
      </c>
      <c r="D464">
        <v>50020468</v>
      </c>
      <c r="E464">
        <v>0</v>
      </c>
      <c r="F464" t="s">
        <v>112</v>
      </c>
    </row>
    <row r="465" spans="1:6" x14ac:dyDescent="0.25">
      <c r="A465" s="14">
        <v>3020165</v>
      </c>
      <c r="B465" s="14" t="s">
        <v>756</v>
      </c>
      <c r="C465" s="14">
        <v>135</v>
      </c>
      <c r="D465">
        <v>50020469</v>
      </c>
      <c r="E465">
        <v>0</v>
      </c>
      <c r="F465" t="s">
        <v>112</v>
      </c>
    </row>
    <row r="466" spans="1:6" x14ac:dyDescent="0.25">
      <c r="A466" s="14">
        <v>3019688</v>
      </c>
      <c r="B466" s="14" t="s">
        <v>212</v>
      </c>
      <c r="C466" s="14">
        <v>252</v>
      </c>
      <c r="D466">
        <v>50020470</v>
      </c>
      <c r="E466">
        <v>0</v>
      </c>
      <c r="F466" t="s">
        <v>112</v>
      </c>
    </row>
    <row r="467" spans="1:6" x14ac:dyDescent="0.25">
      <c r="A467" s="14">
        <v>3006694</v>
      </c>
      <c r="B467" s="14" t="s">
        <v>471</v>
      </c>
      <c r="C467" s="14">
        <v>39</v>
      </c>
      <c r="D467">
        <v>50020471</v>
      </c>
      <c r="E467">
        <v>0</v>
      </c>
      <c r="F467" t="s">
        <v>113</v>
      </c>
    </row>
    <row r="468" spans="1:6" x14ac:dyDescent="0.25">
      <c r="A468" s="14">
        <v>3020166</v>
      </c>
      <c r="B468" s="14" t="s">
        <v>757</v>
      </c>
      <c r="C468" s="14">
        <v>94</v>
      </c>
      <c r="D468">
        <v>50020472</v>
      </c>
      <c r="E468">
        <v>0</v>
      </c>
      <c r="F468" t="s">
        <v>112</v>
      </c>
    </row>
    <row r="469" spans="1:6" x14ac:dyDescent="0.25">
      <c r="A469" s="14">
        <v>3019689</v>
      </c>
      <c r="B469" s="14" t="s">
        <v>342</v>
      </c>
      <c r="C469" s="14">
        <v>334</v>
      </c>
      <c r="D469">
        <v>50020473</v>
      </c>
      <c r="E469">
        <v>0</v>
      </c>
      <c r="F469" t="s">
        <v>112</v>
      </c>
    </row>
    <row r="470" spans="1:6" x14ac:dyDescent="0.25">
      <c r="A470" s="14">
        <v>3020167</v>
      </c>
      <c r="B470" s="14" t="s">
        <v>758</v>
      </c>
      <c r="C470" s="14">
        <v>105</v>
      </c>
      <c r="D470">
        <v>50020474</v>
      </c>
      <c r="E470">
        <v>0</v>
      </c>
      <c r="F470" t="s">
        <v>112</v>
      </c>
    </row>
    <row r="471" spans="1:6" x14ac:dyDescent="0.25">
      <c r="A471" s="14">
        <v>3006695</v>
      </c>
      <c r="B471" s="14" t="s">
        <v>759</v>
      </c>
      <c r="C471" s="14">
        <v>101</v>
      </c>
      <c r="D471">
        <v>50020475</v>
      </c>
      <c r="E471">
        <v>0</v>
      </c>
      <c r="F471" t="s">
        <v>113</v>
      </c>
    </row>
    <row r="472" spans="1:6" x14ac:dyDescent="0.25">
      <c r="A472" s="14">
        <v>3006696</v>
      </c>
      <c r="B472" s="14" t="s">
        <v>356</v>
      </c>
      <c r="C472" s="14">
        <v>172</v>
      </c>
      <c r="D472">
        <v>50020476</v>
      </c>
      <c r="E472">
        <v>0</v>
      </c>
      <c r="F472" t="s">
        <v>113</v>
      </c>
    </row>
    <row r="473" spans="1:6" x14ac:dyDescent="0.25">
      <c r="A473" s="14">
        <v>3006698</v>
      </c>
      <c r="B473" s="14" t="s">
        <v>181</v>
      </c>
      <c r="C473" s="14">
        <v>807</v>
      </c>
      <c r="D473">
        <v>50020477</v>
      </c>
      <c r="E473">
        <v>0</v>
      </c>
      <c r="F473" t="s">
        <v>113</v>
      </c>
    </row>
    <row r="474" spans="1:6" x14ac:dyDescent="0.25">
      <c r="A474" s="14">
        <v>3006700</v>
      </c>
      <c r="B474" s="14" t="s">
        <v>233</v>
      </c>
      <c r="C474" s="14">
        <v>65</v>
      </c>
      <c r="D474">
        <v>50020478</v>
      </c>
      <c r="E474">
        <v>0</v>
      </c>
      <c r="F474" t="s">
        <v>113</v>
      </c>
    </row>
    <row r="475" spans="1:6" x14ac:dyDescent="0.25">
      <c r="A475" s="14">
        <v>3006702</v>
      </c>
      <c r="B475" s="14" t="s">
        <v>213</v>
      </c>
      <c r="C475" s="14">
        <v>22</v>
      </c>
      <c r="D475">
        <v>50020479</v>
      </c>
      <c r="E475">
        <v>0</v>
      </c>
      <c r="F475" t="s">
        <v>113</v>
      </c>
    </row>
    <row r="476" spans="1:6" x14ac:dyDescent="0.25">
      <c r="A476" s="14">
        <v>3019700</v>
      </c>
      <c r="B476" s="14" t="s">
        <v>760</v>
      </c>
      <c r="C476" s="14">
        <v>11</v>
      </c>
      <c r="D476">
        <v>50020480</v>
      </c>
      <c r="E476">
        <v>0</v>
      </c>
      <c r="F476" t="s">
        <v>113</v>
      </c>
    </row>
    <row r="477" spans="1:6" x14ac:dyDescent="0.25">
      <c r="A477" s="14">
        <v>3020159</v>
      </c>
      <c r="B477" s="14" t="s">
        <v>426</v>
      </c>
      <c r="C477" s="14">
        <v>20</v>
      </c>
      <c r="D477">
        <v>50020481</v>
      </c>
      <c r="E477">
        <v>0</v>
      </c>
      <c r="F477" t="s">
        <v>113</v>
      </c>
    </row>
    <row r="478" spans="1:6" x14ac:dyDescent="0.25">
      <c r="A478" s="14">
        <v>3019701</v>
      </c>
      <c r="B478" s="14" t="s">
        <v>761</v>
      </c>
      <c r="C478" s="14">
        <v>26</v>
      </c>
      <c r="D478">
        <v>50020482</v>
      </c>
      <c r="E478">
        <v>0</v>
      </c>
      <c r="F478" t="s">
        <v>113</v>
      </c>
    </row>
    <row r="479" spans="1:6" x14ac:dyDescent="0.25">
      <c r="A479" s="14">
        <v>3020160</v>
      </c>
      <c r="B479" s="14" t="s">
        <v>322</v>
      </c>
      <c r="C479" s="14">
        <v>20</v>
      </c>
      <c r="D479">
        <v>50020483</v>
      </c>
      <c r="E479">
        <v>0</v>
      </c>
      <c r="F479" t="s">
        <v>113</v>
      </c>
    </row>
    <row r="480" spans="1:6" x14ac:dyDescent="0.25">
      <c r="A480" s="14">
        <v>3019702</v>
      </c>
      <c r="B480" s="14" t="s">
        <v>402</v>
      </c>
      <c r="C480" s="14">
        <v>73</v>
      </c>
      <c r="D480">
        <v>50020484</v>
      </c>
      <c r="E480">
        <v>0</v>
      </c>
      <c r="F480" t="s">
        <v>113</v>
      </c>
    </row>
    <row r="481" spans="1:6" x14ac:dyDescent="0.25">
      <c r="A481" s="14">
        <v>3020161</v>
      </c>
      <c r="B481" s="14" t="s">
        <v>323</v>
      </c>
      <c r="C481" s="14">
        <v>20</v>
      </c>
      <c r="D481">
        <v>50020485</v>
      </c>
      <c r="E481">
        <v>0</v>
      </c>
      <c r="F481" t="s">
        <v>113</v>
      </c>
    </row>
    <row r="482" spans="1:6" x14ac:dyDescent="0.25">
      <c r="A482" s="14">
        <v>3019703</v>
      </c>
      <c r="B482" s="14" t="s">
        <v>314</v>
      </c>
      <c r="C482" s="14">
        <v>49</v>
      </c>
      <c r="D482">
        <v>50020486</v>
      </c>
      <c r="E482">
        <v>0</v>
      </c>
      <c r="F482" t="s">
        <v>113</v>
      </c>
    </row>
    <row r="483" spans="1:6" x14ac:dyDescent="0.25">
      <c r="A483" s="14">
        <v>3019704</v>
      </c>
      <c r="B483" s="14" t="s">
        <v>413</v>
      </c>
      <c r="C483" s="14">
        <v>20</v>
      </c>
      <c r="D483">
        <v>50020487</v>
      </c>
      <c r="E483">
        <v>0</v>
      </c>
      <c r="F483" t="s">
        <v>113</v>
      </c>
    </row>
    <row r="484" spans="1:6" x14ac:dyDescent="0.25">
      <c r="A484" s="14">
        <v>3007884</v>
      </c>
      <c r="B484" s="14" t="s">
        <v>762</v>
      </c>
      <c r="C484" s="14">
        <v>20</v>
      </c>
      <c r="D484">
        <v>50020488</v>
      </c>
      <c r="E484">
        <v>0</v>
      </c>
      <c r="F484" t="s">
        <v>113</v>
      </c>
    </row>
    <row r="485" spans="1:6" x14ac:dyDescent="0.25">
      <c r="A485" s="14">
        <v>3007886</v>
      </c>
      <c r="B485" s="14" t="s">
        <v>763</v>
      </c>
      <c r="C485" s="14">
        <v>71</v>
      </c>
      <c r="D485">
        <v>50020489</v>
      </c>
      <c r="E485">
        <v>0</v>
      </c>
      <c r="F485" t="s">
        <v>113</v>
      </c>
    </row>
    <row r="486" spans="1:6" x14ac:dyDescent="0.25">
      <c r="A486" s="14">
        <v>3007887</v>
      </c>
      <c r="B486" s="14" t="s">
        <v>481</v>
      </c>
      <c r="C486" s="14">
        <v>95</v>
      </c>
      <c r="D486">
        <v>50020490</v>
      </c>
      <c r="E486">
        <v>0</v>
      </c>
      <c r="F486" t="s">
        <v>113</v>
      </c>
    </row>
    <row r="487" spans="1:6" x14ac:dyDescent="0.25">
      <c r="A487" s="14">
        <v>3007888</v>
      </c>
      <c r="B487" s="14" t="s">
        <v>435</v>
      </c>
      <c r="C487" s="14">
        <v>170</v>
      </c>
      <c r="D487">
        <v>50020491</v>
      </c>
      <c r="E487">
        <v>0</v>
      </c>
      <c r="F487" t="s">
        <v>113</v>
      </c>
    </row>
    <row r="488" spans="1:6" x14ac:dyDescent="0.25">
      <c r="A488" s="14">
        <v>3004190</v>
      </c>
      <c r="B488" s="14" t="s">
        <v>390</v>
      </c>
      <c r="C488" s="14">
        <v>152</v>
      </c>
      <c r="D488">
        <v>50020495</v>
      </c>
      <c r="E488">
        <v>0</v>
      </c>
      <c r="F488" t="s">
        <v>108</v>
      </c>
    </row>
    <row r="489" spans="1:6" x14ac:dyDescent="0.25">
      <c r="A489" s="14">
        <v>3013166</v>
      </c>
      <c r="B489" s="14" t="s">
        <v>388</v>
      </c>
      <c r="C489" s="14">
        <v>187</v>
      </c>
      <c r="D489">
        <v>50020497</v>
      </c>
      <c r="E489">
        <v>0</v>
      </c>
      <c r="F489" t="s">
        <v>108</v>
      </c>
    </row>
    <row r="490" spans="1:6" x14ac:dyDescent="0.25">
      <c r="A490" s="14">
        <v>3006495</v>
      </c>
      <c r="B490" s="14" t="s">
        <v>764</v>
      </c>
      <c r="C490" s="14">
        <v>15</v>
      </c>
      <c r="D490">
        <v>50020537</v>
      </c>
      <c r="E490">
        <v>0</v>
      </c>
      <c r="F490" t="s">
        <v>113</v>
      </c>
    </row>
    <row r="491" spans="1:6" x14ac:dyDescent="0.25">
      <c r="A491" s="14">
        <v>3006496</v>
      </c>
      <c r="B491" s="14" t="s">
        <v>765</v>
      </c>
      <c r="C491" s="14">
        <v>22</v>
      </c>
      <c r="D491">
        <v>50020538</v>
      </c>
      <c r="E491">
        <v>0</v>
      </c>
      <c r="F491" t="s">
        <v>113</v>
      </c>
    </row>
    <row r="492" spans="1:6" x14ac:dyDescent="0.25">
      <c r="A492" s="14">
        <v>3006498</v>
      </c>
      <c r="B492" s="14" t="s">
        <v>474</v>
      </c>
      <c r="C492" s="14">
        <v>192</v>
      </c>
      <c r="D492">
        <v>50020539</v>
      </c>
      <c r="E492">
        <v>0</v>
      </c>
      <c r="F492" t="s">
        <v>113</v>
      </c>
    </row>
    <row r="493" spans="1:6" x14ac:dyDescent="0.25">
      <c r="A493" s="14">
        <v>3011889</v>
      </c>
      <c r="B493" s="14" t="s">
        <v>766</v>
      </c>
      <c r="C493" s="14">
        <v>2</v>
      </c>
      <c r="D493">
        <v>50020540</v>
      </c>
      <c r="E493">
        <v>0</v>
      </c>
      <c r="F493" t="s">
        <v>108</v>
      </c>
    </row>
    <row r="494" spans="1:6" x14ac:dyDescent="0.25">
      <c r="A494" s="14">
        <v>3011890</v>
      </c>
      <c r="B494" s="14" t="s">
        <v>216</v>
      </c>
      <c r="C494" s="14">
        <v>31</v>
      </c>
      <c r="D494">
        <v>50020541</v>
      </c>
      <c r="E494">
        <v>0</v>
      </c>
      <c r="F494" t="s">
        <v>108</v>
      </c>
    </row>
    <row r="495" spans="1:6" x14ac:dyDescent="0.25">
      <c r="A495" s="14">
        <v>3011891</v>
      </c>
      <c r="B495" s="14" t="s">
        <v>767</v>
      </c>
      <c r="C495" s="14">
        <v>18</v>
      </c>
      <c r="D495">
        <v>50020542</v>
      </c>
      <c r="E495">
        <v>0</v>
      </c>
      <c r="F495" t="s">
        <v>108</v>
      </c>
    </row>
    <row r="496" spans="1:6" x14ac:dyDescent="0.25">
      <c r="A496" s="14">
        <v>3011892</v>
      </c>
      <c r="B496" s="14" t="s">
        <v>768</v>
      </c>
      <c r="C496" s="14">
        <v>62</v>
      </c>
      <c r="D496">
        <v>50020543</v>
      </c>
      <c r="E496">
        <v>0</v>
      </c>
      <c r="F496" t="s">
        <v>108</v>
      </c>
    </row>
    <row r="497" spans="1:6" x14ac:dyDescent="0.25">
      <c r="A497" s="14">
        <v>3011893</v>
      </c>
      <c r="B497" s="14" t="s">
        <v>406</v>
      </c>
      <c r="C497" s="14">
        <v>27</v>
      </c>
      <c r="D497">
        <v>50020544</v>
      </c>
      <c r="E497">
        <v>0</v>
      </c>
      <c r="F497" t="s">
        <v>108</v>
      </c>
    </row>
    <row r="498" spans="1:6" x14ac:dyDescent="0.25">
      <c r="A498" s="14">
        <v>3011895</v>
      </c>
      <c r="B498" s="14" t="s">
        <v>338</v>
      </c>
      <c r="C498" s="14">
        <v>29</v>
      </c>
      <c r="D498">
        <v>50020546</v>
      </c>
      <c r="E498">
        <v>0</v>
      </c>
      <c r="F498" t="s">
        <v>108</v>
      </c>
    </row>
    <row r="499" spans="1:6" x14ac:dyDescent="0.25">
      <c r="A499" s="14">
        <v>3007365</v>
      </c>
      <c r="B499" s="14" t="s">
        <v>769</v>
      </c>
      <c r="C499" s="14">
        <v>1</v>
      </c>
      <c r="D499">
        <v>50020547</v>
      </c>
      <c r="E499">
        <v>0</v>
      </c>
      <c r="F499" t="s">
        <v>113</v>
      </c>
    </row>
    <row r="500" spans="1:6" x14ac:dyDescent="0.25">
      <c r="A500" s="14">
        <v>3007366</v>
      </c>
      <c r="B500" s="14" t="s">
        <v>770</v>
      </c>
      <c r="C500" s="14">
        <v>33</v>
      </c>
      <c r="D500">
        <v>50020548</v>
      </c>
      <c r="E500">
        <v>0</v>
      </c>
      <c r="F500" t="s">
        <v>113</v>
      </c>
    </row>
    <row r="501" spans="1:6" x14ac:dyDescent="0.25">
      <c r="A501" s="14">
        <v>3007367</v>
      </c>
      <c r="B501" s="14" t="s">
        <v>434</v>
      </c>
      <c r="C501" s="14">
        <v>47</v>
      </c>
      <c r="D501">
        <v>50020549</v>
      </c>
      <c r="E501">
        <v>0</v>
      </c>
      <c r="F501" t="s">
        <v>113</v>
      </c>
    </row>
    <row r="502" spans="1:6" x14ac:dyDescent="0.25">
      <c r="A502" s="14">
        <v>3007369</v>
      </c>
      <c r="B502" s="14" t="s">
        <v>771</v>
      </c>
      <c r="C502" s="14">
        <v>96</v>
      </c>
      <c r="D502">
        <v>50020550</v>
      </c>
      <c r="E502">
        <v>0</v>
      </c>
      <c r="F502" t="s">
        <v>113</v>
      </c>
    </row>
    <row r="503" spans="1:6" x14ac:dyDescent="0.25">
      <c r="A503" s="14">
        <v>3007371</v>
      </c>
      <c r="B503" s="14" t="s">
        <v>772</v>
      </c>
      <c r="C503" s="14">
        <v>16</v>
      </c>
      <c r="D503">
        <v>50020551</v>
      </c>
      <c r="E503">
        <v>0</v>
      </c>
      <c r="F503" t="s">
        <v>113</v>
      </c>
    </row>
    <row r="504" spans="1:6" x14ac:dyDescent="0.25">
      <c r="A504" s="14">
        <v>3020190</v>
      </c>
      <c r="B504" s="14" t="s">
        <v>773</v>
      </c>
      <c r="C504" s="14">
        <v>87</v>
      </c>
      <c r="D504" t="s">
        <v>774</v>
      </c>
      <c r="E504" t="s">
        <v>775</v>
      </c>
      <c r="F504" t="s">
        <v>113</v>
      </c>
    </row>
    <row r="505" spans="1:6" x14ac:dyDescent="0.25">
      <c r="A505" s="14">
        <v>3010469</v>
      </c>
      <c r="B505" s="14" t="s">
        <v>776</v>
      </c>
      <c r="C505" s="14">
        <v>2</v>
      </c>
      <c r="D505">
        <v>50013765</v>
      </c>
      <c r="E505">
        <v>0</v>
      </c>
      <c r="F505" t="s">
        <v>108</v>
      </c>
    </row>
    <row r="506" spans="1:6" x14ac:dyDescent="0.25">
      <c r="A506" s="14">
        <v>3005684</v>
      </c>
      <c r="B506" s="14" t="s">
        <v>777</v>
      </c>
      <c r="C506" s="14">
        <v>2</v>
      </c>
      <c r="D506">
        <v>50005356</v>
      </c>
      <c r="E506">
        <v>0</v>
      </c>
      <c r="F506" t="s">
        <v>108</v>
      </c>
    </row>
    <row r="507" spans="1:6" x14ac:dyDescent="0.25">
      <c r="A507" s="14">
        <v>3005687</v>
      </c>
      <c r="B507" s="14" t="s">
        <v>778</v>
      </c>
      <c r="C507" s="14">
        <v>2</v>
      </c>
      <c r="D507">
        <v>50005295</v>
      </c>
      <c r="E507">
        <v>0</v>
      </c>
      <c r="F507" t="s">
        <v>108</v>
      </c>
    </row>
    <row r="508" spans="1:6" x14ac:dyDescent="0.25">
      <c r="A508" s="14">
        <v>3011350</v>
      </c>
      <c r="B508" s="14" t="s">
        <v>779</v>
      </c>
      <c r="C508" s="14">
        <v>2</v>
      </c>
      <c r="D508">
        <v>50014229</v>
      </c>
      <c r="E508">
        <v>0</v>
      </c>
      <c r="F508" t="s">
        <v>108</v>
      </c>
    </row>
    <row r="509" spans="1:6" x14ac:dyDescent="0.25">
      <c r="A509" s="14">
        <v>3013250</v>
      </c>
      <c r="B509" s="14" t="s">
        <v>780</v>
      </c>
      <c r="C509" s="14">
        <v>1</v>
      </c>
      <c r="D509">
        <v>50015049</v>
      </c>
      <c r="E509" t="s">
        <v>775</v>
      </c>
      <c r="F509" t="s">
        <v>108</v>
      </c>
    </row>
    <row r="510" spans="1:6" x14ac:dyDescent="0.25">
      <c r="A510" s="14">
        <v>3017502</v>
      </c>
      <c r="B510" s="14" t="s">
        <v>781</v>
      </c>
      <c r="C510" s="14">
        <v>1</v>
      </c>
      <c r="D510">
        <v>50018587</v>
      </c>
      <c r="E510" t="s">
        <v>775</v>
      </c>
      <c r="F510" t="s">
        <v>108</v>
      </c>
    </row>
    <row r="511" spans="1:6" x14ac:dyDescent="0.25">
      <c r="A511" s="14">
        <v>3004160</v>
      </c>
      <c r="B511" s="14" t="s">
        <v>782</v>
      </c>
      <c r="C511" s="14">
        <v>1</v>
      </c>
      <c r="D511">
        <v>50003946</v>
      </c>
      <c r="E511" t="s">
        <v>775</v>
      </c>
      <c r="F511" t="s">
        <v>112</v>
      </c>
    </row>
    <row r="512" spans="1:6" x14ac:dyDescent="0.25">
      <c r="A512" s="14">
        <v>3004162</v>
      </c>
      <c r="B512" s="14" t="s">
        <v>783</v>
      </c>
      <c r="C512" s="14">
        <v>1</v>
      </c>
      <c r="D512">
        <v>50003948</v>
      </c>
      <c r="E512" t="s">
        <v>775</v>
      </c>
      <c r="F512" t="s">
        <v>112</v>
      </c>
    </row>
    <row r="513" spans="1:6" x14ac:dyDescent="0.25">
      <c r="A513" s="14">
        <v>3004163</v>
      </c>
      <c r="B513" s="14" t="s">
        <v>784</v>
      </c>
      <c r="C513" s="14">
        <v>1</v>
      </c>
      <c r="D513">
        <v>50003949</v>
      </c>
      <c r="E513" t="s">
        <v>775</v>
      </c>
      <c r="F513" t="s">
        <v>112</v>
      </c>
    </row>
    <row r="514" spans="1:6" x14ac:dyDescent="0.25">
      <c r="A514" s="14">
        <v>3004168</v>
      </c>
      <c r="B514" s="14" t="s">
        <v>785</v>
      </c>
      <c r="C514" s="14">
        <v>2</v>
      </c>
      <c r="D514">
        <v>50015023</v>
      </c>
      <c r="E514" t="s">
        <v>775</v>
      </c>
      <c r="F514" t="s">
        <v>108</v>
      </c>
    </row>
    <row r="515" spans="1:6" x14ac:dyDescent="0.25">
      <c r="A515" s="14">
        <v>3004172</v>
      </c>
      <c r="B515" s="14" t="s">
        <v>786</v>
      </c>
      <c r="C515" s="14">
        <v>2</v>
      </c>
      <c r="D515">
        <v>50003956</v>
      </c>
      <c r="E515" t="s">
        <v>775</v>
      </c>
      <c r="F515" t="s">
        <v>108</v>
      </c>
    </row>
    <row r="516" spans="1:6" x14ac:dyDescent="0.25">
      <c r="A516" s="14">
        <v>3004173</v>
      </c>
      <c r="B516" s="14" t="s">
        <v>787</v>
      </c>
      <c r="C516" s="14">
        <v>1</v>
      </c>
      <c r="D516">
        <v>50003957</v>
      </c>
      <c r="E516" t="s">
        <v>775</v>
      </c>
      <c r="F516" t="s">
        <v>108</v>
      </c>
    </row>
    <row r="517" spans="1:6" x14ac:dyDescent="0.25">
      <c r="A517" s="14">
        <v>3004174</v>
      </c>
      <c r="B517" s="14" t="s">
        <v>788</v>
      </c>
      <c r="C517" s="14">
        <v>1</v>
      </c>
      <c r="D517">
        <v>50003958</v>
      </c>
      <c r="E517" t="s">
        <v>775</v>
      </c>
      <c r="F517" t="s">
        <v>108</v>
      </c>
    </row>
    <row r="518" spans="1:6" x14ac:dyDescent="0.25">
      <c r="A518" s="14">
        <v>3000321</v>
      </c>
      <c r="B518" s="14" t="s">
        <v>316</v>
      </c>
      <c r="C518" s="14">
        <v>95</v>
      </c>
      <c r="D518">
        <v>50020597</v>
      </c>
      <c r="E518">
        <v>0</v>
      </c>
      <c r="F518" t="s">
        <v>112</v>
      </c>
    </row>
    <row r="519" spans="1:6" x14ac:dyDescent="0.25">
      <c r="A519" s="14">
        <v>3000323</v>
      </c>
      <c r="B519" s="14" t="s">
        <v>391</v>
      </c>
      <c r="C519" s="14">
        <v>84</v>
      </c>
      <c r="D519">
        <v>50020598</v>
      </c>
      <c r="E519">
        <v>0</v>
      </c>
      <c r="F519" t="s">
        <v>112</v>
      </c>
    </row>
    <row r="520" spans="1:6" x14ac:dyDescent="0.25">
      <c r="A520" s="14">
        <v>3000317</v>
      </c>
      <c r="B520" s="14" t="s">
        <v>176</v>
      </c>
      <c r="C520" s="14">
        <v>178</v>
      </c>
      <c r="D520">
        <v>50020599</v>
      </c>
      <c r="E520">
        <v>0</v>
      </c>
      <c r="F520" t="s">
        <v>112</v>
      </c>
    </row>
    <row r="521" spans="1:6" x14ac:dyDescent="0.25">
      <c r="A521" s="14">
        <v>3000318</v>
      </c>
      <c r="B521" s="14" t="s">
        <v>244</v>
      </c>
      <c r="C521" s="14">
        <v>63</v>
      </c>
      <c r="D521">
        <v>50020600</v>
      </c>
      <c r="E521">
        <v>0</v>
      </c>
      <c r="F521" t="s">
        <v>112</v>
      </c>
    </row>
    <row r="522" spans="1:6" x14ac:dyDescent="0.25">
      <c r="A522" s="14">
        <v>3000320</v>
      </c>
      <c r="B522" s="14" t="s">
        <v>267</v>
      </c>
      <c r="C522" s="14">
        <v>37</v>
      </c>
      <c r="D522">
        <v>50020601</v>
      </c>
      <c r="E522">
        <v>0</v>
      </c>
      <c r="F522" t="s">
        <v>112</v>
      </c>
    </row>
    <row r="523" spans="1:6" x14ac:dyDescent="0.25">
      <c r="A523" s="14">
        <v>3000324</v>
      </c>
      <c r="B523" s="14" t="s">
        <v>269</v>
      </c>
      <c r="C523" s="14">
        <v>125</v>
      </c>
      <c r="D523">
        <v>50020602</v>
      </c>
      <c r="E523">
        <v>0</v>
      </c>
      <c r="F523" t="s">
        <v>112</v>
      </c>
    </row>
    <row r="524" spans="1:6" x14ac:dyDescent="0.25">
      <c r="A524" s="14">
        <v>3000326</v>
      </c>
      <c r="B524" s="14" t="s">
        <v>789</v>
      </c>
      <c r="C524" s="14">
        <v>13</v>
      </c>
      <c r="D524">
        <v>50020603</v>
      </c>
      <c r="E524">
        <v>0</v>
      </c>
      <c r="F524" t="s">
        <v>112</v>
      </c>
    </row>
    <row r="525" spans="1:6" x14ac:dyDescent="0.25">
      <c r="A525" s="14">
        <v>3000327</v>
      </c>
      <c r="B525" s="14" t="s">
        <v>790</v>
      </c>
      <c r="C525" s="14">
        <v>6</v>
      </c>
      <c r="D525">
        <v>50020604</v>
      </c>
      <c r="E525">
        <v>0</v>
      </c>
      <c r="F525" t="s">
        <v>112</v>
      </c>
    </row>
    <row r="526" spans="1:6" x14ac:dyDescent="0.25">
      <c r="A526" s="14">
        <v>3000330</v>
      </c>
      <c r="B526" s="14" t="s">
        <v>791</v>
      </c>
      <c r="C526" s="14">
        <v>1</v>
      </c>
      <c r="D526">
        <v>50020607</v>
      </c>
      <c r="E526">
        <v>0</v>
      </c>
      <c r="F526" t="s">
        <v>112</v>
      </c>
    </row>
    <row r="527" spans="1:6" x14ac:dyDescent="0.25">
      <c r="A527" s="14">
        <v>3004035</v>
      </c>
      <c r="B527" s="14" t="s">
        <v>172</v>
      </c>
      <c r="C527" s="14">
        <v>117</v>
      </c>
      <c r="D527">
        <v>50020610</v>
      </c>
      <c r="E527">
        <v>0</v>
      </c>
      <c r="F527" t="s">
        <v>113</v>
      </c>
    </row>
    <row r="528" spans="1:6" x14ac:dyDescent="0.25">
      <c r="A528" s="14">
        <v>3004036</v>
      </c>
      <c r="B528" s="14" t="s">
        <v>320</v>
      </c>
      <c r="C528" s="14">
        <v>142</v>
      </c>
      <c r="D528">
        <v>50020611</v>
      </c>
      <c r="E528">
        <v>0</v>
      </c>
      <c r="F528" t="s">
        <v>113</v>
      </c>
    </row>
    <row r="529" spans="1:6" x14ac:dyDescent="0.25">
      <c r="A529" s="14">
        <v>3004037</v>
      </c>
      <c r="B529" s="14" t="s">
        <v>363</v>
      </c>
      <c r="C529" s="14">
        <v>278</v>
      </c>
      <c r="D529">
        <v>50020612</v>
      </c>
      <c r="E529">
        <v>0</v>
      </c>
      <c r="F529" t="s">
        <v>113</v>
      </c>
    </row>
    <row r="530" spans="1:6" x14ac:dyDescent="0.25">
      <c r="A530" s="14">
        <v>3004038</v>
      </c>
      <c r="B530" s="14" t="s">
        <v>792</v>
      </c>
      <c r="C530" s="14">
        <v>94</v>
      </c>
      <c r="D530">
        <v>50020613</v>
      </c>
      <c r="E530">
        <v>0</v>
      </c>
      <c r="F530" t="s">
        <v>113</v>
      </c>
    </row>
    <row r="531" spans="1:6" x14ac:dyDescent="0.25">
      <c r="A531" s="14">
        <v>3017671</v>
      </c>
      <c r="B531" s="14" t="s">
        <v>793</v>
      </c>
      <c r="C531" s="14">
        <v>2</v>
      </c>
      <c r="D531" t="s">
        <v>774</v>
      </c>
      <c r="E531" t="s">
        <v>775</v>
      </c>
      <c r="F531" t="s">
        <v>112</v>
      </c>
    </row>
    <row r="532" spans="1:6" x14ac:dyDescent="0.25">
      <c r="A532" s="14">
        <v>3007760</v>
      </c>
      <c r="B532" s="14" t="s">
        <v>794</v>
      </c>
      <c r="C532" s="14">
        <v>3</v>
      </c>
      <c r="D532" t="s">
        <v>774</v>
      </c>
      <c r="E532" t="s">
        <v>775</v>
      </c>
      <c r="F532" t="s">
        <v>108</v>
      </c>
    </row>
    <row r="533" spans="1:6" x14ac:dyDescent="0.25">
      <c r="A533" s="14">
        <v>3006785</v>
      </c>
      <c r="B533" s="14" t="s">
        <v>222</v>
      </c>
      <c r="C533" s="14">
        <v>152</v>
      </c>
      <c r="D533">
        <v>50020637</v>
      </c>
      <c r="E533">
        <v>0</v>
      </c>
      <c r="F533" t="s">
        <v>113</v>
      </c>
    </row>
    <row r="534" spans="1:6" x14ac:dyDescent="0.25">
      <c r="A534" s="14">
        <v>3006788</v>
      </c>
      <c r="B534" s="14" t="s">
        <v>358</v>
      </c>
      <c r="C534" s="14">
        <v>133</v>
      </c>
      <c r="D534">
        <v>50020638</v>
      </c>
      <c r="E534">
        <v>0</v>
      </c>
      <c r="F534" t="s">
        <v>113</v>
      </c>
    </row>
    <row r="535" spans="1:6" x14ac:dyDescent="0.25">
      <c r="A535" s="14">
        <v>3006790</v>
      </c>
      <c r="B535" s="14" t="s">
        <v>795</v>
      </c>
      <c r="C535" s="14">
        <v>26</v>
      </c>
      <c r="D535">
        <v>50020639</v>
      </c>
      <c r="E535">
        <v>0</v>
      </c>
      <c r="F535" t="s">
        <v>113</v>
      </c>
    </row>
    <row r="536" spans="1:6" x14ac:dyDescent="0.25">
      <c r="A536" s="14">
        <v>3006792</v>
      </c>
      <c r="B536" s="14" t="s">
        <v>796</v>
      </c>
      <c r="C536" s="14">
        <v>3</v>
      </c>
      <c r="D536">
        <v>50020640</v>
      </c>
      <c r="E536">
        <v>0</v>
      </c>
      <c r="F536" t="s">
        <v>113</v>
      </c>
    </row>
    <row r="537" spans="1:6" x14ac:dyDescent="0.25">
      <c r="A537" s="14">
        <v>3006794</v>
      </c>
      <c r="B537" s="14" t="s">
        <v>797</v>
      </c>
      <c r="C537" s="14">
        <v>1</v>
      </c>
      <c r="D537">
        <v>50020641</v>
      </c>
      <c r="E537">
        <v>0</v>
      </c>
      <c r="F537" t="s">
        <v>113</v>
      </c>
    </row>
    <row r="538" spans="1:6" x14ac:dyDescent="0.25">
      <c r="A538" s="14">
        <v>3007524</v>
      </c>
      <c r="B538" s="14" t="s">
        <v>798</v>
      </c>
      <c r="C538" s="14">
        <v>73</v>
      </c>
      <c r="D538">
        <v>50020643</v>
      </c>
      <c r="E538">
        <v>0</v>
      </c>
      <c r="F538" t="s">
        <v>112</v>
      </c>
    </row>
    <row r="539" spans="1:6" x14ac:dyDescent="0.25">
      <c r="A539" s="14">
        <v>3013582</v>
      </c>
      <c r="B539" s="14" t="s">
        <v>799</v>
      </c>
      <c r="C539" s="14">
        <v>73</v>
      </c>
      <c r="D539">
        <v>50020646</v>
      </c>
      <c r="E539">
        <v>0</v>
      </c>
      <c r="F539" t="s">
        <v>113</v>
      </c>
    </row>
    <row r="540" spans="1:6" x14ac:dyDescent="0.25">
      <c r="A540" s="14">
        <v>3013281</v>
      </c>
      <c r="B540" s="14" t="s">
        <v>367</v>
      </c>
      <c r="C540" s="14">
        <v>15</v>
      </c>
      <c r="D540">
        <v>50020647</v>
      </c>
      <c r="E540">
        <v>0</v>
      </c>
      <c r="F540" t="s">
        <v>113</v>
      </c>
    </row>
    <row r="541" spans="1:6" x14ac:dyDescent="0.25">
      <c r="A541" s="14">
        <v>3004039</v>
      </c>
      <c r="B541" s="14" t="s">
        <v>226</v>
      </c>
      <c r="C541" s="14">
        <v>238</v>
      </c>
      <c r="D541">
        <v>50020648</v>
      </c>
      <c r="E541">
        <v>0</v>
      </c>
      <c r="F541" t="s">
        <v>113</v>
      </c>
    </row>
    <row r="542" spans="1:6" x14ac:dyDescent="0.25">
      <c r="A542" s="14">
        <v>3017130</v>
      </c>
      <c r="B542" s="14" t="s">
        <v>372</v>
      </c>
      <c r="C542" s="14">
        <v>190</v>
      </c>
      <c r="D542">
        <v>50020651</v>
      </c>
      <c r="E542">
        <v>0</v>
      </c>
      <c r="F542" t="s">
        <v>113</v>
      </c>
    </row>
    <row r="543" spans="1:6" x14ac:dyDescent="0.25">
      <c r="A543" s="14">
        <v>3017132</v>
      </c>
      <c r="B543" s="14" t="s">
        <v>385</v>
      </c>
      <c r="C543" s="14">
        <v>318</v>
      </c>
      <c r="D543">
        <v>50020652</v>
      </c>
      <c r="E543">
        <v>0</v>
      </c>
      <c r="F543" t="s">
        <v>113</v>
      </c>
    </row>
    <row r="544" spans="1:6" x14ac:dyDescent="0.25">
      <c r="A544" s="14">
        <v>3017133</v>
      </c>
      <c r="B544" s="14" t="s">
        <v>800</v>
      </c>
      <c r="C544" s="14">
        <v>134</v>
      </c>
      <c r="D544">
        <v>50020653</v>
      </c>
      <c r="E544">
        <v>0</v>
      </c>
      <c r="F544" t="s">
        <v>113</v>
      </c>
    </row>
    <row r="545" spans="1:6" x14ac:dyDescent="0.25">
      <c r="A545" s="14">
        <v>3017135</v>
      </c>
      <c r="B545" s="14" t="s">
        <v>133</v>
      </c>
      <c r="C545" s="14">
        <v>40</v>
      </c>
      <c r="D545">
        <v>50020654</v>
      </c>
      <c r="E545">
        <v>0</v>
      </c>
      <c r="F545" t="s">
        <v>113</v>
      </c>
    </row>
    <row r="546" spans="1:6" x14ac:dyDescent="0.25">
      <c r="A546" s="14">
        <v>3008260</v>
      </c>
      <c r="B546" s="14" t="s">
        <v>281</v>
      </c>
      <c r="C546" s="14">
        <v>28</v>
      </c>
      <c r="D546">
        <v>50020655</v>
      </c>
      <c r="E546">
        <v>0</v>
      </c>
      <c r="F546" t="s">
        <v>108</v>
      </c>
    </row>
    <row r="547" spans="1:6" x14ac:dyDescent="0.25">
      <c r="A547" s="14">
        <v>3008261</v>
      </c>
      <c r="B547" s="14" t="s">
        <v>801</v>
      </c>
      <c r="C547" s="14">
        <v>27</v>
      </c>
      <c r="D547">
        <v>50020656</v>
      </c>
      <c r="E547">
        <v>0</v>
      </c>
      <c r="F547" t="s">
        <v>108</v>
      </c>
    </row>
    <row r="548" spans="1:6" x14ac:dyDescent="0.25">
      <c r="A548" s="14">
        <v>3008090</v>
      </c>
      <c r="B548" s="14" t="s">
        <v>197</v>
      </c>
      <c r="C548" s="14">
        <v>273</v>
      </c>
      <c r="D548">
        <v>50020657</v>
      </c>
      <c r="E548">
        <v>0</v>
      </c>
      <c r="F548" t="s">
        <v>108</v>
      </c>
    </row>
    <row r="549" spans="1:6" x14ac:dyDescent="0.25">
      <c r="A549" s="14">
        <v>3008262</v>
      </c>
      <c r="B549" s="14" t="s">
        <v>157</v>
      </c>
      <c r="C549" s="14">
        <v>130</v>
      </c>
      <c r="D549">
        <v>50020658</v>
      </c>
      <c r="E549">
        <v>0</v>
      </c>
      <c r="F549" t="s">
        <v>108</v>
      </c>
    </row>
    <row r="550" spans="1:6" x14ac:dyDescent="0.25">
      <c r="A550" s="14">
        <v>3008263</v>
      </c>
      <c r="B550" s="14" t="s">
        <v>169</v>
      </c>
      <c r="C550" s="14">
        <v>57</v>
      </c>
      <c r="D550">
        <v>50020659</v>
      </c>
      <c r="E550">
        <v>0</v>
      </c>
      <c r="F550" t="s">
        <v>108</v>
      </c>
    </row>
    <row r="551" spans="1:6" x14ac:dyDescent="0.25">
      <c r="A551" s="14">
        <v>3011273</v>
      </c>
      <c r="B551" s="14" t="s">
        <v>802</v>
      </c>
      <c r="C551" s="14">
        <v>41</v>
      </c>
      <c r="D551">
        <v>50020660</v>
      </c>
      <c r="E551">
        <v>0</v>
      </c>
      <c r="F551" t="s">
        <v>113</v>
      </c>
    </row>
    <row r="552" spans="1:6" x14ac:dyDescent="0.25">
      <c r="A552" s="14">
        <v>3011274</v>
      </c>
      <c r="B552" s="14" t="s">
        <v>803</v>
      </c>
      <c r="C552" s="14">
        <v>52</v>
      </c>
      <c r="D552">
        <v>50020661</v>
      </c>
      <c r="E552">
        <v>0</v>
      </c>
      <c r="F552" t="s">
        <v>113</v>
      </c>
    </row>
    <row r="553" spans="1:6" x14ac:dyDescent="0.25">
      <c r="A553" s="14">
        <v>3011275</v>
      </c>
      <c r="B553" s="14" t="s">
        <v>804</v>
      </c>
      <c r="C553" s="14">
        <v>98</v>
      </c>
      <c r="D553">
        <v>50020662</v>
      </c>
      <c r="E553">
        <v>0</v>
      </c>
      <c r="F553" t="s">
        <v>113</v>
      </c>
    </row>
    <row r="554" spans="1:6" x14ac:dyDescent="0.25">
      <c r="A554" s="14">
        <v>3007636</v>
      </c>
      <c r="B554" s="14" t="s">
        <v>805</v>
      </c>
      <c r="C554" s="14">
        <v>3</v>
      </c>
      <c r="D554">
        <v>50020664</v>
      </c>
      <c r="E554">
        <v>0</v>
      </c>
      <c r="F554" t="s">
        <v>113</v>
      </c>
    </row>
    <row r="555" spans="1:6" x14ac:dyDescent="0.25">
      <c r="A555" s="14">
        <v>3016198</v>
      </c>
      <c r="B555" s="14" t="s">
        <v>806</v>
      </c>
      <c r="C555" s="14">
        <v>10</v>
      </c>
      <c r="D555">
        <v>50020674</v>
      </c>
      <c r="E555">
        <v>0</v>
      </c>
      <c r="F555" t="s">
        <v>108</v>
      </c>
    </row>
    <row r="556" spans="1:6" x14ac:dyDescent="0.25">
      <c r="A556" s="14">
        <v>3016199</v>
      </c>
      <c r="B556" s="14" t="s">
        <v>361</v>
      </c>
      <c r="C556" s="14">
        <v>5</v>
      </c>
      <c r="D556">
        <v>50020675</v>
      </c>
      <c r="E556">
        <v>0</v>
      </c>
      <c r="F556" t="s">
        <v>108</v>
      </c>
    </row>
    <row r="557" spans="1:6" x14ac:dyDescent="0.25">
      <c r="A557" s="14">
        <v>3016200</v>
      </c>
      <c r="B557" s="14" t="s">
        <v>371</v>
      </c>
      <c r="C557" s="14">
        <v>34</v>
      </c>
      <c r="D557">
        <v>50020676</v>
      </c>
      <c r="E557">
        <v>0</v>
      </c>
      <c r="F557" t="s">
        <v>108</v>
      </c>
    </row>
    <row r="558" spans="1:6" x14ac:dyDescent="0.25">
      <c r="A558" s="14">
        <v>3016201</v>
      </c>
      <c r="B558" s="14" t="s">
        <v>807</v>
      </c>
      <c r="C558" s="14">
        <v>32</v>
      </c>
      <c r="D558">
        <v>50020677</v>
      </c>
      <c r="E558">
        <v>0</v>
      </c>
      <c r="F558" t="s">
        <v>108</v>
      </c>
    </row>
    <row r="559" spans="1:6" x14ac:dyDescent="0.25">
      <c r="A559" s="14">
        <v>3016202</v>
      </c>
      <c r="B559" s="14" t="s">
        <v>334</v>
      </c>
      <c r="C559" s="14">
        <v>14</v>
      </c>
      <c r="D559">
        <v>50020678</v>
      </c>
      <c r="E559">
        <v>0</v>
      </c>
      <c r="F559" t="s">
        <v>108</v>
      </c>
    </row>
    <row r="560" spans="1:6" x14ac:dyDescent="0.25">
      <c r="A560" s="14">
        <v>3021780</v>
      </c>
      <c r="B560" s="14" t="s">
        <v>808</v>
      </c>
      <c r="C560" s="14">
        <v>25</v>
      </c>
      <c r="D560">
        <v>50020698</v>
      </c>
      <c r="E560">
        <v>0</v>
      </c>
      <c r="F560" t="s">
        <v>113</v>
      </c>
    </row>
    <row r="561" spans="1:6" x14ac:dyDescent="0.25">
      <c r="A561" s="14">
        <v>3021781</v>
      </c>
      <c r="B561" s="14" t="s">
        <v>809</v>
      </c>
      <c r="C561" s="14">
        <v>9</v>
      </c>
      <c r="D561">
        <v>50020699</v>
      </c>
      <c r="E561">
        <v>0</v>
      </c>
      <c r="F561" t="s">
        <v>113</v>
      </c>
    </row>
    <row r="562" spans="1:6" x14ac:dyDescent="0.25">
      <c r="A562" s="14">
        <v>3021782</v>
      </c>
      <c r="B562" s="14" t="s">
        <v>810</v>
      </c>
      <c r="C562" s="14">
        <v>4</v>
      </c>
      <c r="D562">
        <v>50020700</v>
      </c>
      <c r="E562">
        <v>0</v>
      </c>
      <c r="F562" t="s">
        <v>113</v>
      </c>
    </row>
    <row r="563" spans="1:6" x14ac:dyDescent="0.25">
      <c r="A563" s="14">
        <v>3021783</v>
      </c>
      <c r="B563" s="14" t="s">
        <v>811</v>
      </c>
      <c r="C563" s="14">
        <v>19</v>
      </c>
      <c r="D563">
        <v>50020701</v>
      </c>
      <c r="E563">
        <v>0</v>
      </c>
      <c r="F563" t="s">
        <v>113</v>
      </c>
    </row>
    <row r="564" spans="1:6" x14ac:dyDescent="0.25">
      <c r="A564" s="14">
        <v>3021784</v>
      </c>
      <c r="B564" s="14" t="s">
        <v>812</v>
      </c>
      <c r="C564" s="14">
        <v>12</v>
      </c>
      <c r="D564">
        <v>50020703</v>
      </c>
      <c r="E564">
        <v>0</v>
      </c>
      <c r="F564" t="s">
        <v>113</v>
      </c>
    </row>
    <row r="565" spans="1:6" x14ac:dyDescent="0.25">
      <c r="A565" s="14">
        <v>3021785</v>
      </c>
      <c r="B565" s="14" t="s">
        <v>405</v>
      </c>
      <c r="C565" s="14">
        <v>22</v>
      </c>
      <c r="D565">
        <v>50020704</v>
      </c>
      <c r="E565">
        <v>0</v>
      </c>
      <c r="F565" t="s">
        <v>113</v>
      </c>
    </row>
    <row r="566" spans="1:6" x14ac:dyDescent="0.25">
      <c r="A566" s="14">
        <v>3021786</v>
      </c>
      <c r="B566" s="14" t="s">
        <v>813</v>
      </c>
      <c r="C566" s="14">
        <v>21</v>
      </c>
      <c r="D566">
        <v>50020705</v>
      </c>
      <c r="E566">
        <v>0</v>
      </c>
      <c r="F566" t="s">
        <v>113</v>
      </c>
    </row>
    <row r="567" spans="1:6" x14ac:dyDescent="0.25">
      <c r="A567" s="14">
        <v>3021787</v>
      </c>
      <c r="B567" s="14" t="s">
        <v>814</v>
      </c>
      <c r="C567" s="14">
        <v>36</v>
      </c>
      <c r="D567">
        <v>50020706</v>
      </c>
      <c r="E567">
        <v>0</v>
      </c>
      <c r="F567" t="s">
        <v>113</v>
      </c>
    </row>
    <row r="568" spans="1:6" x14ac:dyDescent="0.25">
      <c r="A568" s="14">
        <v>3018402</v>
      </c>
      <c r="B568" s="14" t="s">
        <v>815</v>
      </c>
      <c r="C568" s="14">
        <v>8</v>
      </c>
      <c r="D568">
        <v>50020712</v>
      </c>
      <c r="E568">
        <v>0</v>
      </c>
      <c r="F568" t="s">
        <v>108</v>
      </c>
    </row>
    <row r="569" spans="1:6" x14ac:dyDescent="0.25">
      <c r="A569" s="14">
        <v>3018403</v>
      </c>
      <c r="B569" s="14" t="s">
        <v>816</v>
      </c>
      <c r="C569" s="14">
        <v>20</v>
      </c>
      <c r="D569">
        <v>50020716</v>
      </c>
      <c r="E569">
        <v>0</v>
      </c>
      <c r="F569" t="s">
        <v>108</v>
      </c>
    </row>
    <row r="570" spans="1:6" x14ac:dyDescent="0.25">
      <c r="A570" s="14">
        <v>3018404</v>
      </c>
      <c r="B570" s="14" t="s">
        <v>328</v>
      </c>
      <c r="C570" s="14">
        <v>41</v>
      </c>
      <c r="D570">
        <v>50020718</v>
      </c>
      <c r="E570">
        <v>0</v>
      </c>
      <c r="F570" t="s">
        <v>108</v>
      </c>
    </row>
    <row r="571" spans="1:6" x14ac:dyDescent="0.25">
      <c r="A571" s="14">
        <v>3021718</v>
      </c>
      <c r="B571" s="14" t="s">
        <v>817</v>
      </c>
      <c r="C571" s="14">
        <v>1</v>
      </c>
      <c r="D571">
        <v>50020742</v>
      </c>
      <c r="E571">
        <v>0</v>
      </c>
      <c r="F571" t="s">
        <v>108</v>
      </c>
    </row>
    <row r="572" spans="1:6" x14ac:dyDescent="0.25">
      <c r="A572" s="14">
        <v>3021720</v>
      </c>
      <c r="B572" s="14" t="s">
        <v>818</v>
      </c>
      <c r="C572" s="14">
        <v>3</v>
      </c>
      <c r="D572">
        <v>50020744</v>
      </c>
      <c r="E572">
        <v>0</v>
      </c>
      <c r="F572" t="s">
        <v>108</v>
      </c>
    </row>
    <row r="573" spans="1:6" x14ac:dyDescent="0.25">
      <c r="A573" s="14">
        <v>3021721</v>
      </c>
      <c r="B573" s="14" t="s">
        <v>819</v>
      </c>
      <c r="C573" s="14">
        <v>3</v>
      </c>
      <c r="D573">
        <v>50020745</v>
      </c>
      <c r="E573">
        <v>0</v>
      </c>
      <c r="F573" t="s">
        <v>108</v>
      </c>
    </row>
    <row r="574" spans="1:6" x14ac:dyDescent="0.25">
      <c r="A574" s="14">
        <v>3021722</v>
      </c>
      <c r="B574" s="14" t="s">
        <v>820</v>
      </c>
      <c r="C574" s="14">
        <v>10</v>
      </c>
      <c r="D574">
        <v>50020746</v>
      </c>
      <c r="E574">
        <v>0</v>
      </c>
      <c r="F574" t="s">
        <v>108</v>
      </c>
    </row>
    <row r="575" spans="1:6" x14ac:dyDescent="0.25">
      <c r="A575" s="14">
        <v>3021723</v>
      </c>
      <c r="B575" s="14" t="s">
        <v>821</v>
      </c>
      <c r="C575" s="14">
        <v>1</v>
      </c>
      <c r="D575">
        <v>50020747</v>
      </c>
      <c r="E575">
        <v>0</v>
      </c>
      <c r="F575" t="s">
        <v>108</v>
      </c>
    </row>
    <row r="576" spans="1:6" x14ac:dyDescent="0.25">
      <c r="A576" s="14">
        <v>3021725</v>
      </c>
      <c r="B576" s="14" t="s">
        <v>822</v>
      </c>
      <c r="C576" s="14">
        <v>1</v>
      </c>
      <c r="D576">
        <v>50020749</v>
      </c>
      <c r="E576">
        <v>0</v>
      </c>
      <c r="F576" t="s">
        <v>108</v>
      </c>
    </row>
    <row r="577" spans="1:6" x14ac:dyDescent="0.25">
      <c r="A577" s="14">
        <v>3021726</v>
      </c>
      <c r="B577" s="14" t="s">
        <v>823</v>
      </c>
      <c r="C577" s="14">
        <v>3</v>
      </c>
      <c r="D577">
        <v>50020750</v>
      </c>
      <c r="E577">
        <v>0</v>
      </c>
      <c r="F577" t="s">
        <v>108</v>
      </c>
    </row>
    <row r="578" spans="1:6" x14ac:dyDescent="0.25">
      <c r="A578" s="14">
        <v>3021727</v>
      </c>
      <c r="B578" s="14" t="s">
        <v>824</v>
      </c>
      <c r="C578" s="14">
        <v>5</v>
      </c>
      <c r="D578">
        <v>50020751</v>
      </c>
      <c r="E578">
        <v>0</v>
      </c>
      <c r="F578" t="s">
        <v>108</v>
      </c>
    </row>
    <row r="579" spans="1:6" x14ac:dyDescent="0.25">
      <c r="A579" s="14">
        <v>3021733</v>
      </c>
      <c r="B579" s="14" t="s">
        <v>825</v>
      </c>
      <c r="C579" s="14">
        <v>1</v>
      </c>
      <c r="D579">
        <v>50020762</v>
      </c>
      <c r="E579">
        <v>0</v>
      </c>
      <c r="F579" t="s">
        <v>108</v>
      </c>
    </row>
    <row r="580" spans="1:6" x14ac:dyDescent="0.25">
      <c r="A580" s="14">
        <v>3021735</v>
      </c>
      <c r="B580" s="14" t="s">
        <v>826</v>
      </c>
      <c r="C580" s="14">
        <v>2</v>
      </c>
      <c r="D580">
        <v>50020764</v>
      </c>
      <c r="E580">
        <v>0</v>
      </c>
      <c r="F580" t="s">
        <v>108</v>
      </c>
    </row>
    <row r="581" spans="1:6" x14ac:dyDescent="0.25">
      <c r="A581" s="14">
        <v>3021736</v>
      </c>
      <c r="B581" s="14" t="s">
        <v>827</v>
      </c>
      <c r="C581" s="14">
        <v>6</v>
      </c>
      <c r="D581">
        <v>50020765</v>
      </c>
      <c r="E581">
        <v>0</v>
      </c>
      <c r="F581" t="s">
        <v>108</v>
      </c>
    </row>
    <row r="582" spans="1:6" x14ac:dyDescent="0.25">
      <c r="A582" s="14">
        <v>3021737</v>
      </c>
      <c r="B582" s="14" t="s">
        <v>828</v>
      </c>
      <c r="C582" s="14">
        <v>7</v>
      </c>
      <c r="D582">
        <v>50020766</v>
      </c>
      <c r="E582">
        <v>0</v>
      </c>
      <c r="F582" t="s">
        <v>108</v>
      </c>
    </row>
    <row r="583" spans="1:6" x14ac:dyDescent="0.25">
      <c r="A583" s="14">
        <v>3021728</v>
      </c>
      <c r="B583" s="14" t="s">
        <v>829</v>
      </c>
      <c r="C583" s="14">
        <v>3</v>
      </c>
      <c r="D583">
        <v>50020768</v>
      </c>
      <c r="E583">
        <v>0</v>
      </c>
      <c r="F583" t="s">
        <v>108</v>
      </c>
    </row>
    <row r="584" spans="1:6" x14ac:dyDescent="0.25">
      <c r="A584" s="14">
        <v>3000564</v>
      </c>
      <c r="B584" s="14" t="s">
        <v>830</v>
      </c>
      <c r="C584" s="14">
        <v>19</v>
      </c>
      <c r="D584">
        <v>50020771</v>
      </c>
      <c r="E584">
        <v>0</v>
      </c>
      <c r="F584" t="s">
        <v>77</v>
      </c>
    </row>
    <row r="585" spans="1:6" x14ac:dyDescent="0.25">
      <c r="A585" s="14">
        <v>3021730</v>
      </c>
      <c r="B585" s="14" t="s">
        <v>831</v>
      </c>
      <c r="C585" s="14">
        <v>3</v>
      </c>
      <c r="D585">
        <v>50020772</v>
      </c>
      <c r="E585">
        <v>0</v>
      </c>
      <c r="F585" t="s">
        <v>108</v>
      </c>
    </row>
    <row r="586" spans="1:6" x14ac:dyDescent="0.25">
      <c r="A586" s="14">
        <v>3021731</v>
      </c>
      <c r="B586" s="14" t="s">
        <v>832</v>
      </c>
      <c r="C586" s="14">
        <v>6</v>
      </c>
      <c r="D586">
        <v>50020773</v>
      </c>
      <c r="E586">
        <v>0</v>
      </c>
      <c r="F586" t="s">
        <v>108</v>
      </c>
    </row>
    <row r="587" spans="1:6" x14ac:dyDescent="0.25">
      <c r="A587" s="14">
        <v>3003219</v>
      </c>
      <c r="B587" s="14" t="s">
        <v>833</v>
      </c>
      <c r="C587" s="14">
        <v>11</v>
      </c>
      <c r="D587">
        <v>50020774</v>
      </c>
      <c r="E587">
        <v>0</v>
      </c>
      <c r="F587" t="s">
        <v>77</v>
      </c>
    </row>
    <row r="588" spans="1:6" x14ac:dyDescent="0.25">
      <c r="A588" s="14">
        <v>3000565</v>
      </c>
      <c r="B588" s="14" t="s">
        <v>834</v>
      </c>
      <c r="C588" s="14">
        <v>12</v>
      </c>
      <c r="D588">
        <v>50020776</v>
      </c>
      <c r="E588">
        <v>0</v>
      </c>
      <c r="F588" t="s">
        <v>77</v>
      </c>
    </row>
    <row r="589" spans="1:6" x14ac:dyDescent="0.25">
      <c r="A589" s="14">
        <v>3000567</v>
      </c>
      <c r="B589" s="14" t="s">
        <v>835</v>
      </c>
      <c r="C589" s="14">
        <v>32</v>
      </c>
      <c r="D589">
        <v>50020778</v>
      </c>
      <c r="E589">
        <v>0</v>
      </c>
      <c r="F589" t="s">
        <v>77</v>
      </c>
    </row>
    <row r="590" spans="1:6" x14ac:dyDescent="0.25">
      <c r="A590" s="14">
        <v>3003221</v>
      </c>
      <c r="B590" s="14" t="s">
        <v>836</v>
      </c>
      <c r="C590" s="14">
        <v>2</v>
      </c>
      <c r="D590">
        <v>50020779</v>
      </c>
      <c r="E590">
        <v>0</v>
      </c>
      <c r="F590" t="s">
        <v>77</v>
      </c>
    </row>
    <row r="591" spans="1:6" x14ac:dyDescent="0.25">
      <c r="A591" s="14">
        <v>3000569</v>
      </c>
      <c r="B591" s="14" t="s">
        <v>837</v>
      </c>
      <c r="C591" s="14">
        <v>20</v>
      </c>
      <c r="D591">
        <v>50020780</v>
      </c>
      <c r="E591">
        <v>0</v>
      </c>
      <c r="F591" t="s">
        <v>77</v>
      </c>
    </row>
    <row r="592" spans="1:6" x14ac:dyDescent="0.25">
      <c r="A592" s="14">
        <v>3003222</v>
      </c>
      <c r="B592" s="14" t="s">
        <v>838</v>
      </c>
      <c r="C592" s="14">
        <v>3</v>
      </c>
      <c r="D592">
        <v>50020781</v>
      </c>
      <c r="E592">
        <v>0</v>
      </c>
      <c r="F592" t="s">
        <v>77</v>
      </c>
    </row>
    <row r="593" spans="1:6" x14ac:dyDescent="0.25">
      <c r="A593" s="14">
        <v>3014682</v>
      </c>
      <c r="B593" s="14" t="s">
        <v>839</v>
      </c>
      <c r="C593" s="14">
        <v>4</v>
      </c>
      <c r="D593">
        <v>50020783</v>
      </c>
      <c r="E593">
        <v>0</v>
      </c>
      <c r="F593" t="s">
        <v>108</v>
      </c>
    </row>
    <row r="594" spans="1:6" x14ac:dyDescent="0.25">
      <c r="A594" s="14">
        <v>3000572</v>
      </c>
      <c r="B594" s="14" t="s">
        <v>840</v>
      </c>
      <c r="C594" s="14">
        <v>30</v>
      </c>
      <c r="D594">
        <v>50020785</v>
      </c>
      <c r="E594">
        <v>0</v>
      </c>
      <c r="F594" t="s">
        <v>77</v>
      </c>
    </row>
    <row r="595" spans="1:6" x14ac:dyDescent="0.25">
      <c r="A595" s="14">
        <v>3020149</v>
      </c>
      <c r="B595" s="14" t="s">
        <v>841</v>
      </c>
      <c r="C595" s="14">
        <v>35</v>
      </c>
      <c r="D595">
        <v>50020786</v>
      </c>
      <c r="E595">
        <v>0</v>
      </c>
      <c r="F595" t="s">
        <v>112</v>
      </c>
    </row>
    <row r="596" spans="1:6" x14ac:dyDescent="0.25">
      <c r="A596" s="14">
        <v>3020150</v>
      </c>
      <c r="B596" s="14" t="s">
        <v>842</v>
      </c>
      <c r="C596" s="14">
        <v>1</v>
      </c>
      <c r="D596">
        <v>50020787</v>
      </c>
      <c r="E596">
        <v>0</v>
      </c>
      <c r="F596" t="s">
        <v>112</v>
      </c>
    </row>
    <row r="597" spans="1:6" x14ac:dyDescent="0.25">
      <c r="A597" s="14">
        <v>3014681</v>
      </c>
      <c r="B597" s="14" t="s">
        <v>442</v>
      </c>
      <c r="C597" s="14">
        <v>12</v>
      </c>
      <c r="D597">
        <v>50020788</v>
      </c>
      <c r="E597">
        <v>0</v>
      </c>
      <c r="F597" t="s">
        <v>108</v>
      </c>
    </row>
    <row r="598" spans="1:6" x14ac:dyDescent="0.25">
      <c r="A598" s="14">
        <v>3013887</v>
      </c>
      <c r="B598" s="14" t="s">
        <v>843</v>
      </c>
      <c r="C598" s="14">
        <v>23</v>
      </c>
      <c r="D598">
        <v>50020789</v>
      </c>
      <c r="E598">
        <v>0</v>
      </c>
      <c r="F598" t="s">
        <v>108</v>
      </c>
    </row>
    <row r="599" spans="1:6" x14ac:dyDescent="0.25">
      <c r="A599" s="14">
        <v>3013888</v>
      </c>
      <c r="B599" s="14" t="s">
        <v>287</v>
      </c>
      <c r="C599" s="14">
        <v>83</v>
      </c>
      <c r="D599">
        <v>50020790</v>
      </c>
      <c r="E599">
        <v>0</v>
      </c>
      <c r="F599" t="s">
        <v>108</v>
      </c>
    </row>
    <row r="600" spans="1:6" x14ac:dyDescent="0.25">
      <c r="A600" s="14">
        <v>3013889</v>
      </c>
      <c r="B600" s="14" t="s">
        <v>443</v>
      </c>
      <c r="C600" s="14">
        <v>12</v>
      </c>
      <c r="D600">
        <v>50020791</v>
      </c>
      <c r="E600">
        <v>0</v>
      </c>
      <c r="F600" t="s">
        <v>108</v>
      </c>
    </row>
    <row r="601" spans="1:6" x14ac:dyDescent="0.25">
      <c r="A601" s="14">
        <v>3013890</v>
      </c>
      <c r="B601" s="14" t="s">
        <v>844</v>
      </c>
      <c r="C601" s="14">
        <v>39</v>
      </c>
      <c r="D601">
        <v>50020792</v>
      </c>
      <c r="E601">
        <v>0</v>
      </c>
      <c r="F601" t="s">
        <v>108</v>
      </c>
    </row>
    <row r="602" spans="1:6" x14ac:dyDescent="0.25">
      <c r="A602" s="14">
        <v>3020152</v>
      </c>
      <c r="B602" s="14" t="s">
        <v>845</v>
      </c>
      <c r="C602" s="14">
        <v>1</v>
      </c>
      <c r="D602">
        <v>50020793</v>
      </c>
      <c r="E602">
        <v>0</v>
      </c>
      <c r="F602" t="s">
        <v>112</v>
      </c>
    </row>
    <row r="603" spans="1:6" x14ac:dyDescent="0.25">
      <c r="A603" s="14">
        <v>3020154</v>
      </c>
      <c r="B603" s="14" t="s">
        <v>846</v>
      </c>
      <c r="C603" s="14">
        <v>18</v>
      </c>
      <c r="D603">
        <v>50020795</v>
      </c>
      <c r="E603">
        <v>0</v>
      </c>
      <c r="F603" t="s">
        <v>112</v>
      </c>
    </row>
    <row r="604" spans="1:6" x14ac:dyDescent="0.25">
      <c r="A604" s="14">
        <v>3013634</v>
      </c>
      <c r="B604" s="14" t="s">
        <v>261</v>
      </c>
      <c r="C604" s="14">
        <v>22</v>
      </c>
      <c r="D604">
        <v>50020797</v>
      </c>
      <c r="E604">
        <v>0</v>
      </c>
      <c r="F604" t="s">
        <v>108</v>
      </c>
    </row>
    <row r="605" spans="1:6" x14ac:dyDescent="0.25">
      <c r="A605" s="14">
        <v>3013635</v>
      </c>
      <c r="B605" s="14" t="s">
        <v>847</v>
      </c>
      <c r="C605" s="14">
        <v>4</v>
      </c>
      <c r="D605">
        <v>50020798</v>
      </c>
      <c r="E605">
        <v>0</v>
      </c>
      <c r="F605" t="s">
        <v>108</v>
      </c>
    </row>
    <row r="606" spans="1:6" x14ac:dyDescent="0.25">
      <c r="A606" s="14">
        <v>3013636</v>
      </c>
      <c r="B606" s="14" t="s">
        <v>206</v>
      </c>
      <c r="C606" s="14">
        <v>74</v>
      </c>
      <c r="D606">
        <v>50020799</v>
      </c>
      <c r="E606">
        <v>0</v>
      </c>
      <c r="F606" t="s">
        <v>108</v>
      </c>
    </row>
    <row r="607" spans="1:6" x14ac:dyDescent="0.25">
      <c r="A607" s="14">
        <v>3013637</v>
      </c>
      <c r="B607" s="14" t="s">
        <v>275</v>
      </c>
      <c r="C607" s="14">
        <v>86</v>
      </c>
      <c r="D607">
        <v>50020800</v>
      </c>
      <c r="E607">
        <v>0</v>
      </c>
      <c r="F607" t="s">
        <v>108</v>
      </c>
    </row>
    <row r="608" spans="1:6" x14ac:dyDescent="0.25">
      <c r="A608" s="14">
        <v>3013639</v>
      </c>
      <c r="B608" s="14" t="s">
        <v>243</v>
      </c>
      <c r="C608" s="14">
        <v>28</v>
      </c>
      <c r="D608">
        <v>50020802</v>
      </c>
      <c r="E608">
        <v>0</v>
      </c>
      <c r="F608" t="s">
        <v>108</v>
      </c>
    </row>
    <row r="609" spans="1:6" x14ac:dyDescent="0.25">
      <c r="A609" s="14">
        <v>3021738</v>
      </c>
      <c r="B609" s="14" t="s">
        <v>848</v>
      </c>
      <c r="C609" s="14">
        <v>4</v>
      </c>
      <c r="D609">
        <v>50020803</v>
      </c>
      <c r="E609">
        <v>0</v>
      </c>
      <c r="F609" t="s">
        <v>108</v>
      </c>
    </row>
    <row r="610" spans="1:6" x14ac:dyDescent="0.25">
      <c r="A610" s="14">
        <v>3021740</v>
      </c>
      <c r="B610" s="14" t="s">
        <v>849</v>
      </c>
      <c r="C610" s="14">
        <v>6</v>
      </c>
      <c r="D610">
        <v>50020805</v>
      </c>
      <c r="E610">
        <v>0</v>
      </c>
      <c r="F610" t="s">
        <v>108</v>
      </c>
    </row>
    <row r="611" spans="1:6" x14ac:dyDescent="0.25">
      <c r="A611" s="14">
        <v>3021741</v>
      </c>
      <c r="B611" s="14" t="s">
        <v>850</v>
      </c>
      <c r="C611" s="14">
        <v>5</v>
      </c>
      <c r="D611">
        <v>50020806</v>
      </c>
      <c r="E611">
        <v>0</v>
      </c>
      <c r="F611" t="s">
        <v>108</v>
      </c>
    </row>
    <row r="612" spans="1:6" x14ac:dyDescent="0.25">
      <c r="A612" s="14">
        <v>3021742</v>
      </c>
      <c r="B612" s="14" t="s">
        <v>851</v>
      </c>
      <c r="C612" s="14">
        <v>3</v>
      </c>
      <c r="D612">
        <v>50020807</v>
      </c>
      <c r="E612">
        <v>0</v>
      </c>
      <c r="F612" t="s">
        <v>108</v>
      </c>
    </row>
    <row r="613" spans="1:6" x14ac:dyDescent="0.25">
      <c r="A613" s="14">
        <v>3021743</v>
      </c>
      <c r="B613" s="14" t="s">
        <v>852</v>
      </c>
      <c r="C613" s="14">
        <v>15</v>
      </c>
      <c r="D613">
        <v>50020808</v>
      </c>
      <c r="E613">
        <v>0</v>
      </c>
      <c r="F613" t="s">
        <v>108</v>
      </c>
    </row>
    <row r="614" spans="1:6" x14ac:dyDescent="0.25">
      <c r="A614" s="14">
        <v>3021745</v>
      </c>
      <c r="B614" s="14" t="s">
        <v>853</v>
      </c>
      <c r="C614" s="14">
        <v>4</v>
      </c>
      <c r="D614">
        <v>50020810</v>
      </c>
      <c r="E614">
        <v>0</v>
      </c>
      <c r="F614" t="s">
        <v>108</v>
      </c>
    </row>
    <row r="615" spans="1:6" x14ac:dyDescent="0.25">
      <c r="A615" s="14">
        <v>3021746</v>
      </c>
      <c r="B615" s="14" t="s">
        <v>854</v>
      </c>
      <c r="C615" s="14">
        <v>2</v>
      </c>
      <c r="D615">
        <v>50020811</v>
      </c>
      <c r="E615">
        <v>0</v>
      </c>
      <c r="F615" t="s">
        <v>108</v>
      </c>
    </row>
    <row r="616" spans="1:6" x14ac:dyDescent="0.25">
      <c r="A616" s="14">
        <v>3021747</v>
      </c>
      <c r="B616" s="14" t="s">
        <v>855</v>
      </c>
      <c r="C616" s="14">
        <v>3</v>
      </c>
      <c r="D616">
        <v>50020812</v>
      </c>
      <c r="E616">
        <v>0</v>
      </c>
      <c r="F616" t="s">
        <v>108</v>
      </c>
    </row>
    <row r="617" spans="1:6" x14ac:dyDescent="0.25">
      <c r="A617" s="14">
        <v>3021758</v>
      </c>
      <c r="B617" s="14" t="s">
        <v>856</v>
      </c>
      <c r="C617" s="14">
        <v>17</v>
      </c>
      <c r="D617">
        <v>50020817</v>
      </c>
      <c r="E617">
        <v>0</v>
      </c>
      <c r="F617" t="s">
        <v>113</v>
      </c>
    </row>
    <row r="618" spans="1:6" x14ac:dyDescent="0.25">
      <c r="A618" s="14">
        <v>3021759</v>
      </c>
      <c r="B618" s="14" t="s">
        <v>857</v>
      </c>
      <c r="C618" s="14">
        <v>1</v>
      </c>
      <c r="D618">
        <v>50020818</v>
      </c>
      <c r="E618">
        <v>0</v>
      </c>
      <c r="F618" t="s">
        <v>113</v>
      </c>
    </row>
    <row r="619" spans="1:6" x14ac:dyDescent="0.25">
      <c r="A619" s="14">
        <v>3021760</v>
      </c>
      <c r="B619" s="14" t="s">
        <v>858</v>
      </c>
      <c r="C619" s="14">
        <v>19</v>
      </c>
      <c r="D619">
        <v>50020819</v>
      </c>
      <c r="E619">
        <v>0</v>
      </c>
      <c r="F619" t="s">
        <v>113</v>
      </c>
    </row>
    <row r="620" spans="1:6" x14ac:dyDescent="0.25">
      <c r="A620" s="14">
        <v>3021761</v>
      </c>
      <c r="B620" s="14" t="s">
        <v>859</v>
      </c>
      <c r="C620" s="14">
        <v>25</v>
      </c>
      <c r="D620">
        <v>50020820</v>
      </c>
      <c r="E620">
        <v>0</v>
      </c>
      <c r="F620" t="s">
        <v>113</v>
      </c>
    </row>
    <row r="621" spans="1:6" x14ac:dyDescent="0.25">
      <c r="A621" s="14">
        <v>3021762</v>
      </c>
      <c r="B621" s="14" t="s">
        <v>860</v>
      </c>
      <c r="C621" s="14">
        <v>6</v>
      </c>
      <c r="D621">
        <v>50020821</v>
      </c>
      <c r="E621">
        <v>0</v>
      </c>
      <c r="F621" t="s">
        <v>113</v>
      </c>
    </row>
    <row r="622" spans="1:6" x14ac:dyDescent="0.25">
      <c r="A622" s="14">
        <v>3021753</v>
      </c>
      <c r="B622" s="14" t="s">
        <v>861</v>
      </c>
      <c r="C622" s="14">
        <v>8</v>
      </c>
      <c r="D622">
        <v>50020822</v>
      </c>
      <c r="E622">
        <v>0</v>
      </c>
      <c r="F622" t="s">
        <v>108</v>
      </c>
    </row>
    <row r="623" spans="1:6" x14ac:dyDescent="0.25">
      <c r="A623" s="14">
        <v>3021754</v>
      </c>
      <c r="B623" s="14" t="s">
        <v>862</v>
      </c>
      <c r="C623" s="14">
        <v>1</v>
      </c>
      <c r="D623">
        <v>50020823</v>
      </c>
      <c r="E623">
        <v>0</v>
      </c>
      <c r="F623" t="s">
        <v>108</v>
      </c>
    </row>
    <row r="624" spans="1:6" x14ac:dyDescent="0.25">
      <c r="A624" s="14">
        <v>3021755</v>
      </c>
      <c r="B624" s="14" t="s">
        <v>863</v>
      </c>
      <c r="C624" s="14">
        <v>8</v>
      </c>
      <c r="D624">
        <v>50020824</v>
      </c>
      <c r="E624">
        <v>0</v>
      </c>
      <c r="F624" t="s">
        <v>108</v>
      </c>
    </row>
    <row r="625" spans="1:6" x14ac:dyDescent="0.25">
      <c r="A625" s="14">
        <v>3021756</v>
      </c>
      <c r="B625" s="14" t="s">
        <v>864</v>
      </c>
      <c r="C625" s="14">
        <v>12</v>
      </c>
      <c r="D625">
        <v>50020825</v>
      </c>
      <c r="E625">
        <v>0</v>
      </c>
      <c r="F625" t="s">
        <v>108</v>
      </c>
    </row>
    <row r="626" spans="1:6" x14ac:dyDescent="0.25">
      <c r="A626" s="14">
        <v>3021757</v>
      </c>
      <c r="B626" s="14" t="s">
        <v>865</v>
      </c>
      <c r="C626" s="14">
        <v>6</v>
      </c>
      <c r="D626">
        <v>50020826</v>
      </c>
      <c r="E626">
        <v>0</v>
      </c>
      <c r="F626" t="s">
        <v>108</v>
      </c>
    </row>
    <row r="627" spans="1:6" x14ac:dyDescent="0.25">
      <c r="A627" s="14">
        <v>3021748</v>
      </c>
      <c r="B627" s="14" t="s">
        <v>866</v>
      </c>
      <c r="C627" s="14">
        <v>19</v>
      </c>
      <c r="D627">
        <v>50020827</v>
      </c>
      <c r="E627">
        <v>0</v>
      </c>
      <c r="F627" t="s">
        <v>108</v>
      </c>
    </row>
    <row r="628" spans="1:6" x14ac:dyDescent="0.25">
      <c r="A628" s="14">
        <v>3021749</v>
      </c>
      <c r="B628" s="14" t="s">
        <v>867</v>
      </c>
      <c r="C628" s="14">
        <v>1</v>
      </c>
      <c r="D628">
        <v>50020828</v>
      </c>
      <c r="E628">
        <v>0</v>
      </c>
      <c r="F628" t="s">
        <v>108</v>
      </c>
    </row>
    <row r="629" spans="1:6" x14ac:dyDescent="0.25">
      <c r="A629" s="14">
        <v>3021750</v>
      </c>
      <c r="B629" s="14" t="s">
        <v>868</v>
      </c>
      <c r="C629" s="14">
        <v>5</v>
      </c>
      <c r="D629">
        <v>50020829</v>
      </c>
      <c r="E629">
        <v>0</v>
      </c>
      <c r="F629" t="s">
        <v>108</v>
      </c>
    </row>
    <row r="630" spans="1:6" x14ac:dyDescent="0.25">
      <c r="A630" s="14">
        <v>3021751</v>
      </c>
      <c r="B630" s="14" t="s">
        <v>869</v>
      </c>
      <c r="C630" s="14">
        <v>16</v>
      </c>
      <c r="D630">
        <v>50020830</v>
      </c>
      <c r="E630">
        <v>0</v>
      </c>
      <c r="F630" t="s">
        <v>108</v>
      </c>
    </row>
    <row r="631" spans="1:6" x14ac:dyDescent="0.25">
      <c r="A631" s="14">
        <v>3021752</v>
      </c>
      <c r="B631" s="14" t="s">
        <v>870</v>
      </c>
      <c r="C631" s="14">
        <v>6</v>
      </c>
      <c r="D631">
        <v>50020831</v>
      </c>
      <c r="E631">
        <v>0</v>
      </c>
      <c r="F631" t="s">
        <v>108</v>
      </c>
    </row>
    <row r="632" spans="1:6" x14ac:dyDescent="0.25">
      <c r="A632" s="14">
        <v>3021854</v>
      </c>
      <c r="B632" s="14" t="s">
        <v>871</v>
      </c>
      <c r="C632" s="14">
        <v>20</v>
      </c>
      <c r="D632">
        <v>50020845</v>
      </c>
      <c r="E632">
        <v>0</v>
      </c>
      <c r="F632" t="s">
        <v>108</v>
      </c>
    </row>
    <row r="633" spans="1:6" x14ac:dyDescent="0.25">
      <c r="A633" s="14">
        <v>3021855</v>
      </c>
      <c r="B633" s="14" t="s">
        <v>872</v>
      </c>
      <c r="C633" s="14">
        <v>31</v>
      </c>
      <c r="D633">
        <v>50020846</v>
      </c>
      <c r="E633">
        <v>0</v>
      </c>
      <c r="F633" t="s">
        <v>108</v>
      </c>
    </row>
    <row r="634" spans="1:6" x14ac:dyDescent="0.25">
      <c r="A634" s="14">
        <v>3021856</v>
      </c>
      <c r="B634" s="14" t="s">
        <v>425</v>
      </c>
      <c r="C634" s="14">
        <v>125</v>
      </c>
      <c r="D634">
        <v>50020847</v>
      </c>
      <c r="E634">
        <v>0</v>
      </c>
      <c r="F634" t="s">
        <v>108</v>
      </c>
    </row>
    <row r="635" spans="1:6" x14ac:dyDescent="0.25">
      <c r="A635" s="14">
        <v>3021857</v>
      </c>
      <c r="B635" s="14" t="s">
        <v>429</v>
      </c>
      <c r="C635" s="14">
        <v>147</v>
      </c>
      <c r="D635">
        <v>50020848</v>
      </c>
      <c r="E635">
        <v>0</v>
      </c>
      <c r="F635" t="s">
        <v>108</v>
      </c>
    </row>
    <row r="636" spans="1:6" x14ac:dyDescent="0.25">
      <c r="A636" s="14">
        <v>3021858</v>
      </c>
      <c r="B636" s="14" t="s">
        <v>416</v>
      </c>
      <c r="C636" s="14">
        <v>104</v>
      </c>
      <c r="D636">
        <v>50020849</v>
      </c>
      <c r="E636">
        <v>0</v>
      </c>
      <c r="F636" t="s">
        <v>108</v>
      </c>
    </row>
    <row r="637" spans="1:6" x14ac:dyDescent="0.25">
      <c r="A637" s="14">
        <v>3021859</v>
      </c>
      <c r="B637" s="14" t="s">
        <v>873</v>
      </c>
      <c r="C637" s="14">
        <v>15</v>
      </c>
      <c r="D637">
        <v>50020850</v>
      </c>
      <c r="E637">
        <v>0</v>
      </c>
      <c r="F637" t="s">
        <v>108</v>
      </c>
    </row>
    <row r="638" spans="1:6" x14ac:dyDescent="0.25">
      <c r="A638" s="14">
        <v>3021861</v>
      </c>
      <c r="B638" s="14" t="s">
        <v>874</v>
      </c>
      <c r="C638" s="14">
        <v>9</v>
      </c>
      <c r="D638">
        <v>50020852</v>
      </c>
      <c r="E638">
        <v>0</v>
      </c>
      <c r="F638" t="s">
        <v>108</v>
      </c>
    </row>
    <row r="639" spans="1:6" x14ac:dyDescent="0.25">
      <c r="A639" s="14">
        <v>3021863</v>
      </c>
      <c r="B639" s="14" t="s">
        <v>875</v>
      </c>
      <c r="C639" s="14">
        <v>81</v>
      </c>
      <c r="D639">
        <v>50020854</v>
      </c>
      <c r="E639">
        <v>0</v>
      </c>
      <c r="F639" t="s">
        <v>108</v>
      </c>
    </row>
    <row r="640" spans="1:6" x14ac:dyDescent="0.25">
      <c r="A640" s="14">
        <v>3021865</v>
      </c>
      <c r="B640" s="14" t="s">
        <v>876</v>
      </c>
      <c r="C640" s="14">
        <v>75</v>
      </c>
      <c r="D640">
        <v>50020856</v>
      </c>
      <c r="E640">
        <v>0</v>
      </c>
      <c r="F640" t="s">
        <v>108</v>
      </c>
    </row>
    <row r="641" spans="1:6" x14ac:dyDescent="0.25">
      <c r="A641" s="14">
        <v>3021867</v>
      </c>
      <c r="B641" s="14" t="s">
        <v>877</v>
      </c>
      <c r="C641" s="14">
        <v>83</v>
      </c>
      <c r="D641">
        <v>50020858</v>
      </c>
      <c r="E641">
        <v>0</v>
      </c>
      <c r="F641" t="s">
        <v>108</v>
      </c>
    </row>
    <row r="642" spans="1:6" x14ac:dyDescent="0.25">
      <c r="A642" s="14">
        <v>3012832</v>
      </c>
      <c r="B642" s="14" t="s">
        <v>325</v>
      </c>
      <c r="C642" s="14">
        <v>5</v>
      </c>
      <c r="D642">
        <v>50020859</v>
      </c>
      <c r="E642">
        <v>0</v>
      </c>
      <c r="F642" t="s">
        <v>108</v>
      </c>
    </row>
    <row r="643" spans="1:6" x14ac:dyDescent="0.25">
      <c r="A643" s="14">
        <v>3021876</v>
      </c>
      <c r="B643" s="14" t="s">
        <v>878</v>
      </c>
      <c r="C643" s="14">
        <v>16</v>
      </c>
      <c r="D643">
        <v>50020861</v>
      </c>
      <c r="E643">
        <v>0</v>
      </c>
      <c r="F643" t="s">
        <v>108</v>
      </c>
    </row>
    <row r="644" spans="1:6" x14ac:dyDescent="0.25">
      <c r="A644" s="14">
        <v>3021877</v>
      </c>
      <c r="B644" s="14" t="s">
        <v>394</v>
      </c>
      <c r="C644" s="14">
        <v>26</v>
      </c>
      <c r="D644">
        <v>50020862</v>
      </c>
      <c r="E644">
        <v>0</v>
      </c>
      <c r="F644" t="s">
        <v>108</v>
      </c>
    </row>
    <row r="645" spans="1:6" x14ac:dyDescent="0.25">
      <c r="A645" s="14">
        <v>3021878</v>
      </c>
      <c r="B645" s="14" t="s">
        <v>879</v>
      </c>
      <c r="C645" s="14">
        <v>14</v>
      </c>
      <c r="D645">
        <v>50020863</v>
      </c>
      <c r="E645">
        <v>0</v>
      </c>
      <c r="F645" t="s">
        <v>108</v>
      </c>
    </row>
    <row r="646" spans="1:6" x14ac:dyDescent="0.25">
      <c r="A646" s="14">
        <v>3021879</v>
      </c>
      <c r="B646" s="14" t="s">
        <v>880</v>
      </c>
      <c r="C646" s="14">
        <v>9</v>
      </c>
      <c r="D646">
        <v>50020864</v>
      </c>
      <c r="E646">
        <v>0</v>
      </c>
      <c r="F646" t="s">
        <v>108</v>
      </c>
    </row>
    <row r="647" spans="1:6" x14ac:dyDescent="0.25">
      <c r="A647" s="14">
        <v>3021880</v>
      </c>
      <c r="B647" s="14" t="s">
        <v>881</v>
      </c>
      <c r="C647" s="14">
        <v>21</v>
      </c>
      <c r="D647">
        <v>50020865</v>
      </c>
      <c r="E647">
        <v>0</v>
      </c>
      <c r="F647" t="s">
        <v>108</v>
      </c>
    </row>
    <row r="648" spans="1:6" x14ac:dyDescent="0.25">
      <c r="A648" s="14">
        <v>3021881</v>
      </c>
      <c r="B648" s="14" t="s">
        <v>882</v>
      </c>
      <c r="C648" s="14">
        <v>14</v>
      </c>
      <c r="D648">
        <v>50020866</v>
      </c>
      <c r="E648">
        <v>0</v>
      </c>
      <c r="F648" t="s">
        <v>108</v>
      </c>
    </row>
    <row r="649" spans="1:6" x14ac:dyDescent="0.25">
      <c r="A649" s="14">
        <v>3021882</v>
      </c>
      <c r="B649" s="14" t="s">
        <v>883</v>
      </c>
      <c r="C649" s="14">
        <v>9</v>
      </c>
      <c r="D649">
        <v>50020867</v>
      </c>
      <c r="E649">
        <v>0</v>
      </c>
      <c r="F649" t="s">
        <v>108</v>
      </c>
    </row>
    <row r="650" spans="1:6" x14ac:dyDescent="0.25">
      <c r="A650" s="14">
        <v>3021883</v>
      </c>
      <c r="B650" s="14" t="s">
        <v>884</v>
      </c>
      <c r="C650" s="14">
        <v>13</v>
      </c>
      <c r="D650">
        <v>50020868</v>
      </c>
      <c r="E650">
        <v>0</v>
      </c>
      <c r="F650" t="s">
        <v>108</v>
      </c>
    </row>
    <row r="651" spans="1:6" x14ac:dyDescent="0.25">
      <c r="A651" s="14">
        <v>3021884</v>
      </c>
      <c r="B651" s="14" t="s">
        <v>885</v>
      </c>
      <c r="C651" s="14">
        <v>7</v>
      </c>
      <c r="D651">
        <v>50020869</v>
      </c>
      <c r="E651">
        <v>0</v>
      </c>
      <c r="F651" t="s">
        <v>108</v>
      </c>
    </row>
    <row r="652" spans="1:6" x14ac:dyDescent="0.25">
      <c r="A652" s="14">
        <v>3012833</v>
      </c>
      <c r="B652" s="14" t="s">
        <v>886</v>
      </c>
      <c r="C652" s="14">
        <v>51</v>
      </c>
      <c r="D652">
        <v>50020870</v>
      </c>
      <c r="E652">
        <v>0</v>
      </c>
      <c r="F652" t="s">
        <v>108</v>
      </c>
    </row>
    <row r="653" spans="1:6" x14ac:dyDescent="0.25">
      <c r="A653" s="14">
        <v>3012834</v>
      </c>
      <c r="B653" s="14" t="s">
        <v>223</v>
      </c>
      <c r="C653" s="14">
        <v>74</v>
      </c>
      <c r="D653">
        <v>50020873</v>
      </c>
      <c r="E653">
        <v>0</v>
      </c>
      <c r="F653" t="s">
        <v>108</v>
      </c>
    </row>
    <row r="654" spans="1:6" x14ac:dyDescent="0.25">
      <c r="A654" s="14">
        <v>3012835</v>
      </c>
      <c r="B654" s="14" t="s">
        <v>248</v>
      </c>
      <c r="C654" s="14">
        <v>39</v>
      </c>
      <c r="D654">
        <v>50020875</v>
      </c>
      <c r="E654">
        <v>0</v>
      </c>
      <c r="F654" t="s">
        <v>108</v>
      </c>
    </row>
    <row r="655" spans="1:6" x14ac:dyDescent="0.25">
      <c r="A655" s="14">
        <v>3017666</v>
      </c>
      <c r="B655" s="14" t="s">
        <v>887</v>
      </c>
      <c r="C655" s="14">
        <v>38</v>
      </c>
      <c r="D655">
        <v>50020886</v>
      </c>
      <c r="E655">
        <v>0</v>
      </c>
      <c r="F655" t="s">
        <v>112</v>
      </c>
    </row>
    <row r="656" spans="1:6" x14ac:dyDescent="0.25">
      <c r="A656" s="14">
        <v>3017667</v>
      </c>
      <c r="B656" s="14" t="s">
        <v>196</v>
      </c>
      <c r="C656" s="14">
        <v>25</v>
      </c>
      <c r="D656">
        <v>50020887</v>
      </c>
      <c r="E656">
        <v>0</v>
      </c>
      <c r="F656" t="s">
        <v>112</v>
      </c>
    </row>
    <row r="657" spans="1:6" x14ac:dyDescent="0.25">
      <c r="A657" s="14">
        <v>3017668</v>
      </c>
      <c r="B657" s="14" t="s">
        <v>888</v>
      </c>
      <c r="C657" s="14">
        <v>24</v>
      </c>
      <c r="D657">
        <v>50020889</v>
      </c>
      <c r="E657">
        <v>0</v>
      </c>
      <c r="F657" t="s">
        <v>112</v>
      </c>
    </row>
    <row r="658" spans="1:6" x14ac:dyDescent="0.25">
      <c r="A658" s="14">
        <v>3011282</v>
      </c>
      <c r="B658" s="14" t="s">
        <v>889</v>
      </c>
      <c r="C658" s="14">
        <v>18</v>
      </c>
      <c r="D658">
        <v>50020900</v>
      </c>
      <c r="E658">
        <v>0</v>
      </c>
      <c r="F658" t="s">
        <v>113</v>
      </c>
    </row>
    <row r="659" spans="1:6" x14ac:dyDescent="0.25">
      <c r="A659" s="14">
        <v>3013401</v>
      </c>
      <c r="B659" s="14" t="s">
        <v>890</v>
      </c>
      <c r="C659" s="14">
        <v>25</v>
      </c>
      <c r="D659">
        <v>50020901</v>
      </c>
      <c r="E659">
        <v>0</v>
      </c>
      <c r="F659" t="s">
        <v>113</v>
      </c>
    </row>
    <row r="660" spans="1:6" x14ac:dyDescent="0.25">
      <c r="A660" s="14">
        <v>3011283</v>
      </c>
      <c r="B660" s="14" t="s">
        <v>891</v>
      </c>
      <c r="C660" s="14">
        <v>10</v>
      </c>
      <c r="D660">
        <v>50020902</v>
      </c>
      <c r="E660">
        <v>0</v>
      </c>
      <c r="F660" t="s">
        <v>113</v>
      </c>
    </row>
    <row r="661" spans="1:6" x14ac:dyDescent="0.25">
      <c r="A661" s="14">
        <v>3011285</v>
      </c>
      <c r="B661" s="14" t="s">
        <v>892</v>
      </c>
      <c r="C661" s="14">
        <v>22</v>
      </c>
      <c r="D661">
        <v>50020903</v>
      </c>
      <c r="E661">
        <v>0</v>
      </c>
      <c r="F661" t="s">
        <v>113</v>
      </c>
    </row>
    <row r="662" spans="1:6" x14ac:dyDescent="0.25">
      <c r="A662" s="14">
        <v>3013190</v>
      </c>
      <c r="B662" s="14" t="s">
        <v>893</v>
      </c>
      <c r="C662" s="14">
        <v>2</v>
      </c>
      <c r="D662">
        <v>50018089</v>
      </c>
      <c r="E662" t="s">
        <v>775</v>
      </c>
      <c r="F662" t="s">
        <v>113</v>
      </c>
    </row>
    <row r="663" spans="1:6" x14ac:dyDescent="0.25">
      <c r="A663" s="14">
        <v>3012920</v>
      </c>
      <c r="B663" s="14" t="s">
        <v>417</v>
      </c>
      <c r="C663" s="14">
        <v>47</v>
      </c>
      <c r="D663">
        <v>50020946</v>
      </c>
      <c r="E663">
        <v>0</v>
      </c>
      <c r="F663" t="s">
        <v>108</v>
      </c>
    </row>
    <row r="664" spans="1:6" x14ac:dyDescent="0.25">
      <c r="A664" s="14">
        <v>3012922</v>
      </c>
      <c r="B664" s="14" t="s">
        <v>894</v>
      </c>
      <c r="C664" s="14">
        <v>13</v>
      </c>
      <c r="D664">
        <v>50020955</v>
      </c>
      <c r="E664">
        <v>0</v>
      </c>
      <c r="F664" t="s">
        <v>108</v>
      </c>
    </row>
    <row r="665" spans="1:6" x14ac:dyDescent="0.25">
      <c r="A665" s="14">
        <v>3017131</v>
      </c>
      <c r="B665" s="14" t="s">
        <v>374</v>
      </c>
      <c r="C665" s="14">
        <v>211</v>
      </c>
      <c r="D665">
        <v>50021010</v>
      </c>
      <c r="E665">
        <v>0</v>
      </c>
      <c r="F665" t="s">
        <v>113</v>
      </c>
    </row>
    <row r="666" spans="1:6" x14ac:dyDescent="0.25">
      <c r="A666" s="14">
        <v>3019604</v>
      </c>
      <c r="B666" s="14" t="s">
        <v>895</v>
      </c>
      <c r="C666" s="14">
        <v>1</v>
      </c>
      <c r="D666">
        <v>50021021</v>
      </c>
      <c r="E666">
        <v>0</v>
      </c>
      <c r="F666" t="s">
        <v>108</v>
      </c>
    </row>
    <row r="667" spans="1:6" x14ac:dyDescent="0.25">
      <c r="A667" s="14">
        <v>3019605</v>
      </c>
      <c r="B667" s="14" t="s">
        <v>896</v>
      </c>
      <c r="C667" s="14">
        <v>5</v>
      </c>
      <c r="D667">
        <v>50021022</v>
      </c>
      <c r="E667">
        <v>0</v>
      </c>
      <c r="F667" t="s">
        <v>108</v>
      </c>
    </row>
    <row r="668" spans="1:6" x14ac:dyDescent="0.25">
      <c r="A668" s="14">
        <v>3020873</v>
      </c>
      <c r="B668" s="14" t="s">
        <v>897</v>
      </c>
      <c r="C668" s="14">
        <v>2</v>
      </c>
      <c r="D668">
        <v>50021025</v>
      </c>
      <c r="E668">
        <v>0</v>
      </c>
      <c r="F668" t="s">
        <v>108</v>
      </c>
    </row>
    <row r="669" spans="1:6" x14ac:dyDescent="0.25">
      <c r="A669" s="14">
        <v>3020874</v>
      </c>
      <c r="B669" s="14" t="s">
        <v>399</v>
      </c>
      <c r="C669" s="14">
        <v>23</v>
      </c>
      <c r="D669">
        <v>50021026</v>
      </c>
      <c r="E669">
        <v>0</v>
      </c>
      <c r="F669" t="s">
        <v>108</v>
      </c>
    </row>
    <row r="670" spans="1:6" x14ac:dyDescent="0.25">
      <c r="A670" s="14">
        <v>3020875</v>
      </c>
      <c r="B670" s="14" t="s">
        <v>898</v>
      </c>
      <c r="C670" s="14">
        <v>11</v>
      </c>
      <c r="D670">
        <v>50021027</v>
      </c>
      <c r="E670">
        <v>0</v>
      </c>
      <c r="F670" t="s">
        <v>108</v>
      </c>
    </row>
    <row r="671" spans="1:6" x14ac:dyDescent="0.25">
      <c r="A671" s="14">
        <v>3020876</v>
      </c>
      <c r="B671" s="14" t="s">
        <v>899</v>
      </c>
      <c r="C671" s="14">
        <v>2</v>
      </c>
      <c r="D671">
        <v>50021028</v>
      </c>
      <c r="E671">
        <v>0</v>
      </c>
      <c r="F671" t="s">
        <v>108</v>
      </c>
    </row>
    <row r="672" spans="1:6" x14ac:dyDescent="0.25">
      <c r="A672" s="14">
        <v>3020877</v>
      </c>
      <c r="B672" s="14" t="s">
        <v>900</v>
      </c>
      <c r="C672" s="14">
        <v>65</v>
      </c>
      <c r="D672">
        <v>50021029</v>
      </c>
      <c r="E672">
        <v>0</v>
      </c>
      <c r="F672" t="s">
        <v>108</v>
      </c>
    </row>
    <row r="673" spans="1:6" x14ac:dyDescent="0.25">
      <c r="A673" s="14">
        <v>3020878</v>
      </c>
      <c r="B673" s="14" t="s">
        <v>901</v>
      </c>
      <c r="C673" s="14">
        <v>9</v>
      </c>
      <c r="D673">
        <v>50021030</v>
      </c>
      <c r="E673">
        <v>0</v>
      </c>
      <c r="F673" t="s">
        <v>108</v>
      </c>
    </row>
    <row r="674" spans="1:6" x14ac:dyDescent="0.25">
      <c r="A674" s="14">
        <v>3020879</v>
      </c>
      <c r="B674" s="14" t="s">
        <v>312</v>
      </c>
      <c r="C674" s="14">
        <v>144</v>
      </c>
      <c r="D674">
        <v>50021031</v>
      </c>
      <c r="E674">
        <v>0</v>
      </c>
      <c r="F674" t="s">
        <v>108</v>
      </c>
    </row>
    <row r="675" spans="1:6" x14ac:dyDescent="0.25">
      <c r="A675" s="14">
        <v>3020880</v>
      </c>
      <c r="B675" s="14" t="s">
        <v>446</v>
      </c>
      <c r="C675" s="14">
        <v>16</v>
      </c>
      <c r="D675">
        <v>50021032</v>
      </c>
      <c r="E675">
        <v>0</v>
      </c>
      <c r="F675" t="s">
        <v>108</v>
      </c>
    </row>
    <row r="676" spans="1:6" x14ac:dyDescent="0.25">
      <c r="A676" s="14">
        <v>3020881</v>
      </c>
      <c r="B676" s="14" t="s">
        <v>207</v>
      </c>
      <c r="C676" s="14">
        <v>144</v>
      </c>
      <c r="D676">
        <v>50021033</v>
      </c>
      <c r="E676">
        <v>0</v>
      </c>
      <c r="F676" t="s">
        <v>108</v>
      </c>
    </row>
    <row r="677" spans="1:6" x14ac:dyDescent="0.25">
      <c r="A677" s="14">
        <v>3019612</v>
      </c>
      <c r="B677" s="14" t="s">
        <v>902</v>
      </c>
      <c r="C677" s="14">
        <v>8</v>
      </c>
      <c r="D677">
        <v>50021039</v>
      </c>
      <c r="E677">
        <v>0</v>
      </c>
      <c r="F677" t="s">
        <v>108</v>
      </c>
    </row>
    <row r="678" spans="1:6" x14ac:dyDescent="0.25">
      <c r="A678" s="14">
        <v>3019614</v>
      </c>
      <c r="B678" s="14" t="s">
        <v>903</v>
      </c>
      <c r="C678" s="14">
        <v>4</v>
      </c>
      <c r="D678">
        <v>50021041</v>
      </c>
      <c r="E678">
        <v>0</v>
      </c>
      <c r="F678" t="s">
        <v>108</v>
      </c>
    </row>
    <row r="679" spans="1:6" x14ac:dyDescent="0.25">
      <c r="A679" s="14">
        <v>3019616</v>
      </c>
      <c r="B679" s="14" t="s">
        <v>904</v>
      </c>
      <c r="C679" s="14">
        <v>5</v>
      </c>
      <c r="D679">
        <v>50021043</v>
      </c>
      <c r="E679">
        <v>0</v>
      </c>
      <c r="F679" t="s">
        <v>108</v>
      </c>
    </row>
    <row r="680" spans="1:6" x14ac:dyDescent="0.25">
      <c r="A680" s="14">
        <v>3020863</v>
      </c>
      <c r="B680" s="14" t="s">
        <v>905</v>
      </c>
      <c r="C680" s="14">
        <v>2</v>
      </c>
      <c r="D680">
        <v>50021044</v>
      </c>
      <c r="E680">
        <v>0</v>
      </c>
      <c r="F680" t="s">
        <v>108</v>
      </c>
    </row>
    <row r="681" spans="1:6" x14ac:dyDescent="0.25">
      <c r="A681" s="14">
        <v>3020864</v>
      </c>
      <c r="B681" s="14" t="s">
        <v>906</v>
      </c>
      <c r="C681" s="14">
        <v>2</v>
      </c>
      <c r="D681">
        <v>50021045</v>
      </c>
      <c r="E681">
        <v>0</v>
      </c>
      <c r="F681" t="s">
        <v>108</v>
      </c>
    </row>
    <row r="682" spans="1:6" x14ac:dyDescent="0.25">
      <c r="A682" s="14">
        <v>3020865</v>
      </c>
      <c r="B682" s="14" t="s">
        <v>907</v>
      </c>
      <c r="C682" s="14">
        <v>10</v>
      </c>
      <c r="D682">
        <v>50021046</v>
      </c>
      <c r="E682">
        <v>0</v>
      </c>
      <c r="F682" t="s">
        <v>108</v>
      </c>
    </row>
    <row r="683" spans="1:6" x14ac:dyDescent="0.25">
      <c r="A683" s="14">
        <v>3020866</v>
      </c>
      <c r="B683" s="14" t="s">
        <v>908</v>
      </c>
      <c r="C683" s="14">
        <v>2</v>
      </c>
      <c r="D683">
        <v>50021047</v>
      </c>
      <c r="E683">
        <v>0</v>
      </c>
      <c r="F683" t="s">
        <v>108</v>
      </c>
    </row>
    <row r="684" spans="1:6" x14ac:dyDescent="0.25">
      <c r="A684" s="14">
        <v>3020867</v>
      </c>
      <c r="B684" s="14" t="s">
        <v>279</v>
      </c>
      <c r="C684" s="14">
        <v>53</v>
      </c>
      <c r="D684">
        <v>50021048</v>
      </c>
      <c r="E684">
        <v>0</v>
      </c>
      <c r="F684" t="s">
        <v>108</v>
      </c>
    </row>
    <row r="685" spans="1:6" x14ac:dyDescent="0.25">
      <c r="A685" s="14">
        <v>3020870</v>
      </c>
      <c r="B685" s="14" t="s">
        <v>280</v>
      </c>
      <c r="C685" s="14">
        <v>70</v>
      </c>
      <c r="D685">
        <v>50021050</v>
      </c>
      <c r="E685">
        <v>0</v>
      </c>
      <c r="F685" t="s">
        <v>108</v>
      </c>
    </row>
    <row r="686" spans="1:6" x14ac:dyDescent="0.25">
      <c r="A686" s="14">
        <v>3020871</v>
      </c>
      <c r="B686" s="14" t="s">
        <v>909</v>
      </c>
      <c r="C686" s="14">
        <v>5</v>
      </c>
      <c r="D686">
        <v>50021051</v>
      </c>
      <c r="E686">
        <v>0</v>
      </c>
      <c r="F686" t="s">
        <v>108</v>
      </c>
    </row>
    <row r="687" spans="1:6" x14ac:dyDescent="0.25">
      <c r="A687" s="14">
        <v>3020872</v>
      </c>
      <c r="B687" s="14" t="s">
        <v>317</v>
      </c>
      <c r="C687" s="14">
        <v>66</v>
      </c>
      <c r="D687">
        <v>50021052</v>
      </c>
      <c r="E687">
        <v>0</v>
      </c>
      <c r="F687" t="s">
        <v>108</v>
      </c>
    </row>
    <row r="688" spans="1:6" x14ac:dyDescent="0.25">
      <c r="A688" s="14">
        <v>3022425</v>
      </c>
      <c r="B688" s="14" t="s">
        <v>910</v>
      </c>
      <c r="C688" s="14">
        <v>2</v>
      </c>
      <c r="D688">
        <v>50021062</v>
      </c>
      <c r="E688">
        <v>0</v>
      </c>
      <c r="F688" t="s">
        <v>112</v>
      </c>
    </row>
    <row r="689" spans="1:6" x14ac:dyDescent="0.25">
      <c r="A689" s="14">
        <v>3022426</v>
      </c>
      <c r="B689" s="14" t="s">
        <v>911</v>
      </c>
      <c r="C689" s="14">
        <v>4</v>
      </c>
      <c r="D689">
        <v>50021063</v>
      </c>
      <c r="E689">
        <v>0</v>
      </c>
      <c r="F689" t="s">
        <v>112</v>
      </c>
    </row>
    <row r="690" spans="1:6" x14ac:dyDescent="0.25">
      <c r="A690" s="14">
        <v>3022427</v>
      </c>
      <c r="B690" s="14" t="s">
        <v>912</v>
      </c>
      <c r="C690" s="14">
        <v>11</v>
      </c>
      <c r="D690">
        <v>50021064</v>
      </c>
      <c r="E690">
        <v>0</v>
      </c>
      <c r="F690" t="s">
        <v>112</v>
      </c>
    </row>
    <row r="691" spans="1:6" x14ac:dyDescent="0.25">
      <c r="A691" s="14">
        <v>3022430</v>
      </c>
      <c r="B691" s="14" t="s">
        <v>913</v>
      </c>
      <c r="C691" s="14">
        <v>6</v>
      </c>
      <c r="D691">
        <v>50021067</v>
      </c>
      <c r="E691">
        <v>0</v>
      </c>
      <c r="F691" t="s">
        <v>112</v>
      </c>
    </row>
    <row r="692" spans="1:6" x14ac:dyDescent="0.25">
      <c r="A692" s="14">
        <v>3022432</v>
      </c>
      <c r="B692" s="14" t="s">
        <v>914</v>
      </c>
      <c r="C692" s="14">
        <v>4</v>
      </c>
      <c r="D692">
        <v>50021068</v>
      </c>
      <c r="E692">
        <v>0</v>
      </c>
      <c r="F692" t="s">
        <v>112</v>
      </c>
    </row>
    <row r="693" spans="1:6" x14ac:dyDescent="0.25">
      <c r="A693" s="14">
        <v>3022433</v>
      </c>
      <c r="B693" s="14" t="s">
        <v>915</v>
      </c>
      <c r="C693" s="14">
        <v>22</v>
      </c>
      <c r="D693">
        <v>50021069</v>
      </c>
      <c r="E693">
        <v>0</v>
      </c>
      <c r="F693" t="s">
        <v>112</v>
      </c>
    </row>
    <row r="694" spans="1:6" x14ac:dyDescent="0.25">
      <c r="A694" s="14">
        <v>3022434</v>
      </c>
      <c r="B694" s="14" t="s">
        <v>916</v>
      </c>
      <c r="C694" s="14">
        <v>2</v>
      </c>
      <c r="D694">
        <v>50021070</v>
      </c>
      <c r="E694">
        <v>0</v>
      </c>
      <c r="F694" t="s">
        <v>112</v>
      </c>
    </row>
    <row r="695" spans="1:6" x14ac:dyDescent="0.25">
      <c r="A695" s="14">
        <v>3018605</v>
      </c>
      <c r="B695" s="14" t="s">
        <v>917</v>
      </c>
      <c r="C695" s="14">
        <v>4</v>
      </c>
      <c r="D695">
        <v>50021072</v>
      </c>
      <c r="E695">
        <v>0</v>
      </c>
      <c r="F695" t="s">
        <v>77</v>
      </c>
    </row>
    <row r="696" spans="1:6" x14ac:dyDescent="0.25">
      <c r="A696" s="14">
        <v>3018807</v>
      </c>
      <c r="B696" s="14" t="s">
        <v>918</v>
      </c>
      <c r="C696" s="14">
        <v>3</v>
      </c>
      <c r="D696">
        <v>50021074</v>
      </c>
      <c r="E696">
        <v>0</v>
      </c>
      <c r="F696" t="s">
        <v>77</v>
      </c>
    </row>
    <row r="697" spans="1:6" x14ac:dyDescent="0.25">
      <c r="A697" s="14">
        <v>3006713</v>
      </c>
      <c r="B697" s="14" t="s">
        <v>919</v>
      </c>
      <c r="C697" s="14">
        <v>4</v>
      </c>
      <c r="D697">
        <v>50021075</v>
      </c>
      <c r="E697">
        <v>0</v>
      </c>
      <c r="F697" t="s">
        <v>77</v>
      </c>
    </row>
    <row r="698" spans="1:6" x14ac:dyDescent="0.25">
      <c r="A698" s="14">
        <v>3006714</v>
      </c>
      <c r="B698" s="14" t="s">
        <v>920</v>
      </c>
      <c r="C698" s="14">
        <v>12</v>
      </c>
      <c r="D698">
        <v>50021076</v>
      </c>
      <c r="E698">
        <v>0</v>
      </c>
      <c r="F698" t="s">
        <v>77</v>
      </c>
    </row>
    <row r="699" spans="1:6" x14ac:dyDescent="0.25">
      <c r="A699" s="14">
        <v>3006716</v>
      </c>
      <c r="B699" s="14" t="s">
        <v>366</v>
      </c>
      <c r="C699" s="14">
        <v>113</v>
      </c>
      <c r="D699">
        <v>50021077</v>
      </c>
      <c r="E699">
        <v>0</v>
      </c>
      <c r="F699" t="s">
        <v>77</v>
      </c>
    </row>
    <row r="700" spans="1:6" x14ac:dyDescent="0.25">
      <c r="A700" s="14">
        <v>3006718</v>
      </c>
      <c r="B700" s="14" t="s">
        <v>346</v>
      </c>
      <c r="C700" s="14">
        <v>54</v>
      </c>
      <c r="D700">
        <v>50021078</v>
      </c>
      <c r="E700">
        <v>0</v>
      </c>
      <c r="F700" t="s">
        <v>77</v>
      </c>
    </row>
    <row r="701" spans="1:6" x14ac:dyDescent="0.25">
      <c r="A701" s="14">
        <v>3006720</v>
      </c>
      <c r="B701" s="14" t="s">
        <v>218</v>
      </c>
      <c r="C701" s="14">
        <v>37</v>
      </c>
      <c r="D701">
        <v>50021079</v>
      </c>
      <c r="E701">
        <v>0</v>
      </c>
      <c r="F701" t="s">
        <v>77</v>
      </c>
    </row>
    <row r="702" spans="1:6" x14ac:dyDescent="0.25">
      <c r="A702" s="14">
        <v>3007826</v>
      </c>
      <c r="B702" s="14" t="s">
        <v>293</v>
      </c>
      <c r="C702" s="14">
        <v>99</v>
      </c>
      <c r="D702">
        <v>50021081</v>
      </c>
      <c r="E702">
        <v>0</v>
      </c>
      <c r="F702" t="s">
        <v>113</v>
      </c>
    </row>
    <row r="703" spans="1:6" x14ac:dyDescent="0.25">
      <c r="A703" s="14">
        <v>3007804</v>
      </c>
      <c r="B703" s="14" t="s">
        <v>340</v>
      </c>
      <c r="C703" s="14">
        <v>216</v>
      </c>
      <c r="D703">
        <v>50021082</v>
      </c>
      <c r="E703">
        <v>0</v>
      </c>
      <c r="F703" t="s">
        <v>113</v>
      </c>
    </row>
    <row r="704" spans="1:6" x14ac:dyDescent="0.25">
      <c r="A704" s="14">
        <v>3007824</v>
      </c>
      <c r="B704" s="14" t="s">
        <v>305</v>
      </c>
      <c r="C704" s="14">
        <v>653</v>
      </c>
      <c r="D704">
        <v>50021083</v>
      </c>
      <c r="E704">
        <v>0</v>
      </c>
      <c r="F704" t="s">
        <v>113</v>
      </c>
    </row>
    <row r="705" spans="1:6" x14ac:dyDescent="0.25">
      <c r="A705" s="14">
        <v>3007809</v>
      </c>
      <c r="B705" s="14" t="s">
        <v>237</v>
      </c>
      <c r="C705" s="14">
        <v>166</v>
      </c>
      <c r="D705">
        <v>50021084</v>
      </c>
      <c r="E705">
        <v>0</v>
      </c>
      <c r="F705" t="s">
        <v>113</v>
      </c>
    </row>
    <row r="706" spans="1:6" x14ac:dyDescent="0.25">
      <c r="A706" s="14">
        <v>3007825</v>
      </c>
      <c r="B706" s="14" t="s">
        <v>214</v>
      </c>
      <c r="C706" s="14">
        <v>70</v>
      </c>
      <c r="D706">
        <v>50021085</v>
      </c>
      <c r="E706">
        <v>0</v>
      </c>
      <c r="F706" t="s">
        <v>113</v>
      </c>
    </row>
    <row r="707" spans="1:6" x14ac:dyDescent="0.25">
      <c r="A707" s="14">
        <v>3007637</v>
      </c>
      <c r="B707" s="14" t="s">
        <v>482</v>
      </c>
      <c r="C707" s="14">
        <v>46</v>
      </c>
      <c r="D707">
        <v>50021086</v>
      </c>
      <c r="E707">
        <v>0</v>
      </c>
      <c r="F707" t="s">
        <v>113</v>
      </c>
    </row>
    <row r="708" spans="1:6" x14ac:dyDescent="0.25">
      <c r="A708" s="14">
        <v>3007638</v>
      </c>
      <c r="B708" s="14" t="s">
        <v>451</v>
      </c>
      <c r="C708" s="14">
        <v>135</v>
      </c>
      <c r="D708">
        <v>50021087</v>
      </c>
      <c r="E708">
        <v>0</v>
      </c>
      <c r="F708" t="s">
        <v>113</v>
      </c>
    </row>
    <row r="709" spans="1:6" x14ac:dyDescent="0.25">
      <c r="A709" s="14">
        <v>3007640</v>
      </c>
      <c r="B709" s="14" t="s">
        <v>422</v>
      </c>
      <c r="C709" s="14">
        <v>246</v>
      </c>
      <c r="D709">
        <v>50021088</v>
      </c>
      <c r="E709">
        <v>0</v>
      </c>
      <c r="F709" t="s">
        <v>113</v>
      </c>
    </row>
    <row r="710" spans="1:6" x14ac:dyDescent="0.25">
      <c r="A710" s="14">
        <v>3007642</v>
      </c>
      <c r="B710" s="14" t="s">
        <v>448</v>
      </c>
      <c r="C710" s="14">
        <v>50</v>
      </c>
      <c r="D710">
        <v>50021089</v>
      </c>
      <c r="E710">
        <v>0</v>
      </c>
      <c r="F710" t="s">
        <v>113</v>
      </c>
    </row>
    <row r="711" spans="1:6" x14ac:dyDescent="0.25">
      <c r="A711" s="14">
        <v>3019665</v>
      </c>
      <c r="B711" s="14" t="s">
        <v>921</v>
      </c>
      <c r="C711" s="14">
        <v>4</v>
      </c>
      <c r="D711">
        <v>50021090</v>
      </c>
      <c r="E711">
        <v>0</v>
      </c>
      <c r="F711" t="s">
        <v>113</v>
      </c>
    </row>
    <row r="712" spans="1:6" x14ac:dyDescent="0.25">
      <c r="A712" s="14">
        <v>3006705</v>
      </c>
      <c r="B712" s="14" t="s">
        <v>922</v>
      </c>
      <c r="C712" s="14">
        <v>9</v>
      </c>
      <c r="D712">
        <v>50021093</v>
      </c>
      <c r="E712">
        <v>0</v>
      </c>
      <c r="F712" t="s">
        <v>113</v>
      </c>
    </row>
    <row r="713" spans="1:6" x14ac:dyDescent="0.25">
      <c r="A713" s="14">
        <v>3006707</v>
      </c>
      <c r="B713" s="14" t="s">
        <v>923</v>
      </c>
      <c r="C713" s="14">
        <v>19</v>
      </c>
      <c r="D713">
        <v>50021094</v>
      </c>
      <c r="E713">
        <v>0</v>
      </c>
      <c r="F713" t="s">
        <v>113</v>
      </c>
    </row>
    <row r="714" spans="1:6" x14ac:dyDescent="0.25">
      <c r="A714" s="14">
        <v>3006711</v>
      </c>
      <c r="B714" s="14" t="s">
        <v>924</v>
      </c>
      <c r="C714" s="14">
        <v>1</v>
      </c>
      <c r="D714">
        <v>50021096</v>
      </c>
      <c r="E714">
        <v>0</v>
      </c>
      <c r="F714" t="s">
        <v>113</v>
      </c>
    </row>
    <row r="715" spans="1:6" x14ac:dyDescent="0.25">
      <c r="A715" s="14">
        <v>3006687</v>
      </c>
      <c r="B715" s="14" t="s">
        <v>925</v>
      </c>
      <c r="C715" s="14">
        <v>1</v>
      </c>
      <c r="D715">
        <v>50021097</v>
      </c>
      <c r="E715">
        <v>0</v>
      </c>
      <c r="F715" t="s">
        <v>77</v>
      </c>
    </row>
    <row r="716" spans="1:6" x14ac:dyDescent="0.25">
      <c r="A716" s="14">
        <v>3006689</v>
      </c>
      <c r="B716" s="14" t="s">
        <v>163</v>
      </c>
      <c r="C716" s="14">
        <v>26</v>
      </c>
      <c r="D716">
        <v>50021098</v>
      </c>
      <c r="E716">
        <v>0</v>
      </c>
      <c r="F716" t="s">
        <v>77</v>
      </c>
    </row>
    <row r="717" spans="1:6" x14ac:dyDescent="0.25">
      <c r="A717" s="14">
        <v>3006691</v>
      </c>
      <c r="B717" s="14" t="s">
        <v>153</v>
      </c>
      <c r="C717" s="14">
        <v>16</v>
      </c>
      <c r="D717">
        <v>50021099</v>
      </c>
      <c r="E717">
        <v>0</v>
      </c>
      <c r="F717" t="s">
        <v>77</v>
      </c>
    </row>
    <row r="718" spans="1:6" x14ac:dyDescent="0.25">
      <c r="A718" s="14">
        <v>3006693</v>
      </c>
      <c r="B718" s="14" t="s">
        <v>926</v>
      </c>
      <c r="C718" s="14">
        <v>3</v>
      </c>
      <c r="D718">
        <v>50021100</v>
      </c>
      <c r="E718">
        <v>0</v>
      </c>
      <c r="F718" t="s">
        <v>77</v>
      </c>
    </row>
    <row r="719" spans="1:6" x14ac:dyDescent="0.25">
      <c r="A719" s="14">
        <v>3011092</v>
      </c>
      <c r="B719" s="14" t="s">
        <v>927</v>
      </c>
      <c r="C719" s="14">
        <v>1</v>
      </c>
      <c r="D719">
        <v>50021101</v>
      </c>
      <c r="E719">
        <v>0</v>
      </c>
      <c r="F719" t="s">
        <v>77</v>
      </c>
    </row>
    <row r="720" spans="1:6" x14ac:dyDescent="0.25">
      <c r="A720" s="14">
        <v>3011094</v>
      </c>
      <c r="B720" s="14" t="s">
        <v>389</v>
      </c>
      <c r="C720" s="14">
        <v>3</v>
      </c>
      <c r="D720">
        <v>50021102</v>
      </c>
      <c r="E720">
        <v>0</v>
      </c>
      <c r="F720" t="s">
        <v>77</v>
      </c>
    </row>
    <row r="721" spans="1:6" x14ac:dyDescent="0.25">
      <c r="A721" s="14">
        <v>3011095</v>
      </c>
      <c r="B721" s="14" t="s">
        <v>928</v>
      </c>
      <c r="C721" s="14">
        <v>13</v>
      </c>
      <c r="D721">
        <v>50021103</v>
      </c>
      <c r="E721">
        <v>0</v>
      </c>
      <c r="F721" t="s">
        <v>77</v>
      </c>
    </row>
    <row r="722" spans="1:6" x14ac:dyDescent="0.25">
      <c r="A722" s="14">
        <v>3011096</v>
      </c>
      <c r="B722" s="14" t="s">
        <v>364</v>
      </c>
      <c r="C722" s="14">
        <v>13</v>
      </c>
      <c r="D722">
        <v>50021104</v>
      </c>
      <c r="E722">
        <v>0</v>
      </c>
      <c r="F722" t="s">
        <v>77</v>
      </c>
    </row>
    <row r="723" spans="1:6" x14ac:dyDescent="0.25">
      <c r="A723" s="14">
        <v>3006679</v>
      </c>
      <c r="B723" s="14" t="s">
        <v>929</v>
      </c>
      <c r="C723" s="14">
        <v>4</v>
      </c>
      <c r="D723">
        <v>50021105</v>
      </c>
      <c r="E723">
        <v>0</v>
      </c>
      <c r="F723" t="s">
        <v>77</v>
      </c>
    </row>
    <row r="724" spans="1:6" x14ac:dyDescent="0.25">
      <c r="A724" s="14">
        <v>3011097</v>
      </c>
      <c r="B724" s="14" t="s">
        <v>930</v>
      </c>
      <c r="C724" s="14">
        <v>5</v>
      </c>
      <c r="D724">
        <v>50021106</v>
      </c>
      <c r="E724">
        <v>0</v>
      </c>
      <c r="F724" t="s">
        <v>77</v>
      </c>
    </row>
    <row r="725" spans="1:6" x14ac:dyDescent="0.25">
      <c r="A725" s="14">
        <v>3006680</v>
      </c>
      <c r="B725" s="14" t="s">
        <v>373</v>
      </c>
      <c r="C725" s="14">
        <v>13</v>
      </c>
      <c r="D725">
        <v>50021107</v>
      </c>
      <c r="E725">
        <v>0</v>
      </c>
      <c r="F725" t="s">
        <v>77</v>
      </c>
    </row>
    <row r="726" spans="1:6" x14ac:dyDescent="0.25">
      <c r="A726" s="14">
        <v>3006682</v>
      </c>
      <c r="B726" s="14" t="s">
        <v>200</v>
      </c>
      <c r="C726" s="14">
        <v>107</v>
      </c>
      <c r="D726">
        <v>50021108</v>
      </c>
      <c r="E726">
        <v>0</v>
      </c>
      <c r="F726" t="s">
        <v>77</v>
      </c>
    </row>
    <row r="727" spans="1:6" x14ac:dyDescent="0.25">
      <c r="A727" s="14">
        <v>3006684</v>
      </c>
      <c r="B727" s="14" t="s">
        <v>359</v>
      </c>
      <c r="C727" s="14">
        <v>65</v>
      </c>
      <c r="D727">
        <v>50021109</v>
      </c>
      <c r="E727">
        <v>0</v>
      </c>
      <c r="F727" t="s">
        <v>77</v>
      </c>
    </row>
    <row r="728" spans="1:6" x14ac:dyDescent="0.25">
      <c r="A728" s="14">
        <v>3006686</v>
      </c>
      <c r="B728" s="14" t="s">
        <v>931</v>
      </c>
      <c r="C728" s="14">
        <v>7</v>
      </c>
      <c r="D728">
        <v>50021110</v>
      </c>
      <c r="E728">
        <v>0</v>
      </c>
      <c r="F728" t="s">
        <v>77</v>
      </c>
    </row>
    <row r="729" spans="1:6" x14ac:dyDescent="0.25">
      <c r="A729" s="14">
        <v>3006670</v>
      </c>
      <c r="B729" s="14" t="s">
        <v>932</v>
      </c>
      <c r="C729" s="14">
        <v>3</v>
      </c>
      <c r="D729">
        <v>50021111</v>
      </c>
      <c r="E729">
        <v>0</v>
      </c>
      <c r="F729" t="s">
        <v>77</v>
      </c>
    </row>
    <row r="730" spans="1:6" x14ac:dyDescent="0.25">
      <c r="A730" s="14">
        <v>3006671</v>
      </c>
      <c r="B730" s="14" t="s">
        <v>379</v>
      </c>
      <c r="C730" s="14">
        <v>68</v>
      </c>
      <c r="D730">
        <v>50021112</v>
      </c>
      <c r="E730">
        <v>0</v>
      </c>
      <c r="F730" t="s">
        <v>77</v>
      </c>
    </row>
    <row r="731" spans="1:6" x14ac:dyDescent="0.25">
      <c r="A731" s="14">
        <v>3006673</v>
      </c>
      <c r="B731" s="14" t="s">
        <v>154</v>
      </c>
      <c r="C731" s="14">
        <v>325</v>
      </c>
      <c r="D731">
        <v>50021114</v>
      </c>
      <c r="E731">
        <v>0</v>
      </c>
      <c r="F731" t="s">
        <v>77</v>
      </c>
    </row>
    <row r="732" spans="1:6" x14ac:dyDescent="0.25">
      <c r="A732" s="14">
        <v>3006675</v>
      </c>
      <c r="B732" s="14" t="s">
        <v>199</v>
      </c>
      <c r="C732" s="14">
        <v>103</v>
      </c>
      <c r="D732">
        <v>50021115</v>
      </c>
      <c r="E732">
        <v>0</v>
      </c>
      <c r="F732" t="s">
        <v>77</v>
      </c>
    </row>
    <row r="733" spans="1:6" x14ac:dyDescent="0.25">
      <c r="A733" s="14">
        <v>3006677</v>
      </c>
      <c r="B733" s="14" t="s">
        <v>933</v>
      </c>
      <c r="C733" s="14">
        <v>33</v>
      </c>
      <c r="D733">
        <v>50021116</v>
      </c>
      <c r="E733">
        <v>0</v>
      </c>
      <c r="F733" t="s">
        <v>77</v>
      </c>
    </row>
    <row r="734" spans="1:6" x14ac:dyDescent="0.25">
      <c r="A734" s="14">
        <v>3006732</v>
      </c>
      <c r="B734" s="14" t="s">
        <v>934</v>
      </c>
      <c r="C734" s="14">
        <v>13</v>
      </c>
      <c r="D734">
        <v>50021118</v>
      </c>
      <c r="E734">
        <v>0</v>
      </c>
      <c r="F734" t="s">
        <v>77</v>
      </c>
    </row>
    <row r="735" spans="1:6" x14ac:dyDescent="0.25">
      <c r="A735" s="14">
        <v>3006734</v>
      </c>
      <c r="B735" s="14" t="s">
        <v>162</v>
      </c>
      <c r="C735" s="14">
        <v>100</v>
      </c>
      <c r="D735">
        <v>50021119</v>
      </c>
      <c r="E735">
        <v>0</v>
      </c>
      <c r="F735" t="s">
        <v>77</v>
      </c>
    </row>
    <row r="736" spans="1:6" x14ac:dyDescent="0.25">
      <c r="A736" s="14">
        <v>3006736</v>
      </c>
      <c r="B736" s="14" t="s">
        <v>935</v>
      </c>
      <c r="C736" s="14">
        <v>42</v>
      </c>
      <c r="D736">
        <v>50021120</v>
      </c>
      <c r="E736">
        <v>0</v>
      </c>
      <c r="F736" t="s">
        <v>77</v>
      </c>
    </row>
    <row r="737" spans="1:6" x14ac:dyDescent="0.25">
      <c r="A737" s="14">
        <v>3006738</v>
      </c>
      <c r="B737" s="14" t="s">
        <v>259</v>
      </c>
      <c r="C737" s="14">
        <v>18</v>
      </c>
      <c r="D737">
        <v>50021121</v>
      </c>
      <c r="E737">
        <v>0</v>
      </c>
      <c r="F737" t="s">
        <v>77</v>
      </c>
    </row>
    <row r="738" spans="1:6" x14ac:dyDescent="0.25">
      <c r="A738" s="14">
        <v>3006488</v>
      </c>
      <c r="B738" s="14" t="s">
        <v>936</v>
      </c>
      <c r="C738" s="14">
        <v>2</v>
      </c>
      <c r="D738">
        <v>50021122</v>
      </c>
      <c r="E738">
        <v>0</v>
      </c>
      <c r="F738" t="s">
        <v>113</v>
      </c>
    </row>
    <row r="739" spans="1:6" x14ac:dyDescent="0.25">
      <c r="A739" s="14">
        <v>3006490</v>
      </c>
      <c r="B739" s="14" t="s">
        <v>141</v>
      </c>
      <c r="C739" s="14">
        <v>43</v>
      </c>
      <c r="D739">
        <v>50021123</v>
      </c>
      <c r="E739">
        <v>0</v>
      </c>
      <c r="F739" t="s">
        <v>113</v>
      </c>
    </row>
    <row r="740" spans="1:6" x14ac:dyDescent="0.25">
      <c r="A740" s="14">
        <v>3006491</v>
      </c>
      <c r="B740" s="14" t="s">
        <v>444</v>
      </c>
      <c r="C740" s="14">
        <v>24</v>
      </c>
      <c r="D740">
        <v>50021124</v>
      </c>
      <c r="E740">
        <v>0</v>
      </c>
      <c r="F740" t="s">
        <v>113</v>
      </c>
    </row>
    <row r="741" spans="1:6" x14ac:dyDescent="0.25">
      <c r="A741" s="14">
        <v>3006493</v>
      </c>
      <c r="B741" s="14" t="s">
        <v>424</v>
      </c>
      <c r="C741" s="14">
        <v>32</v>
      </c>
      <c r="D741">
        <v>50021125</v>
      </c>
      <c r="E741">
        <v>0</v>
      </c>
      <c r="F741" t="s">
        <v>113</v>
      </c>
    </row>
    <row r="742" spans="1:6" x14ac:dyDescent="0.25">
      <c r="A742" s="14">
        <v>3012366</v>
      </c>
      <c r="B742" s="14" t="s">
        <v>441</v>
      </c>
      <c r="C742" s="14">
        <v>153</v>
      </c>
      <c r="D742">
        <v>50021137</v>
      </c>
      <c r="E742">
        <v>0</v>
      </c>
      <c r="F742" t="s">
        <v>108</v>
      </c>
    </row>
    <row r="743" spans="1:6" x14ac:dyDescent="0.25">
      <c r="A743" s="14">
        <v>3012367</v>
      </c>
      <c r="B743" s="14" t="s">
        <v>937</v>
      </c>
      <c r="C743" s="14">
        <v>2</v>
      </c>
      <c r="D743">
        <v>50021140</v>
      </c>
      <c r="E743">
        <v>0</v>
      </c>
      <c r="F743" t="s">
        <v>108</v>
      </c>
    </row>
    <row r="744" spans="1:6" x14ac:dyDescent="0.25">
      <c r="A744" s="14">
        <v>3012369</v>
      </c>
      <c r="B744" s="14" t="s">
        <v>439</v>
      </c>
      <c r="C744" s="14">
        <v>51</v>
      </c>
      <c r="D744">
        <v>50021142</v>
      </c>
      <c r="E744">
        <v>0</v>
      </c>
      <c r="F744" t="s">
        <v>108</v>
      </c>
    </row>
    <row r="745" spans="1:6" x14ac:dyDescent="0.25">
      <c r="A745" s="14">
        <v>3013629</v>
      </c>
      <c r="B745" s="14" t="s">
        <v>938</v>
      </c>
      <c r="C745" s="14">
        <v>3</v>
      </c>
      <c r="D745">
        <v>50021151</v>
      </c>
      <c r="E745">
        <v>0</v>
      </c>
      <c r="F745" t="s">
        <v>108</v>
      </c>
    </row>
    <row r="746" spans="1:6" x14ac:dyDescent="0.25">
      <c r="A746" s="14">
        <v>3013630</v>
      </c>
      <c r="B746" s="14" t="s">
        <v>137</v>
      </c>
      <c r="C746" s="14">
        <v>11</v>
      </c>
      <c r="D746">
        <v>50021152</v>
      </c>
      <c r="E746">
        <v>0</v>
      </c>
      <c r="F746" t="s">
        <v>108</v>
      </c>
    </row>
    <row r="747" spans="1:6" x14ac:dyDescent="0.25">
      <c r="A747" s="14">
        <v>3013631</v>
      </c>
      <c r="B747" s="14" t="s">
        <v>276</v>
      </c>
      <c r="C747" s="14">
        <v>14</v>
      </c>
      <c r="D747">
        <v>50021153</v>
      </c>
      <c r="E747">
        <v>0</v>
      </c>
      <c r="F747" t="s">
        <v>108</v>
      </c>
    </row>
    <row r="748" spans="1:6" x14ac:dyDescent="0.25">
      <c r="A748" s="14">
        <v>3013633</v>
      </c>
      <c r="B748" s="14" t="s">
        <v>939</v>
      </c>
      <c r="C748" s="14">
        <v>4</v>
      </c>
      <c r="D748">
        <v>50021155</v>
      </c>
      <c r="E748">
        <v>0</v>
      </c>
      <c r="F748" t="s">
        <v>108</v>
      </c>
    </row>
    <row r="749" spans="1:6" x14ac:dyDescent="0.25">
      <c r="A749" s="14">
        <v>3011379</v>
      </c>
      <c r="B749" s="14" t="s">
        <v>940</v>
      </c>
      <c r="C749" s="14">
        <v>6</v>
      </c>
      <c r="D749">
        <v>50021157</v>
      </c>
      <c r="E749">
        <v>0</v>
      </c>
      <c r="F749" t="s">
        <v>113</v>
      </c>
    </row>
    <row r="750" spans="1:6" x14ac:dyDescent="0.25">
      <c r="A750" s="14">
        <v>3011380</v>
      </c>
      <c r="B750" s="14" t="s">
        <v>941</v>
      </c>
      <c r="C750" s="14">
        <v>1</v>
      </c>
      <c r="D750">
        <v>50021158</v>
      </c>
      <c r="E750">
        <v>0</v>
      </c>
      <c r="F750" t="s">
        <v>113</v>
      </c>
    </row>
    <row r="751" spans="1:6" x14ac:dyDescent="0.25">
      <c r="A751" s="14">
        <v>3011381</v>
      </c>
      <c r="B751" s="14" t="s">
        <v>942</v>
      </c>
      <c r="C751" s="14">
        <v>6</v>
      </c>
      <c r="D751">
        <v>50021159</v>
      </c>
      <c r="E751">
        <v>0</v>
      </c>
      <c r="F751" t="s">
        <v>113</v>
      </c>
    </row>
    <row r="752" spans="1:6" x14ac:dyDescent="0.25">
      <c r="A752" s="14">
        <v>3011382</v>
      </c>
      <c r="B752" s="14" t="s">
        <v>943</v>
      </c>
      <c r="C752" s="14">
        <v>5</v>
      </c>
      <c r="D752">
        <v>50021160</v>
      </c>
      <c r="E752">
        <v>0</v>
      </c>
      <c r="F752" t="s">
        <v>113</v>
      </c>
    </row>
    <row r="753" spans="1:6" x14ac:dyDescent="0.25">
      <c r="A753" s="14">
        <v>3011383</v>
      </c>
      <c r="B753" s="14" t="s">
        <v>944</v>
      </c>
      <c r="C753" s="14">
        <v>3</v>
      </c>
      <c r="D753">
        <v>50021161</v>
      </c>
      <c r="E753">
        <v>0</v>
      </c>
      <c r="F753" t="s">
        <v>113</v>
      </c>
    </row>
    <row r="754" spans="1:6" x14ac:dyDescent="0.25">
      <c r="A754" s="14">
        <v>3011384</v>
      </c>
      <c r="B754" s="14" t="s">
        <v>945</v>
      </c>
      <c r="C754" s="14">
        <v>2</v>
      </c>
      <c r="D754">
        <v>50021162</v>
      </c>
      <c r="E754">
        <v>0</v>
      </c>
      <c r="F754" t="s">
        <v>113</v>
      </c>
    </row>
    <row r="755" spans="1:6" x14ac:dyDescent="0.25">
      <c r="A755" s="14">
        <v>3020709</v>
      </c>
      <c r="B755" s="14" t="s">
        <v>151</v>
      </c>
      <c r="C755" s="14">
        <v>15</v>
      </c>
      <c r="D755">
        <v>50021163</v>
      </c>
      <c r="E755">
        <v>0</v>
      </c>
      <c r="F755" t="s">
        <v>108</v>
      </c>
    </row>
    <row r="756" spans="1:6" x14ac:dyDescent="0.25">
      <c r="A756" s="14">
        <v>3020710</v>
      </c>
      <c r="B756" s="14" t="s">
        <v>946</v>
      </c>
      <c r="C756" s="14">
        <v>8</v>
      </c>
      <c r="D756">
        <v>50021164</v>
      </c>
      <c r="E756">
        <v>0</v>
      </c>
      <c r="F756" t="s">
        <v>108</v>
      </c>
    </row>
    <row r="757" spans="1:6" x14ac:dyDescent="0.25">
      <c r="A757" s="14">
        <v>3020711</v>
      </c>
      <c r="B757" s="14" t="s">
        <v>327</v>
      </c>
      <c r="C757" s="14">
        <v>10</v>
      </c>
      <c r="D757">
        <v>50021165</v>
      </c>
      <c r="E757">
        <v>0</v>
      </c>
      <c r="F757" t="s">
        <v>108</v>
      </c>
    </row>
    <row r="758" spans="1:6" x14ac:dyDescent="0.25">
      <c r="A758" s="14">
        <v>3020712</v>
      </c>
      <c r="B758" s="14" t="s">
        <v>331</v>
      </c>
      <c r="C758" s="14">
        <v>32</v>
      </c>
      <c r="D758">
        <v>50021166</v>
      </c>
      <c r="E758">
        <v>0</v>
      </c>
      <c r="F758" t="s">
        <v>108</v>
      </c>
    </row>
    <row r="759" spans="1:6" x14ac:dyDescent="0.25">
      <c r="A759" s="14">
        <v>3020713</v>
      </c>
      <c r="B759" s="14" t="s">
        <v>947</v>
      </c>
      <c r="C759" s="14">
        <v>3</v>
      </c>
      <c r="D759">
        <v>50021167</v>
      </c>
      <c r="E759">
        <v>0</v>
      </c>
      <c r="F759" t="s">
        <v>108</v>
      </c>
    </row>
    <row r="760" spans="1:6" x14ac:dyDescent="0.25">
      <c r="A760" s="14">
        <v>3020714</v>
      </c>
      <c r="B760" s="14" t="s">
        <v>948</v>
      </c>
      <c r="C760" s="14">
        <v>12</v>
      </c>
      <c r="D760">
        <v>50021168</v>
      </c>
      <c r="E760">
        <v>0</v>
      </c>
      <c r="F760" t="s">
        <v>108</v>
      </c>
    </row>
    <row r="761" spans="1:6" x14ac:dyDescent="0.25">
      <c r="A761" s="14">
        <v>3020715</v>
      </c>
      <c r="B761" s="14" t="s">
        <v>949</v>
      </c>
      <c r="C761" s="14">
        <v>6</v>
      </c>
      <c r="D761">
        <v>50021169</v>
      </c>
      <c r="E761">
        <v>0</v>
      </c>
      <c r="F761" t="s">
        <v>108</v>
      </c>
    </row>
    <row r="762" spans="1:6" x14ac:dyDescent="0.25">
      <c r="A762" s="14">
        <v>3020716</v>
      </c>
      <c r="B762" s="14" t="s">
        <v>164</v>
      </c>
      <c r="C762" s="14">
        <v>41</v>
      </c>
      <c r="D762">
        <v>50021170</v>
      </c>
      <c r="E762">
        <v>0</v>
      </c>
      <c r="F762" t="s">
        <v>108</v>
      </c>
    </row>
    <row r="763" spans="1:6" x14ac:dyDescent="0.25">
      <c r="A763" s="14">
        <v>3006004</v>
      </c>
      <c r="B763" s="14" t="s">
        <v>950</v>
      </c>
      <c r="C763" s="14">
        <v>3</v>
      </c>
      <c r="D763">
        <v>50021195</v>
      </c>
      <c r="E763">
        <v>0</v>
      </c>
      <c r="F763" t="s">
        <v>108</v>
      </c>
    </row>
    <row r="764" spans="1:6" x14ac:dyDescent="0.25">
      <c r="A764" s="14">
        <v>3006006</v>
      </c>
      <c r="B764" s="14" t="s">
        <v>951</v>
      </c>
      <c r="C764" s="14">
        <v>4</v>
      </c>
      <c r="D764">
        <v>50021196</v>
      </c>
      <c r="E764">
        <v>0</v>
      </c>
      <c r="F764" t="s">
        <v>108</v>
      </c>
    </row>
    <row r="765" spans="1:6" x14ac:dyDescent="0.25">
      <c r="A765" s="14">
        <v>3005882</v>
      </c>
      <c r="B765" s="14" t="s">
        <v>952</v>
      </c>
      <c r="C765" s="14">
        <v>8</v>
      </c>
      <c r="D765">
        <v>50021197</v>
      </c>
      <c r="E765">
        <v>0</v>
      </c>
      <c r="F765" t="s">
        <v>108</v>
      </c>
    </row>
    <row r="766" spans="1:6" x14ac:dyDescent="0.25">
      <c r="A766" s="14">
        <v>3006007</v>
      </c>
      <c r="B766" s="14" t="s">
        <v>171</v>
      </c>
      <c r="C766" s="14">
        <v>30</v>
      </c>
      <c r="D766">
        <v>50021198</v>
      </c>
      <c r="E766">
        <v>0</v>
      </c>
      <c r="F766" t="s">
        <v>108</v>
      </c>
    </row>
    <row r="767" spans="1:6" x14ac:dyDescent="0.25">
      <c r="A767" s="14">
        <v>3005922</v>
      </c>
      <c r="B767" s="14" t="s">
        <v>953</v>
      </c>
      <c r="C767" s="14">
        <v>6</v>
      </c>
      <c r="D767">
        <v>50021199</v>
      </c>
      <c r="E767">
        <v>0</v>
      </c>
      <c r="F767" t="s">
        <v>108</v>
      </c>
    </row>
    <row r="768" spans="1:6" x14ac:dyDescent="0.25">
      <c r="A768" s="14">
        <v>3006008</v>
      </c>
      <c r="B768" s="14" t="s">
        <v>954</v>
      </c>
      <c r="C768" s="14">
        <v>9</v>
      </c>
      <c r="D768">
        <v>50021200</v>
      </c>
      <c r="E768">
        <v>0</v>
      </c>
      <c r="F768" t="s">
        <v>108</v>
      </c>
    </row>
    <row r="769" spans="1:6" x14ac:dyDescent="0.25">
      <c r="A769" s="14">
        <v>3008257</v>
      </c>
      <c r="B769" s="14" t="s">
        <v>955</v>
      </c>
      <c r="C769" s="14">
        <v>41</v>
      </c>
      <c r="D769">
        <v>50021202</v>
      </c>
      <c r="E769">
        <v>0</v>
      </c>
      <c r="F769" t="s">
        <v>113</v>
      </c>
    </row>
    <row r="770" spans="1:6" x14ac:dyDescent="0.25">
      <c r="A770" s="14">
        <v>3008091</v>
      </c>
      <c r="B770" s="14" t="s">
        <v>274</v>
      </c>
      <c r="C770" s="14">
        <v>258</v>
      </c>
      <c r="D770">
        <v>50021203</v>
      </c>
      <c r="E770">
        <v>0</v>
      </c>
      <c r="F770" t="s">
        <v>113</v>
      </c>
    </row>
    <row r="771" spans="1:6" x14ac:dyDescent="0.25">
      <c r="A771" s="14">
        <v>3008258</v>
      </c>
      <c r="B771" s="14" t="s">
        <v>956</v>
      </c>
      <c r="C771" s="14">
        <v>73</v>
      </c>
      <c r="D771">
        <v>50021204</v>
      </c>
      <c r="E771">
        <v>0</v>
      </c>
      <c r="F771" t="s">
        <v>113</v>
      </c>
    </row>
    <row r="772" spans="1:6" x14ac:dyDescent="0.25">
      <c r="A772" s="14">
        <v>3008259</v>
      </c>
      <c r="B772" s="14" t="s">
        <v>957</v>
      </c>
      <c r="C772" s="14">
        <v>32</v>
      </c>
      <c r="D772">
        <v>50021205</v>
      </c>
      <c r="E772">
        <v>0</v>
      </c>
      <c r="F772" t="s">
        <v>113</v>
      </c>
    </row>
    <row r="773" spans="1:6" x14ac:dyDescent="0.25">
      <c r="A773" s="14">
        <v>3013420</v>
      </c>
      <c r="B773" s="14" t="s">
        <v>958</v>
      </c>
      <c r="C773" s="14">
        <v>2</v>
      </c>
      <c r="D773">
        <v>50021207</v>
      </c>
      <c r="E773">
        <v>0</v>
      </c>
      <c r="F773" t="s">
        <v>113</v>
      </c>
    </row>
    <row r="774" spans="1:6" x14ac:dyDescent="0.25">
      <c r="A774" s="14">
        <v>3013422</v>
      </c>
      <c r="B774" s="14" t="s">
        <v>959</v>
      </c>
      <c r="C774" s="14">
        <v>3</v>
      </c>
      <c r="D774">
        <v>50021209</v>
      </c>
      <c r="E774">
        <v>0</v>
      </c>
      <c r="F774" t="s">
        <v>113</v>
      </c>
    </row>
    <row r="775" spans="1:6" x14ac:dyDescent="0.25">
      <c r="A775" s="14">
        <v>3013423</v>
      </c>
      <c r="B775" s="14" t="s">
        <v>960</v>
      </c>
      <c r="C775" s="14">
        <v>3</v>
      </c>
      <c r="D775">
        <v>50021210</v>
      </c>
      <c r="E775">
        <v>0</v>
      </c>
      <c r="F775" t="s">
        <v>113</v>
      </c>
    </row>
    <row r="776" spans="1:6" x14ac:dyDescent="0.25">
      <c r="A776" s="14">
        <v>3013424</v>
      </c>
      <c r="B776" s="14" t="s">
        <v>423</v>
      </c>
      <c r="C776" s="14">
        <v>5</v>
      </c>
      <c r="D776">
        <v>50021211</v>
      </c>
      <c r="E776">
        <v>0</v>
      </c>
      <c r="F776" t="s">
        <v>113</v>
      </c>
    </row>
    <row r="777" spans="1:6" x14ac:dyDescent="0.25">
      <c r="A777" s="14">
        <v>3000253</v>
      </c>
      <c r="B777" s="14" t="s">
        <v>961</v>
      </c>
      <c r="C777" s="14">
        <v>3</v>
      </c>
      <c r="D777">
        <v>50021219</v>
      </c>
      <c r="E777">
        <v>0</v>
      </c>
      <c r="F777" t="s">
        <v>113</v>
      </c>
    </row>
    <row r="778" spans="1:6" x14ac:dyDescent="0.25">
      <c r="A778" s="14">
        <v>3012840</v>
      </c>
      <c r="B778" s="14" t="s">
        <v>962</v>
      </c>
      <c r="C778" s="14">
        <v>5</v>
      </c>
      <c r="D778">
        <v>50021223</v>
      </c>
      <c r="E778">
        <v>0</v>
      </c>
      <c r="F778" t="s">
        <v>108</v>
      </c>
    </row>
    <row r="779" spans="1:6" x14ac:dyDescent="0.25">
      <c r="A779" s="14">
        <v>3012841</v>
      </c>
      <c r="B779" s="14" t="s">
        <v>409</v>
      </c>
      <c r="C779" s="14">
        <v>16</v>
      </c>
      <c r="D779">
        <v>50021224</v>
      </c>
      <c r="E779">
        <v>0</v>
      </c>
      <c r="F779" t="s">
        <v>108</v>
      </c>
    </row>
    <row r="780" spans="1:6" x14ac:dyDescent="0.25">
      <c r="A780" s="14">
        <v>3012842</v>
      </c>
      <c r="B780" s="14" t="s">
        <v>288</v>
      </c>
      <c r="C780" s="14">
        <v>44</v>
      </c>
      <c r="D780">
        <v>50021225</v>
      </c>
      <c r="E780">
        <v>0</v>
      </c>
      <c r="F780" t="s">
        <v>108</v>
      </c>
    </row>
    <row r="781" spans="1:6" x14ac:dyDescent="0.25">
      <c r="A781" s="14">
        <v>3012843</v>
      </c>
      <c r="B781" s="14" t="s">
        <v>963</v>
      </c>
      <c r="C781" s="14">
        <v>51</v>
      </c>
      <c r="D781">
        <v>50021226</v>
      </c>
      <c r="E781">
        <v>0</v>
      </c>
      <c r="F781" t="s">
        <v>108</v>
      </c>
    </row>
    <row r="782" spans="1:6" x14ac:dyDescent="0.25">
      <c r="A782" s="14">
        <v>3020679</v>
      </c>
      <c r="B782" s="14" t="s">
        <v>964</v>
      </c>
      <c r="C782" s="14">
        <v>22</v>
      </c>
      <c r="D782">
        <v>50021227</v>
      </c>
      <c r="E782">
        <v>0</v>
      </c>
      <c r="F782" t="s">
        <v>108</v>
      </c>
    </row>
    <row r="783" spans="1:6" x14ac:dyDescent="0.25">
      <c r="A783" s="14">
        <v>3020680</v>
      </c>
      <c r="B783" s="14" t="s">
        <v>965</v>
      </c>
      <c r="C783" s="14">
        <v>18</v>
      </c>
      <c r="D783">
        <v>50021228</v>
      </c>
      <c r="E783">
        <v>0</v>
      </c>
      <c r="F783" t="s">
        <v>108</v>
      </c>
    </row>
    <row r="784" spans="1:6" x14ac:dyDescent="0.25">
      <c r="A784" s="14">
        <v>3020681</v>
      </c>
      <c r="B784" s="14" t="s">
        <v>966</v>
      </c>
      <c r="C784" s="14">
        <v>9</v>
      </c>
      <c r="D784">
        <v>50021229</v>
      </c>
      <c r="E784">
        <v>0</v>
      </c>
      <c r="F784" t="s">
        <v>108</v>
      </c>
    </row>
    <row r="785" spans="1:6" x14ac:dyDescent="0.25">
      <c r="A785" s="14">
        <v>3020682</v>
      </c>
      <c r="B785" s="14" t="s">
        <v>150</v>
      </c>
      <c r="C785" s="14">
        <v>27</v>
      </c>
      <c r="D785">
        <v>50021230</v>
      </c>
      <c r="E785">
        <v>0</v>
      </c>
      <c r="F785" t="s">
        <v>108</v>
      </c>
    </row>
    <row r="786" spans="1:6" x14ac:dyDescent="0.25">
      <c r="A786" s="14">
        <v>3020683</v>
      </c>
      <c r="B786" s="14" t="s">
        <v>967</v>
      </c>
      <c r="C786" s="14">
        <v>9</v>
      </c>
      <c r="D786">
        <v>50021231</v>
      </c>
      <c r="E786">
        <v>0</v>
      </c>
      <c r="F786" t="s">
        <v>108</v>
      </c>
    </row>
    <row r="787" spans="1:6" x14ac:dyDescent="0.25">
      <c r="A787" s="14">
        <v>3020684</v>
      </c>
      <c r="B787" s="14" t="s">
        <v>182</v>
      </c>
      <c r="C787" s="14">
        <v>58</v>
      </c>
      <c r="D787">
        <v>50021232</v>
      </c>
      <c r="E787">
        <v>0</v>
      </c>
      <c r="F787" t="s">
        <v>108</v>
      </c>
    </row>
    <row r="788" spans="1:6" x14ac:dyDescent="0.25">
      <c r="A788" s="14">
        <v>3020685</v>
      </c>
      <c r="B788" s="14" t="s">
        <v>376</v>
      </c>
      <c r="C788" s="14">
        <v>16</v>
      </c>
      <c r="D788">
        <v>50021233</v>
      </c>
      <c r="E788">
        <v>0</v>
      </c>
      <c r="F788" t="s">
        <v>108</v>
      </c>
    </row>
    <row r="789" spans="1:6" x14ac:dyDescent="0.25">
      <c r="A789" s="14">
        <v>3020686</v>
      </c>
      <c r="B789" s="14" t="s">
        <v>148</v>
      </c>
      <c r="C789" s="14">
        <v>95</v>
      </c>
      <c r="D789">
        <v>50021234</v>
      </c>
      <c r="E789">
        <v>0</v>
      </c>
      <c r="F789" t="s">
        <v>108</v>
      </c>
    </row>
    <row r="790" spans="1:6" x14ac:dyDescent="0.25">
      <c r="A790" s="14">
        <v>3006505</v>
      </c>
      <c r="B790" s="14" t="s">
        <v>332</v>
      </c>
      <c r="C790" s="14">
        <v>9</v>
      </c>
      <c r="D790">
        <v>50021238</v>
      </c>
      <c r="E790">
        <v>0</v>
      </c>
      <c r="F790" t="s">
        <v>113</v>
      </c>
    </row>
    <row r="791" spans="1:6" x14ac:dyDescent="0.25">
      <c r="A791" s="14">
        <v>3006500</v>
      </c>
      <c r="B791" s="14" t="s">
        <v>968</v>
      </c>
      <c r="C791" s="14">
        <v>20</v>
      </c>
      <c r="D791">
        <v>50021239</v>
      </c>
      <c r="E791">
        <v>0</v>
      </c>
      <c r="F791" t="s">
        <v>113</v>
      </c>
    </row>
    <row r="792" spans="1:6" x14ac:dyDescent="0.25">
      <c r="A792" s="14">
        <v>3006501</v>
      </c>
      <c r="B792" s="14" t="s">
        <v>969</v>
      </c>
      <c r="C792" s="14">
        <v>5</v>
      </c>
      <c r="D792">
        <v>50021240</v>
      </c>
      <c r="E792">
        <v>0</v>
      </c>
      <c r="F792" t="s">
        <v>113</v>
      </c>
    </row>
    <row r="793" spans="1:6" x14ac:dyDescent="0.25">
      <c r="A793" s="14">
        <v>3006503</v>
      </c>
      <c r="B793" s="14" t="s">
        <v>970</v>
      </c>
      <c r="C793" s="14">
        <v>16</v>
      </c>
      <c r="D793">
        <v>50021241</v>
      </c>
      <c r="E793">
        <v>0</v>
      </c>
      <c r="F793" t="s">
        <v>113</v>
      </c>
    </row>
    <row r="794" spans="1:6" x14ac:dyDescent="0.25">
      <c r="A794" s="14">
        <v>3006507</v>
      </c>
      <c r="B794" s="14" t="s">
        <v>971</v>
      </c>
      <c r="C794" s="14">
        <v>2</v>
      </c>
      <c r="D794">
        <v>50021242</v>
      </c>
      <c r="E794">
        <v>0</v>
      </c>
      <c r="F794" t="s">
        <v>113</v>
      </c>
    </row>
    <row r="795" spans="1:6" x14ac:dyDescent="0.25">
      <c r="A795" s="14">
        <v>3006722</v>
      </c>
      <c r="B795" s="14" t="s">
        <v>972</v>
      </c>
      <c r="C795" s="14">
        <v>1</v>
      </c>
      <c r="D795">
        <v>50021243</v>
      </c>
      <c r="E795">
        <v>0</v>
      </c>
      <c r="F795" t="s">
        <v>77</v>
      </c>
    </row>
    <row r="796" spans="1:6" x14ac:dyDescent="0.25">
      <c r="A796" s="14">
        <v>3006723</v>
      </c>
      <c r="B796" s="14" t="s">
        <v>973</v>
      </c>
      <c r="C796" s="14">
        <v>4</v>
      </c>
      <c r="D796">
        <v>50021244</v>
      </c>
      <c r="E796">
        <v>0</v>
      </c>
      <c r="F796" t="s">
        <v>77</v>
      </c>
    </row>
    <row r="797" spans="1:6" x14ac:dyDescent="0.25">
      <c r="A797" s="14">
        <v>3006725</v>
      </c>
      <c r="B797" s="14" t="s">
        <v>974</v>
      </c>
      <c r="C797" s="14">
        <v>4</v>
      </c>
      <c r="D797">
        <v>50021245</v>
      </c>
      <c r="E797">
        <v>0</v>
      </c>
      <c r="F797" t="s">
        <v>77</v>
      </c>
    </row>
    <row r="798" spans="1:6" x14ac:dyDescent="0.25">
      <c r="A798" s="14">
        <v>3006727</v>
      </c>
      <c r="B798" s="14" t="s">
        <v>975</v>
      </c>
      <c r="C798" s="14">
        <v>7</v>
      </c>
      <c r="D798">
        <v>50021246</v>
      </c>
      <c r="E798">
        <v>0</v>
      </c>
      <c r="F798" t="s">
        <v>77</v>
      </c>
    </row>
    <row r="799" spans="1:6" x14ac:dyDescent="0.25">
      <c r="A799" s="14">
        <v>3006729</v>
      </c>
      <c r="B799" s="14" t="s">
        <v>976</v>
      </c>
      <c r="C799" s="14">
        <v>3</v>
      </c>
      <c r="D799">
        <v>50021247</v>
      </c>
      <c r="E799">
        <v>0</v>
      </c>
      <c r="F799" t="s">
        <v>77</v>
      </c>
    </row>
    <row r="800" spans="1:6" x14ac:dyDescent="0.25">
      <c r="A800" s="14">
        <v>3020687</v>
      </c>
      <c r="B800" s="14" t="s">
        <v>977</v>
      </c>
      <c r="C800" s="14">
        <v>5</v>
      </c>
      <c r="D800">
        <v>50021248</v>
      </c>
      <c r="E800">
        <v>0</v>
      </c>
      <c r="F800" t="s">
        <v>108</v>
      </c>
    </row>
    <row r="801" spans="1:6" x14ac:dyDescent="0.25">
      <c r="A801" s="14">
        <v>3020688</v>
      </c>
      <c r="B801" s="14" t="s">
        <v>978</v>
      </c>
      <c r="C801" s="14">
        <v>7</v>
      </c>
      <c r="D801">
        <v>50021249</v>
      </c>
      <c r="E801">
        <v>0</v>
      </c>
      <c r="F801" t="s">
        <v>108</v>
      </c>
    </row>
    <row r="802" spans="1:6" x14ac:dyDescent="0.25">
      <c r="A802" s="14">
        <v>3020689</v>
      </c>
      <c r="B802" s="14" t="s">
        <v>979</v>
      </c>
      <c r="C802" s="14">
        <v>5</v>
      </c>
      <c r="D802">
        <v>50021250</v>
      </c>
      <c r="E802">
        <v>0</v>
      </c>
      <c r="F802" t="s">
        <v>108</v>
      </c>
    </row>
    <row r="803" spans="1:6" x14ac:dyDescent="0.25">
      <c r="A803" s="14">
        <v>3020690</v>
      </c>
      <c r="B803" s="14" t="s">
        <v>980</v>
      </c>
      <c r="C803" s="14">
        <v>21</v>
      </c>
      <c r="D803">
        <v>50021251</v>
      </c>
      <c r="E803">
        <v>0</v>
      </c>
      <c r="F803" t="s">
        <v>108</v>
      </c>
    </row>
    <row r="804" spans="1:6" x14ac:dyDescent="0.25">
      <c r="A804" s="14">
        <v>3020691</v>
      </c>
      <c r="B804" s="14" t="s">
        <v>981</v>
      </c>
      <c r="C804" s="14">
        <v>9</v>
      </c>
      <c r="D804">
        <v>50021252</v>
      </c>
      <c r="E804">
        <v>0</v>
      </c>
      <c r="F804" t="s">
        <v>108</v>
      </c>
    </row>
    <row r="805" spans="1:6" x14ac:dyDescent="0.25">
      <c r="A805" s="14">
        <v>3020692</v>
      </c>
      <c r="B805" s="14" t="s">
        <v>401</v>
      </c>
      <c r="C805" s="14">
        <v>46</v>
      </c>
      <c r="D805">
        <v>50021253</v>
      </c>
      <c r="E805">
        <v>0</v>
      </c>
      <c r="F805" t="s">
        <v>108</v>
      </c>
    </row>
    <row r="806" spans="1:6" x14ac:dyDescent="0.25">
      <c r="A806" s="14">
        <v>3020693</v>
      </c>
      <c r="B806" s="14" t="s">
        <v>430</v>
      </c>
      <c r="C806" s="14">
        <v>8</v>
      </c>
      <c r="D806">
        <v>50021254</v>
      </c>
      <c r="E806">
        <v>0</v>
      </c>
      <c r="F806" t="s">
        <v>108</v>
      </c>
    </row>
    <row r="807" spans="1:6" x14ac:dyDescent="0.25">
      <c r="A807" s="14">
        <v>3020694</v>
      </c>
      <c r="B807" s="14" t="s">
        <v>205</v>
      </c>
      <c r="C807" s="14">
        <v>81</v>
      </c>
      <c r="D807">
        <v>50021255</v>
      </c>
      <c r="E807">
        <v>0</v>
      </c>
      <c r="F807" t="s">
        <v>108</v>
      </c>
    </row>
    <row r="808" spans="1:6" x14ac:dyDescent="0.25">
      <c r="A808" s="14">
        <v>3018358</v>
      </c>
      <c r="B808" s="14" t="s">
        <v>982</v>
      </c>
      <c r="C808" s="14">
        <v>1</v>
      </c>
      <c r="D808" t="s">
        <v>774</v>
      </c>
      <c r="E808" t="s">
        <v>775</v>
      </c>
      <c r="F808" t="s">
        <v>77</v>
      </c>
    </row>
    <row r="809" spans="1:6" x14ac:dyDescent="0.25">
      <c r="A809" s="14">
        <v>3020773</v>
      </c>
      <c r="B809" s="14" t="s">
        <v>983</v>
      </c>
      <c r="C809" s="14">
        <v>1</v>
      </c>
      <c r="D809" t="s">
        <v>774</v>
      </c>
      <c r="E809" t="s">
        <v>775</v>
      </c>
      <c r="F809" t="s">
        <v>108</v>
      </c>
    </row>
    <row r="810" spans="1:6" x14ac:dyDescent="0.25">
      <c r="A810" s="14">
        <v>3020778</v>
      </c>
      <c r="B810" s="14" t="s">
        <v>984</v>
      </c>
      <c r="C810" s="14">
        <v>6</v>
      </c>
      <c r="D810" t="s">
        <v>774</v>
      </c>
      <c r="E810" t="s">
        <v>775</v>
      </c>
      <c r="F810" t="s">
        <v>108</v>
      </c>
    </row>
    <row r="811" spans="1:6" x14ac:dyDescent="0.25">
      <c r="A811" s="14">
        <v>3020779</v>
      </c>
      <c r="B811" s="14" t="s">
        <v>985</v>
      </c>
      <c r="C811" s="14">
        <v>4</v>
      </c>
      <c r="D811" t="s">
        <v>774</v>
      </c>
      <c r="E811" t="s">
        <v>775</v>
      </c>
      <c r="F811" t="s">
        <v>108</v>
      </c>
    </row>
    <row r="812" spans="1:6" x14ac:dyDescent="0.25">
      <c r="A812" s="14">
        <v>3020782</v>
      </c>
      <c r="B812" s="14" t="s">
        <v>986</v>
      </c>
      <c r="C812" s="14">
        <v>2</v>
      </c>
      <c r="D812" t="s">
        <v>774</v>
      </c>
      <c r="E812" t="s">
        <v>775</v>
      </c>
      <c r="F812" t="s">
        <v>108</v>
      </c>
    </row>
    <row r="813" spans="1:6" x14ac:dyDescent="0.25">
      <c r="A813" s="14">
        <v>3020783</v>
      </c>
      <c r="B813" s="14" t="s">
        <v>987</v>
      </c>
      <c r="C813" s="14">
        <v>1</v>
      </c>
      <c r="D813" t="s">
        <v>774</v>
      </c>
      <c r="E813" t="s">
        <v>775</v>
      </c>
      <c r="F813" t="s">
        <v>108</v>
      </c>
    </row>
    <row r="814" spans="1:6" x14ac:dyDescent="0.25">
      <c r="A814" s="14">
        <v>3020784</v>
      </c>
      <c r="B814" s="14" t="s">
        <v>988</v>
      </c>
      <c r="C814" s="14">
        <v>3</v>
      </c>
      <c r="D814" t="s">
        <v>774</v>
      </c>
      <c r="E814" t="s">
        <v>775</v>
      </c>
      <c r="F814" t="s">
        <v>108</v>
      </c>
    </row>
    <row r="815" spans="1:6" x14ac:dyDescent="0.25">
      <c r="A815" s="14">
        <v>3000496</v>
      </c>
      <c r="B815" s="14" t="s">
        <v>989</v>
      </c>
      <c r="C815" s="14">
        <v>3</v>
      </c>
      <c r="D815">
        <v>50002115</v>
      </c>
      <c r="E815" t="s">
        <v>775</v>
      </c>
      <c r="F815" t="s">
        <v>108</v>
      </c>
    </row>
    <row r="816" spans="1:6" x14ac:dyDescent="0.25">
      <c r="A816" s="14">
        <v>3000559</v>
      </c>
      <c r="B816" s="14" t="s">
        <v>990</v>
      </c>
      <c r="C816" s="14">
        <v>4</v>
      </c>
      <c r="D816">
        <v>50003460</v>
      </c>
      <c r="E816" t="s">
        <v>775</v>
      </c>
      <c r="F816" t="s">
        <v>77</v>
      </c>
    </row>
    <row r="817" spans="1:6" x14ac:dyDescent="0.25">
      <c r="A817" s="14">
        <v>3000548</v>
      </c>
      <c r="B817" s="14" t="s">
        <v>991</v>
      </c>
      <c r="C817" s="14">
        <v>5</v>
      </c>
      <c r="D817">
        <v>50003446</v>
      </c>
      <c r="E817" t="s">
        <v>775</v>
      </c>
      <c r="F817" t="s">
        <v>77</v>
      </c>
    </row>
    <row r="818" spans="1:6" x14ac:dyDescent="0.25">
      <c r="A818" s="14">
        <v>3000550</v>
      </c>
      <c r="B818" s="14" t="s">
        <v>992</v>
      </c>
      <c r="C818" s="14">
        <v>3</v>
      </c>
      <c r="D818">
        <v>50003449</v>
      </c>
      <c r="E818" t="s">
        <v>775</v>
      </c>
      <c r="F818" t="s">
        <v>77</v>
      </c>
    </row>
    <row r="819" spans="1:6" x14ac:dyDescent="0.25">
      <c r="A819" s="14">
        <v>3000556</v>
      </c>
      <c r="B819" s="14" t="s">
        <v>993</v>
      </c>
      <c r="C819" s="14">
        <v>1</v>
      </c>
      <c r="D819">
        <v>50003457</v>
      </c>
      <c r="E819" t="s">
        <v>775</v>
      </c>
      <c r="F819" t="s">
        <v>77</v>
      </c>
    </row>
    <row r="820" spans="1:6" x14ac:dyDescent="0.25">
      <c r="A820" s="14">
        <v>3000561</v>
      </c>
      <c r="B820" s="14" t="s">
        <v>994</v>
      </c>
      <c r="C820" s="14">
        <v>1</v>
      </c>
      <c r="D820">
        <v>50003462</v>
      </c>
      <c r="E820" t="s">
        <v>775</v>
      </c>
      <c r="F820" t="s">
        <v>77</v>
      </c>
    </row>
    <row r="821" spans="1:6" x14ac:dyDescent="0.25">
      <c r="A821" s="14">
        <v>3000562</v>
      </c>
      <c r="B821" s="14" t="s">
        <v>995</v>
      </c>
      <c r="C821" s="14">
        <v>2</v>
      </c>
      <c r="D821">
        <v>50003463</v>
      </c>
      <c r="E821" t="s">
        <v>775</v>
      </c>
      <c r="F821" t="s">
        <v>77</v>
      </c>
    </row>
  </sheetData>
  <pageMargins left="0.7" right="0.7" top="0.75" bottom="0.75" header="0.3" footer="0.3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4"/>
  <sheetViews>
    <sheetView workbookViewId="0">
      <selection activeCell="D11" sqref="D11"/>
    </sheetView>
  </sheetViews>
  <sheetFormatPr baseColWidth="10" defaultRowHeight="15" x14ac:dyDescent="0.25"/>
  <cols>
    <col min="2" max="2" width="43" style="105" customWidth="1"/>
    <col min="3" max="3" width="16.42578125" customWidth="1"/>
    <col min="4" max="4" width="12.42578125" customWidth="1"/>
    <col min="6" max="6" width="17.5703125" bestFit="1" customWidth="1"/>
    <col min="7" max="7" width="24" customWidth="1"/>
  </cols>
  <sheetData>
    <row r="1" spans="1:7" x14ac:dyDescent="0.25">
      <c r="A1" s="100" t="s">
        <v>115</v>
      </c>
      <c r="B1" s="101" t="s">
        <v>116</v>
      </c>
      <c r="C1" t="s">
        <v>117</v>
      </c>
      <c r="D1" t="s">
        <v>118</v>
      </c>
    </row>
    <row r="2" spans="1:7" x14ac:dyDescent="0.25">
      <c r="A2" s="102">
        <v>44593</v>
      </c>
      <c r="B2" s="103" t="s">
        <v>119</v>
      </c>
      <c r="C2" t="s">
        <v>120</v>
      </c>
      <c r="D2" t="s">
        <v>113</v>
      </c>
    </row>
    <row r="3" spans="1:7" x14ac:dyDescent="0.25">
      <c r="A3" s="102">
        <v>44593</v>
      </c>
      <c r="B3" s="103" t="s">
        <v>121</v>
      </c>
      <c r="C3" t="s">
        <v>120</v>
      </c>
      <c r="D3" t="s">
        <v>112</v>
      </c>
    </row>
    <row r="4" spans="1:7" x14ac:dyDescent="0.25">
      <c r="A4" s="102">
        <v>44593</v>
      </c>
      <c r="B4" s="103" t="s">
        <v>122</v>
      </c>
      <c r="C4" t="s">
        <v>120</v>
      </c>
      <c r="D4" t="s">
        <v>113</v>
      </c>
    </row>
    <row r="5" spans="1:7" x14ac:dyDescent="0.25">
      <c r="A5" s="102">
        <v>44593</v>
      </c>
      <c r="B5" s="103" t="s">
        <v>121</v>
      </c>
      <c r="C5" t="s">
        <v>120</v>
      </c>
      <c r="D5" t="s">
        <v>112</v>
      </c>
    </row>
    <row r="6" spans="1:7" x14ac:dyDescent="0.25">
      <c r="A6" s="102">
        <v>44593</v>
      </c>
      <c r="B6" s="103" t="s">
        <v>123</v>
      </c>
      <c r="C6" t="s">
        <v>120</v>
      </c>
      <c r="D6" t="s">
        <v>108</v>
      </c>
      <c r="F6" s="114" t="s">
        <v>106</v>
      </c>
      <c r="G6" t="s">
        <v>107</v>
      </c>
    </row>
    <row r="7" spans="1:7" x14ac:dyDescent="0.25">
      <c r="A7" s="102">
        <v>44593</v>
      </c>
      <c r="B7" s="103" t="s">
        <v>124</v>
      </c>
      <c r="C7" t="s">
        <v>120</v>
      </c>
      <c r="D7" t="s">
        <v>108</v>
      </c>
      <c r="F7" s="14" t="s">
        <v>108</v>
      </c>
      <c r="G7" s="115">
        <v>647</v>
      </c>
    </row>
    <row r="8" spans="1:7" x14ac:dyDescent="0.25">
      <c r="A8" s="102">
        <v>44593</v>
      </c>
      <c r="B8" s="103" t="s">
        <v>125</v>
      </c>
      <c r="C8" t="s">
        <v>120</v>
      </c>
      <c r="D8" t="s">
        <v>113</v>
      </c>
      <c r="F8" s="14" t="s">
        <v>112</v>
      </c>
      <c r="G8" s="115">
        <v>449</v>
      </c>
    </row>
    <row r="9" spans="1:7" x14ac:dyDescent="0.25">
      <c r="A9" s="102">
        <v>44593</v>
      </c>
      <c r="B9" s="103" t="s">
        <v>126</v>
      </c>
      <c r="C9" t="s">
        <v>120</v>
      </c>
      <c r="D9" t="s">
        <v>112</v>
      </c>
      <c r="F9" s="14" t="s">
        <v>113</v>
      </c>
      <c r="G9" s="115">
        <v>329</v>
      </c>
    </row>
    <row r="10" spans="1:7" x14ac:dyDescent="0.25">
      <c r="A10" s="102">
        <v>44593</v>
      </c>
      <c r="B10" s="103" t="s">
        <v>127</v>
      </c>
      <c r="C10" t="s">
        <v>120</v>
      </c>
      <c r="D10" t="s">
        <v>108</v>
      </c>
      <c r="F10" s="14" t="s">
        <v>77</v>
      </c>
      <c r="G10" s="115">
        <v>38</v>
      </c>
    </row>
    <row r="11" spans="1:7" x14ac:dyDescent="0.25">
      <c r="A11" s="102">
        <v>44593</v>
      </c>
      <c r="B11" s="103" t="s">
        <v>121</v>
      </c>
      <c r="C11" t="s">
        <v>120</v>
      </c>
      <c r="D11" t="s">
        <v>112</v>
      </c>
      <c r="F11" s="14" t="s">
        <v>114</v>
      </c>
      <c r="G11" s="115">
        <v>1463</v>
      </c>
    </row>
    <row r="12" spans="1:7" x14ac:dyDescent="0.25">
      <c r="A12" s="102">
        <v>44593</v>
      </c>
      <c r="B12" s="103" t="s">
        <v>128</v>
      </c>
      <c r="C12" t="s">
        <v>120</v>
      </c>
      <c r="D12" t="s">
        <v>108</v>
      </c>
    </row>
    <row r="13" spans="1:7" x14ac:dyDescent="0.25">
      <c r="A13" s="102">
        <v>44593</v>
      </c>
      <c r="B13" s="103" t="s">
        <v>129</v>
      </c>
      <c r="C13" t="s">
        <v>120</v>
      </c>
      <c r="D13" t="s">
        <v>112</v>
      </c>
    </row>
    <row r="14" spans="1:7" x14ac:dyDescent="0.25">
      <c r="A14" s="102">
        <v>44593</v>
      </c>
      <c r="B14" s="103" t="s">
        <v>130</v>
      </c>
      <c r="C14" t="s">
        <v>120</v>
      </c>
      <c r="D14" t="s">
        <v>113</v>
      </c>
    </row>
    <row r="15" spans="1:7" x14ac:dyDescent="0.25">
      <c r="A15" s="102">
        <v>44594</v>
      </c>
      <c r="B15" s="103" t="s">
        <v>131</v>
      </c>
      <c r="C15" t="s">
        <v>120</v>
      </c>
      <c r="D15" t="s">
        <v>112</v>
      </c>
    </row>
    <row r="16" spans="1:7" x14ac:dyDescent="0.25">
      <c r="A16" s="102">
        <v>44594</v>
      </c>
      <c r="B16" s="103" t="s">
        <v>132</v>
      </c>
      <c r="C16" t="s">
        <v>120</v>
      </c>
      <c r="D16" t="s">
        <v>108</v>
      </c>
    </row>
    <row r="17" spans="1:4" x14ac:dyDescent="0.25">
      <c r="A17" s="102">
        <v>44594</v>
      </c>
      <c r="B17" s="103" t="s">
        <v>133</v>
      </c>
      <c r="C17" t="s">
        <v>120</v>
      </c>
      <c r="D17" t="s">
        <v>113</v>
      </c>
    </row>
    <row r="18" spans="1:4" x14ac:dyDescent="0.25">
      <c r="A18" s="102">
        <v>44594</v>
      </c>
      <c r="B18" s="103" t="s">
        <v>134</v>
      </c>
      <c r="C18" t="s">
        <v>120</v>
      </c>
      <c r="D18" t="s">
        <v>108</v>
      </c>
    </row>
    <row r="19" spans="1:4" x14ac:dyDescent="0.25">
      <c r="A19" s="102">
        <v>44594</v>
      </c>
      <c r="B19" s="103" t="s">
        <v>134</v>
      </c>
      <c r="C19" t="s">
        <v>120</v>
      </c>
      <c r="D19" t="s">
        <v>108</v>
      </c>
    </row>
    <row r="20" spans="1:4" x14ac:dyDescent="0.25">
      <c r="A20" s="102">
        <v>44594</v>
      </c>
      <c r="B20" s="103" t="s">
        <v>134</v>
      </c>
      <c r="C20" t="s">
        <v>120</v>
      </c>
      <c r="D20" t="s">
        <v>108</v>
      </c>
    </row>
    <row r="21" spans="1:4" x14ac:dyDescent="0.25">
      <c r="A21" s="102">
        <v>44594</v>
      </c>
      <c r="B21" s="103" t="s">
        <v>135</v>
      </c>
      <c r="C21" t="s">
        <v>120</v>
      </c>
      <c r="D21" t="s">
        <v>113</v>
      </c>
    </row>
    <row r="22" spans="1:4" x14ac:dyDescent="0.25">
      <c r="A22" s="102">
        <v>44594</v>
      </c>
      <c r="B22" s="103" t="s">
        <v>136</v>
      </c>
      <c r="C22" t="s">
        <v>120</v>
      </c>
      <c r="D22" t="s">
        <v>112</v>
      </c>
    </row>
    <row r="23" spans="1:4" x14ac:dyDescent="0.25">
      <c r="A23" s="102">
        <v>44594</v>
      </c>
      <c r="B23" s="103" t="s">
        <v>137</v>
      </c>
      <c r="C23" t="s">
        <v>120</v>
      </c>
      <c r="D23" t="s">
        <v>108</v>
      </c>
    </row>
    <row r="24" spans="1:4" x14ac:dyDescent="0.25">
      <c r="A24" s="102">
        <v>44594</v>
      </c>
      <c r="B24" s="103" t="s">
        <v>125</v>
      </c>
      <c r="C24" t="s">
        <v>120</v>
      </c>
      <c r="D24" t="s">
        <v>113</v>
      </c>
    </row>
    <row r="25" spans="1:4" x14ac:dyDescent="0.25">
      <c r="A25" s="102">
        <v>44594</v>
      </c>
      <c r="B25" s="103" t="s">
        <v>138</v>
      </c>
      <c r="C25" t="s">
        <v>120</v>
      </c>
      <c r="D25" t="s">
        <v>113</v>
      </c>
    </row>
    <row r="26" spans="1:4" x14ac:dyDescent="0.25">
      <c r="A26" s="102">
        <v>44594</v>
      </c>
      <c r="B26" s="103" t="s">
        <v>139</v>
      </c>
      <c r="C26" t="s">
        <v>120</v>
      </c>
      <c r="D26" t="s">
        <v>108</v>
      </c>
    </row>
    <row r="27" spans="1:4" x14ac:dyDescent="0.25">
      <c r="A27" s="102">
        <v>44594</v>
      </c>
      <c r="B27" s="103" t="s">
        <v>140</v>
      </c>
      <c r="C27" t="s">
        <v>120</v>
      </c>
      <c r="D27" t="s">
        <v>108</v>
      </c>
    </row>
    <row r="28" spans="1:4" x14ac:dyDescent="0.25">
      <c r="A28" s="102">
        <v>44598</v>
      </c>
      <c r="B28" s="103" t="s">
        <v>141</v>
      </c>
      <c r="C28" t="s">
        <v>120</v>
      </c>
      <c r="D28" t="s">
        <v>113</v>
      </c>
    </row>
    <row r="29" spans="1:4" x14ac:dyDescent="0.25">
      <c r="A29" s="102">
        <v>44598</v>
      </c>
      <c r="B29" s="103" t="s">
        <v>131</v>
      </c>
      <c r="C29" t="s">
        <v>120</v>
      </c>
      <c r="D29" t="s">
        <v>112</v>
      </c>
    </row>
    <row r="30" spans="1:4" x14ac:dyDescent="0.25">
      <c r="A30" s="102">
        <v>44598</v>
      </c>
      <c r="B30" s="103" t="s">
        <v>131</v>
      </c>
      <c r="C30" t="s">
        <v>120</v>
      </c>
      <c r="D30" t="s">
        <v>112</v>
      </c>
    </row>
    <row r="31" spans="1:4" x14ac:dyDescent="0.25">
      <c r="A31" s="102">
        <v>44598</v>
      </c>
      <c r="B31" s="103" t="s">
        <v>142</v>
      </c>
      <c r="C31" t="s">
        <v>120</v>
      </c>
      <c r="D31" t="s">
        <v>108</v>
      </c>
    </row>
    <row r="32" spans="1:4" x14ac:dyDescent="0.25">
      <c r="A32" s="102">
        <v>44598</v>
      </c>
      <c r="B32" s="103" t="s">
        <v>143</v>
      </c>
      <c r="C32" t="s">
        <v>120</v>
      </c>
      <c r="D32" t="s">
        <v>108</v>
      </c>
    </row>
    <row r="33" spans="1:4" x14ac:dyDescent="0.25">
      <c r="A33" s="102">
        <v>44598</v>
      </c>
      <c r="B33" s="103" t="s">
        <v>144</v>
      </c>
      <c r="C33" t="s">
        <v>120</v>
      </c>
      <c r="D33" t="s">
        <v>108</v>
      </c>
    </row>
    <row r="34" spans="1:4" x14ac:dyDescent="0.25">
      <c r="A34" s="102">
        <v>44598</v>
      </c>
      <c r="B34" s="103" t="s">
        <v>134</v>
      </c>
      <c r="C34" t="s">
        <v>120</v>
      </c>
      <c r="D34" t="s">
        <v>108</v>
      </c>
    </row>
    <row r="35" spans="1:4" x14ac:dyDescent="0.25">
      <c r="A35" s="102">
        <v>44598</v>
      </c>
      <c r="B35" s="103" t="s">
        <v>145</v>
      </c>
      <c r="C35" t="s">
        <v>120</v>
      </c>
      <c r="D35" t="s">
        <v>108</v>
      </c>
    </row>
    <row r="36" spans="1:4" x14ac:dyDescent="0.25">
      <c r="A36" s="102">
        <v>44598</v>
      </c>
      <c r="B36" s="103" t="s">
        <v>146</v>
      </c>
      <c r="C36" t="s">
        <v>120</v>
      </c>
      <c r="D36" t="s">
        <v>108</v>
      </c>
    </row>
    <row r="37" spans="1:4" x14ac:dyDescent="0.25">
      <c r="A37" s="102">
        <v>44598</v>
      </c>
      <c r="B37" s="103" t="s">
        <v>147</v>
      </c>
      <c r="C37" t="s">
        <v>120</v>
      </c>
      <c r="D37" t="s">
        <v>77</v>
      </c>
    </row>
    <row r="38" spans="1:4" x14ac:dyDescent="0.25">
      <c r="A38" s="102">
        <v>44598</v>
      </c>
      <c r="B38" s="103" t="s">
        <v>148</v>
      </c>
      <c r="C38" t="s">
        <v>120</v>
      </c>
      <c r="D38" t="s">
        <v>108</v>
      </c>
    </row>
    <row r="39" spans="1:4" x14ac:dyDescent="0.25">
      <c r="A39" s="102">
        <v>44598</v>
      </c>
      <c r="B39" s="103" t="s">
        <v>144</v>
      </c>
      <c r="C39" t="s">
        <v>120</v>
      </c>
      <c r="D39" t="s">
        <v>108</v>
      </c>
    </row>
    <row r="40" spans="1:4" x14ac:dyDescent="0.25">
      <c r="A40" s="102">
        <v>44598</v>
      </c>
      <c r="B40" s="103" t="s">
        <v>149</v>
      </c>
      <c r="C40" t="s">
        <v>120</v>
      </c>
      <c r="D40" t="s">
        <v>108</v>
      </c>
    </row>
    <row r="41" spans="1:4" x14ac:dyDescent="0.25">
      <c r="A41" s="102">
        <v>44598</v>
      </c>
      <c r="B41" s="103" t="s">
        <v>150</v>
      </c>
      <c r="C41" t="s">
        <v>120</v>
      </c>
      <c r="D41" t="s">
        <v>108</v>
      </c>
    </row>
    <row r="42" spans="1:4" x14ac:dyDescent="0.25">
      <c r="A42" s="102">
        <v>44598</v>
      </c>
      <c r="B42" s="103" t="s">
        <v>151</v>
      </c>
      <c r="C42" t="s">
        <v>120</v>
      </c>
      <c r="D42" t="s">
        <v>108</v>
      </c>
    </row>
    <row r="43" spans="1:4" x14ac:dyDescent="0.25">
      <c r="A43" s="102">
        <v>44598</v>
      </c>
      <c r="B43" s="103" t="s">
        <v>149</v>
      </c>
      <c r="C43" t="s">
        <v>120</v>
      </c>
      <c r="D43" t="s">
        <v>108</v>
      </c>
    </row>
    <row r="44" spans="1:4" x14ac:dyDescent="0.25">
      <c r="A44" s="102">
        <v>44598</v>
      </c>
      <c r="B44" s="103" t="s">
        <v>151</v>
      </c>
      <c r="C44" t="s">
        <v>120</v>
      </c>
      <c r="D44" t="s">
        <v>108</v>
      </c>
    </row>
    <row r="45" spans="1:4" x14ac:dyDescent="0.25">
      <c r="A45" s="102">
        <v>44598</v>
      </c>
      <c r="B45" s="103" t="s">
        <v>149</v>
      </c>
      <c r="C45" t="s">
        <v>120</v>
      </c>
      <c r="D45" t="s">
        <v>108</v>
      </c>
    </row>
    <row r="46" spans="1:4" x14ac:dyDescent="0.25">
      <c r="A46" s="102">
        <v>44599</v>
      </c>
      <c r="B46" s="103" t="s">
        <v>152</v>
      </c>
      <c r="C46" t="s">
        <v>120</v>
      </c>
      <c r="D46" t="s">
        <v>108</v>
      </c>
    </row>
    <row r="47" spans="1:4" x14ac:dyDescent="0.25">
      <c r="A47" s="102">
        <v>44599</v>
      </c>
      <c r="B47" s="103" t="s">
        <v>153</v>
      </c>
      <c r="C47" t="s">
        <v>120</v>
      </c>
      <c r="D47" t="s">
        <v>77</v>
      </c>
    </row>
    <row r="48" spans="1:4" x14ac:dyDescent="0.25">
      <c r="A48" s="102">
        <v>44599</v>
      </c>
      <c r="B48" s="103" t="s">
        <v>154</v>
      </c>
      <c r="C48" t="s">
        <v>120</v>
      </c>
      <c r="D48" t="s">
        <v>77</v>
      </c>
    </row>
    <row r="49" spans="1:4" x14ac:dyDescent="0.25">
      <c r="A49" s="102">
        <v>44599</v>
      </c>
      <c r="B49" s="103" t="s">
        <v>131</v>
      </c>
      <c r="C49" t="s">
        <v>120</v>
      </c>
      <c r="D49" t="s">
        <v>112</v>
      </c>
    </row>
    <row r="50" spans="1:4" x14ac:dyDescent="0.25">
      <c r="A50" s="102">
        <v>44599</v>
      </c>
      <c r="B50" s="103" t="s">
        <v>124</v>
      </c>
      <c r="C50" t="s">
        <v>120</v>
      </c>
      <c r="D50" t="s">
        <v>108</v>
      </c>
    </row>
    <row r="51" spans="1:4" x14ac:dyDescent="0.25">
      <c r="A51" s="102">
        <v>44599</v>
      </c>
      <c r="B51" s="103" t="s">
        <v>155</v>
      </c>
      <c r="C51" t="s">
        <v>120</v>
      </c>
      <c r="D51" t="s">
        <v>108</v>
      </c>
    </row>
    <row r="52" spans="1:4" x14ac:dyDescent="0.25">
      <c r="A52" s="102">
        <v>44599</v>
      </c>
      <c r="B52" s="103" t="s">
        <v>156</v>
      </c>
      <c r="C52" t="s">
        <v>120</v>
      </c>
      <c r="D52" t="s">
        <v>108</v>
      </c>
    </row>
    <row r="53" spans="1:4" x14ac:dyDescent="0.25">
      <c r="A53" s="102">
        <v>44599</v>
      </c>
      <c r="B53" s="103" t="s">
        <v>157</v>
      </c>
      <c r="C53" t="s">
        <v>120</v>
      </c>
      <c r="D53" t="s">
        <v>108</v>
      </c>
    </row>
    <row r="54" spans="1:4" x14ac:dyDescent="0.25">
      <c r="A54" s="102">
        <v>44599</v>
      </c>
      <c r="B54" s="103" t="s">
        <v>158</v>
      </c>
      <c r="C54" t="s">
        <v>120</v>
      </c>
      <c r="D54" t="s">
        <v>108</v>
      </c>
    </row>
    <row r="55" spans="1:4" x14ac:dyDescent="0.25">
      <c r="A55" s="102">
        <v>44599</v>
      </c>
      <c r="B55" s="103" t="s">
        <v>158</v>
      </c>
      <c r="C55" t="s">
        <v>120</v>
      </c>
      <c r="D55" t="s">
        <v>108</v>
      </c>
    </row>
    <row r="56" spans="1:4" x14ac:dyDescent="0.25">
      <c r="A56" s="102">
        <v>44599</v>
      </c>
      <c r="B56" s="103" t="s">
        <v>159</v>
      </c>
      <c r="C56" t="s">
        <v>120</v>
      </c>
      <c r="D56" t="s">
        <v>108</v>
      </c>
    </row>
    <row r="57" spans="1:4" x14ac:dyDescent="0.25">
      <c r="A57" s="102">
        <v>44599</v>
      </c>
      <c r="B57" s="103" t="s">
        <v>160</v>
      </c>
      <c r="C57" t="s">
        <v>120</v>
      </c>
      <c r="D57" t="s">
        <v>108</v>
      </c>
    </row>
    <row r="58" spans="1:4" x14ac:dyDescent="0.25">
      <c r="A58" s="102">
        <v>44600</v>
      </c>
      <c r="B58" s="103" t="s">
        <v>161</v>
      </c>
      <c r="C58" t="s">
        <v>120</v>
      </c>
      <c r="D58" t="s">
        <v>108</v>
      </c>
    </row>
    <row r="59" spans="1:4" x14ac:dyDescent="0.25">
      <c r="A59" s="102">
        <v>44600</v>
      </c>
      <c r="B59" s="103" t="s">
        <v>162</v>
      </c>
      <c r="C59" t="s">
        <v>120</v>
      </c>
      <c r="D59" t="s">
        <v>77</v>
      </c>
    </row>
    <row r="60" spans="1:4" x14ac:dyDescent="0.25">
      <c r="A60" s="102">
        <v>44600</v>
      </c>
      <c r="B60" s="103" t="s">
        <v>163</v>
      </c>
      <c r="C60" t="s">
        <v>120</v>
      </c>
      <c r="D60" t="s">
        <v>77</v>
      </c>
    </row>
    <row r="61" spans="1:4" x14ac:dyDescent="0.25">
      <c r="A61" s="102">
        <v>44600</v>
      </c>
      <c r="B61" s="103" t="s">
        <v>164</v>
      </c>
      <c r="C61" t="s">
        <v>120</v>
      </c>
      <c r="D61" t="s">
        <v>108</v>
      </c>
    </row>
    <row r="62" spans="1:4" x14ac:dyDescent="0.25">
      <c r="A62" s="102">
        <v>44600</v>
      </c>
      <c r="B62" s="103" t="s">
        <v>165</v>
      </c>
      <c r="C62" t="s">
        <v>120</v>
      </c>
      <c r="D62" t="s">
        <v>112</v>
      </c>
    </row>
    <row r="63" spans="1:4" x14ac:dyDescent="0.25">
      <c r="A63" s="102">
        <v>44600</v>
      </c>
      <c r="B63" s="103" t="s">
        <v>165</v>
      </c>
      <c r="C63" t="s">
        <v>120</v>
      </c>
      <c r="D63" t="s">
        <v>112</v>
      </c>
    </row>
    <row r="64" spans="1:4" x14ac:dyDescent="0.25">
      <c r="A64" s="102">
        <v>44600</v>
      </c>
      <c r="B64" s="103" t="s">
        <v>166</v>
      </c>
      <c r="C64" t="s">
        <v>120</v>
      </c>
      <c r="D64" t="s">
        <v>112</v>
      </c>
    </row>
    <row r="65" spans="1:4" x14ac:dyDescent="0.25">
      <c r="A65" s="102">
        <v>44600</v>
      </c>
      <c r="B65" s="103" t="s">
        <v>167</v>
      </c>
      <c r="C65" t="s">
        <v>120</v>
      </c>
      <c r="D65" t="s">
        <v>112</v>
      </c>
    </row>
    <row r="66" spans="1:4" x14ac:dyDescent="0.25">
      <c r="A66" s="102">
        <v>44600</v>
      </c>
      <c r="B66" s="103" t="s">
        <v>168</v>
      </c>
      <c r="C66" t="s">
        <v>120</v>
      </c>
      <c r="D66" t="s">
        <v>112</v>
      </c>
    </row>
    <row r="67" spans="1:4" x14ac:dyDescent="0.25">
      <c r="A67" s="102">
        <v>44601</v>
      </c>
      <c r="B67" s="103" t="s">
        <v>169</v>
      </c>
      <c r="C67" t="s">
        <v>120</v>
      </c>
      <c r="D67" t="s">
        <v>108</v>
      </c>
    </row>
    <row r="68" spans="1:4" x14ac:dyDescent="0.25">
      <c r="A68" s="102">
        <v>44602</v>
      </c>
      <c r="B68" s="103" t="s">
        <v>170</v>
      </c>
      <c r="C68" t="s">
        <v>120</v>
      </c>
      <c r="D68" t="s">
        <v>112</v>
      </c>
    </row>
    <row r="69" spans="1:4" x14ac:dyDescent="0.25">
      <c r="A69" s="102">
        <v>44602</v>
      </c>
      <c r="B69" s="103" t="s">
        <v>171</v>
      </c>
      <c r="C69" t="s">
        <v>120</v>
      </c>
      <c r="D69" t="s">
        <v>108</v>
      </c>
    </row>
    <row r="70" spans="1:4" x14ac:dyDescent="0.25">
      <c r="A70" s="102">
        <v>44602</v>
      </c>
      <c r="B70" s="103" t="s">
        <v>138</v>
      </c>
      <c r="C70" t="s">
        <v>120</v>
      </c>
      <c r="D70" t="s">
        <v>113</v>
      </c>
    </row>
    <row r="71" spans="1:4" x14ac:dyDescent="0.25">
      <c r="A71" s="102">
        <v>44602</v>
      </c>
      <c r="B71" s="103" t="s">
        <v>172</v>
      </c>
      <c r="C71" t="s">
        <v>120</v>
      </c>
      <c r="D71" t="s">
        <v>113</v>
      </c>
    </row>
    <row r="72" spans="1:4" x14ac:dyDescent="0.25">
      <c r="A72" s="102">
        <v>44602</v>
      </c>
      <c r="B72" s="103" t="s">
        <v>173</v>
      </c>
      <c r="C72" t="s">
        <v>120</v>
      </c>
      <c r="D72" t="s">
        <v>108</v>
      </c>
    </row>
    <row r="73" spans="1:4" x14ac:dyDescent="0.25">
      <c r="A73" s="102">
        <v>44603</v>
      </c>
      <c r="B73" s="103" t="s">
        <v>174</v>
      </c>
      <c r="C73" t="s">
        <v>120</v>
      </c>
      <c r="D73" t="s">
        <v>113</v>
      </c>
    </row>
    <row r="74" spans="1:4" x14ac:dyDescent="0.25">
      <c r="A74" s="102">
        <v>44603</v>
      </c>
      <c r="B74" s="103" t="s">
        <v>175</v>
      </c>
      <c r="C74" t="s">
        <v>120</v>
      </c>
      <c r="D74" t="s">
        <v>112</v>
      </c>
    </row>
    <row r="75" spans="1:4" x14ac:dyDescent="0.25">
      <c r="A75" s="102">
        <v>44603</v>
      </c>
      <c r="B75" s="103" t="s">
        <v>170</v>
      </c>
      <c r="C75" t="s">
        <v>120</v>
      </c>
      <c r="D75" t="s">
        <v>112</v>
      </c>
    </row>
    <row r="76" spans="1:4" x14ac:dyDescent="0.25">
      <c r="A76" s="102">
        <v>44603</v>
      </c>
      <c r="B76" s="103" t="s">
        <v>176</v>
      </c>
      <c r="C76" t="s">
        <v>120</v>
      </c>
      <c r="D76" t="s">
        <v>112</v>
      </c>
    </row>
    <row r="77" spans="1:4" x14ac:dyDescent="0.25">
      <c r="A77" s="102">
        <v>44603</v>
      </c>
      <c r="B77" s="103" t="s">
        <v>166</v>
      </c>
      <c r="C77" t="s">
        <v>120</v>
      </c>
      <c r="D77" t="s">
        <v>112</v>
      </c>
    </row>
    <row r="78" spans="1:4" x14ac:dyDescent="0.25">
      <c r="A78" s="102">
        <v>44603</v>
      </c>
      <c r="B78" s="103" t="s">
        <v>167</v>
      </c>
      <c r="C78" t="s">
        <v>120</v>
      </c>
      <c r="D78" t="s">
        <v>112</v>
      </c>
    </row>
    <row r="79" spans="1:4" x14ac:dyDescent="0.25">
      <c r="A79" s="102">
        <v>44603</v>
      </c>
      <c r="B79" s="103" t="s">
        <v>159</v>
      </c>
      <c r="C79" t="s">
        <v>120</v>
      </c>
      <c r="D79" t="s">
        <v>108</v>
      </c>
    </row>
    <row r="80" spans="1:4" x14ac:dyDescent="0.25">
      <c r="A80" s="102">
        <v>44603</v>
      </c>
      <c r="B80" s="103" t="s">
        <v>177</v>
      </c>
      <c r="C80" t="s">
        <v>120</v>
      </c>
      <c r="D80" t="s">
        <v>108</v>
      </c>
    </row>
    <row r="81" spans="1:4" x14ac:dyDescent="0.25">
      <c r="A81" s="102">
        <v>44603</v>
      </c>
      <c r="B81" s="103" t="s">
        <v>178</v>
      </c>
      <c r="C81" t="s">
        <v>120</v>
      </c>
      <c r="D81" t="s">
        <v>108</v>
      </c>
    </row>
    <row r="82" spans="1:4" x14ac:dyDescent="0.25">
      <c r="A82" s="102">
        <v>44603</v>
      </c>
      <c r="B82" s="103" t="s">
        <v>179</v>
      </c>
      <c r="C82" t="s">
        <v>120</v>
      </c>
      <c r="D82" t="s">
        <v>113</v>
      </c>
    </row>
    <row r="83" spans="1:4" x14ac:dyDescent="0.25">
      <c r="A83" s="102">
        <v>44603</v>
      </c>
      <c r="B83" s="103" t="s">
        <v>180</v>
      </c>
      <c r="C83" t="s">
        <v>120</v>
      </c>
      <c r="D83" t="s">
        <v>113</v>
      </c>
    </row>
    <row r="84" spans="1:4" x14ac:dyDescent="0.25">
      <c r="A84" s="102">
        <v>44603</v>
      </c>
      <c r="B84" s="103" t="s">
        <v>165</v>
      </c>
      <c r="C84" t="s">
        <v>120</v>
      </c>
      <c r="D84" t="s">
        <v>112</v>
      </c>
    </row>
    <row r="85" spans="1:4" x14ac:dyDescent="0.25">
      <c r="A85" s="102">
        <v>44603</v>
      </c>
      <c r="B85" s="103" t="s">
        <v>181</v>
      </c>
      <c r="C85" t="s">
        <v>120</v>
      </c>
      <c r="D85" t="s">
        <v>113</v>
      </c>
    </row>
    <row r="86" spans="1:4" x14ac:dyDescent="0.25">
      <c r="A86" s="102">
        <v>44603</v>
      </c>
      <c r="B86" s="103" t="s">
        <v>165</v>
      </c>
      <c r="C86" t="s">
        <v>120</v>
      </c>
      <c r="D86" t="s">
        <v>112</v>
      </c>
    </row>
    <row r="87" spans="1:4" x14ac:dyDescent="0.25">
      <c r="A87" s="102">
        <v>44605</v>
      </c>
      <c r="B87" s="103" t="s">
        <v>165</v>
      </c>
      <c r="C87" t="s">
        <v>120</v>
      </c>
      <c r="D87" t="s">
        <v>112</v>
      </c>
    </row>
    <row r="88" spans="1:4" x14ac:dyDescent="0.25">
      <c r="A88" s="102">
        <v>44605</v>
      </c>
      <c r="B88" s="103" t="s">
        <v>175</v>
      </c>
      <c r="C88" t="s">
        <v>120</v>
      </c>
      <c r="D88" t="s">
        <v>112</v>
      </c>
    </row>
    <row r="89" spans="1:4" x14ac:dyDescent="0.25">
      <c r="A89" s="102">
        <v>44605</v>
      </c>
      <c r="B89" s="103" t="s">
        <v>124</v>
      </c>
      <c r="C89" t="s">
        <v>120</v>
      </c>
      <c r="D89" t="s">
        <v>108</v>
      </c>
    </row>
    <row r="90" spans="1:4" x14ac:dyDescent="0.25">
      <c r="A90" s="102">
        <v>44605</v>
      </c>
      <c r="B90" s="103" t="s">
        <v>175</v>
      </c>
      <c r="C90" t="s">
        <v>120</v>
      </c>
      <c r="D90" t="s">
        <v>112</v>
      </c>
    </row>
    <row r="91" spans="1:4" x14ac:dyDescent="0.25">
      <c r="A91" s="102">
        <v>44605</v>
      </c>
      <c r="B91" s="103" t="s">
        <v>175</v>
      </c>
      <c r="C91" t="s">
        <v>120</v>
      </c>
      <c r="D91" t="s">
        <v>112</v>
      </c>
    </row>
    <row r="92" spans="1:4" x14ac:dyDescent="0.25">
      <c r="A92" s="102">
        <v>44605</v>
      </c>
      <c r="B92" s="103" t="s">
        <v>175</v>
      </c>
      <c r="C92" t="s">
        <v>120</v>
      </c>
      <c r="D92" t="s">
        <v>112</v>
      </c>
    </row>
    <row r="93" spans="1:4" x14ac:dyDescent="0.25">
      <c r="A93" s="102">
        <v>44605</v>
      </c>
      <c r="B93" s="103" t="s">
        <v>182</v>
      </c>
      <c r="C93" t="s">
        <v>120</v>
      </c>
      <c r="D93" t="s">
        <v>108</v>
      </c>
    </row>
    <row r="94" spans="1:4" x14ac:dyDescent="0.25">
      <c r="A94" s="102">
        <v>44605</v>
      </c>
      <c r="B94" s="103" t="s">
        <v>140</v>
      </c>
      <c r="C94" t="s">
        <v>120</v>
      </c>
      <c r="D94" t="s">
        <v>108</v>
      </c>
    </row>
    <row r="95" spans="1:4" x14ac:dyDescent="0.25">
      <c r="A95" s="102">
        <v>44605</v>
      </c>
      <c r="B95" s="103" t="s">
        <v>121</v>
      </c>
      <c r="C95" t="s">
        <v>120</v>
      </c>
      <c r="D95" t="s">
        <v>112</v>
      </c>
    </row>
    <row r="96" spans="1:4" x14ac:dyDescent="0.25">
      <c r="A96" s="102">
        <v>44605</v>
      </c>
      <c r="B96" s="103" t="s">
        <v>121</v>
      </c>
      <c r="C96" t="s">
        <v>120</v>
      </c>
      <c r="D96" t="s">
        <v>112</v>
      </c>
    </row>
    <row r="97" spans="1:4" x14ac:dyDescent="0.25">
      <c r="A97" s="102">
        <v>44605</v>
      </c>
      <c r="B97" s="103" t="s">
        <v>183</v>
      </c>
      <c r="C97" t="s">
        <v>120</v>
      </c>
      <c r="D97" t="s">
        <v>108</v>
      </c>
    </row>
    <row r="98" spans="1:4" x14ac:dyDescent="0.25">
      <c r="A98" s="102">
        <v>44605</v>
      </c>
      <c r="B98" s="103" t="s">
        <v>184</v>
      </c>
      <c r="C98" t="s">
        <v>120</v>
      </c>
      <c r="D98" t="s">
        <v>113</v>
      </c>
    </row>
    <row r="99" spans="1:4" x14ac:dyDescent="0.25">
      <c r="A99" s="102">
        <v>44605</v>
      </c>
      <c r="B99" s="103" t="s">
        <v>184</v>
      </c>
      <c r="C99" t="s">
        <v>120</v>
      </c>
      <c r="D99" t="s">
        <v>113</v>
      </c>
    </row>
    <row r="100" spans="1:4" x14ac:dyDescent="0.25">
      <c r="A100" s="102">
        <v>44605</v>
      </c>
      <c r="B100" s="103" t="s">
        <v>139</v>
      </c>
      <c r="C100" t="s">
        <v>120</v>
      </c>
      <c r="D100" t="s">
        <v>108</v>
      </c>
    </row>
    <row r="101" spans="1:4" x14ac:dyDescent="0.25">
      <c r="A101" s="102">
        <v>44605</v>
      </c>
      <c r="B101" s="103" t="s">
        <v>121</v>
      </c>
      <c r="C101" t="s">
        <v>120</v>
      </c>
      <c r="D101" t="s">
        <v>112</v>
      </c>
    </row>
    <row r="102" spans="1:4" x14ac:dyDescent="0.25">
      <c r="A102" s="102">
        <v>44605</v>
      </c>
      <c r="B102" s="103" t="s">
        <v>185</v>
      </c>
      <c r="C102" t="s">
        <v>120</v>
      </c>
      <c r="D102" t="s">
        <v>108</v>
      </c>
    </row>
    <row r="103" spans="1:4" x14ac:dyDescent="0.25">
      <c r="A103" s="102">
        <v>44605</v>
      </c>
      <c r="B103" s="103" t="s">
        <v>186</v>
      </c>
      <c r="C103" t="s">
        <v>120</v>
      </c>
      <c r="D103" t="s">
        <v>112</v>
      </c>
    </row>
    <row r="104" spans="1:4" x14ac:dyDescent="0.25">
      <c r="A104" s="102">
        <v>44605</v>
      </c>
      <c r="B104" s="103" t="s">
        <v>187</v>
      </c>
      <c r="C104" t="s">
        <v>120</v>
      </c>
      <c r="D104" t="s">
        <v>113</v>
      </c>
    </row>
    <row r="105" spans="1:4" x14ac:dyDescent="0.25">
      <c r="A105" s="102">
        <v>44605</v>
      </c>
      <c r="B105" s="103" t="s">
        <v>121</v>
      </c>
      <c r="C105" t="s">
        <v>120</v>
      </c>
      <c r="D105" t="s">
        <v>112</v>
      </c>
    </row>
    <row r="106" spans="1:4" x14ac:dyDescent="0.25">
      <c r="A106" s="102">
        <v>44605</v>
      </c>
      <c r="B106" s="103" t="s">
        <v>188</v>
      </c>
      <c r="C106" t="s">
        <v>120</v>
      </c>
      <c r="D106" t="s">
        <v>108</v>
      </c>
    </row>
    <row r="107" spans="1:4" x14ac:dyDescent="0.25">
      <c r="A107" s="102">
        <v>44605</v>
      </c>
      <c r="B107" s="103" t="s">
        <v>188</v>
      </c>
      <c r="C107" t="s">
        <v>120</v>
      </c>
      <c r="D107" t="s">
        <v>108</v>
      </c>
    </row>
    <row r="108" spans="1:4" x14ac:dyDescent="0.25">
      <c r="A108" s="102">
        <v>44605</v>
      </c>
      <c r="B108" s="103" t="s">
        <v>189</v>
      </c>
      <c r="C108" t="s">
        <v>120</v>
      </c>
      <c r="D108" t="s">
        <v>108</v>
      </c>
    </row>
    <row r="109" spans="1:4" x14ac:dyDescent="0.25">
      <c r="A109" s="102">
        <v>44605</v>
      </c>
      <c r="B109" s="103" t="s">
        <v>180</v>
      </c>
      <c r="C109" t="s">
        <v>120</v>
      </c>
      <c r="D109" t="s">
        <v>113</v>
      </c>
    </row>
    <row r="110" spans="1:4" x14ac:dyDescent="0.25">
      <c r="A110" s="102">
        <v>44605</v>
      </c>
      <c r="B110" s="103" t="s">
        <v>190</v>
      </c>
      <c r="C110" t="s">
        <v>120</v>
      </c>
      <c r="D110" t="s">
        <v>113</v>
      </c>
    </row>
    <row r="111" spans="1:4" x14ac:dyDescent="0.25">
      <c r="A111" s="102">
        <v>44605</v>
      </c>
      <c r="B111" s="103" t="s">
        <v>130</v>
      </c>
      <c r="C111" t="s">
        <v>120</v>
      </c>
      <c r="D111" t="s">
        <v>113</v>
      </c>
    </row>
    <row r="112" spans="1:4" x14ac:dyDescent="0.25">
      <c r="A112" s="102">
        <v>44605</v>
      </c>
      <c r="B112" s="103" t="s">
        <v>121</v>
      </c>
      <c r="C112" t="s">
        <v>120</v>
      </c>
      <c r="D112" t="s">
        <v>112</v>
      </c>
    </row>
    <row r="113" spans="1:4" x14ac:dyDescent="0.25">
      <c r="A113" s="102">
        <v>44605</v>
      </c>
      <c r="B113" s="103" t="s">
        <v>186</v>
      </c>
      <c r="C113" t="s">
        <v>120</v>
      </c>
      <c r="D113" t="s">
        <v>112</v>
      </c>
    </row>
    <row r="114" spans="1:4" x14ac:dyDescent="0.25">
      <c r="A114" s="102">
        <v>44605</v>
      </c>
      <c r="B114" s="103" t="s">
        <v>134</v>
      </c>
      <c r="C114" t="s">
        <v>120</v>
      </c>
      <c r="D114" t="s">
        <v>108</v>
      </c>
    </row>
    <row r="115" spans="1:4" x14ac:dyDescent="0.25">
      <c r="A115" s="102">
        <v>44605</v>
      </c>
      <c r="B115" s="103" t="s">
        <v>123</v>
      </c>
      <c r="C115" t="s">
        <v>120</v>
      </c>
      <c r="D115" t="s">
        <v>108</v>
      </c>
    </row>
    <row r="116" spans="1:4" x14ac:dyDescent="0.25">
      <c r="A116" s="102">
        <v>44605</v>
      </c>
      <c r="B116" s="103" t="s">
        <v>152</v>
      </c>
      <c r="C116" t="s">
        <v>120</v>
      </c>
      <c r="D116" t="s">
        <v>108</v>
      </c>
    </row>
    <row r="117" spans="1:4" x14ac:dyDescent="0.25">
      <c r="A117" s="102">
        <v>44605</v>
      </c>
      <c r="B117" s="103" t="s">
        <v>152</v>
      </c>
      <c r="C117" t="s">
        <v>120</v>
      </c>
      <c r="D117" t="s">
        <v>108</v>
      </c>
    </row>
    <row r="118" spans="1:4" x14ac:dyDescent="0.25">
      <c r="A118" s="102">
        <v>44605</v>
      </c>
      <c r="B118" s="103" t="s">
        <v>191</v>
      </c>
      <c r="C118" t="s">
        <v>120</v>
      </c>
      <c r="D118" t="s">
        <v>108</v>
      </c>
    </row>
    <row r="119" spans="1:4" x14ac:dyDescent="0.25">
      <c r="A119" s="102">
        <v>44605</v>
      </c>
      <c r="B119" s="103" t="s">
        <v>124</v>
      </c>
      <c r="C119" t="s">
        <v>120</v>
      </c>
      <c r="D119" t="s">
        <v>108</v>
      </c>
    </row>
    <row r="120" spans="1:4" x14ac:dyDescent="0.25">
      <c r="A120" s="102">
        <v>44605</v>
      </c>
      <c r="B120" s="103" t="s">
        <v>130</v>
      </c>
      <c r="C120" t="s">
        <v>120</v>
      </c>
      <c r="D120" t="s">
        <v>113</v>
      </c>
    </row>
    <row r="121" spans="1:4" x14ac:dyDescent="0.25">
      <c r="A121" s="102">
        <v>44605</v>
      </c>
      <c r="B121" s="103" t="s">
        <v>130</v>
      </c>
      <c r="C121" t="s">
        <v>120</v>
      </c>
      <c r="D121" t="s">
        <v>113</v>
      </c>
    </row>
    <row r="122" spans="1:4" x14ac:dyDescent="0.25">
      <c r="A122" s="102">
        <v>44605</v>
      </c>
      <c r="B122" s="103" t="s">
        <v>192</v>
      </c>
      <c r="C122" t="s">
        <v>120</v>
      </c>
      <c r="D122" t="s">
        <v>113</v>
      </c>
    </row>
    <row r="123" spans="1:4" x14ac:dyDescent="0.25">
      <c r="A123" s="102">
        <v>44605</v>
      </c>
      <c r="B123" s="103" t="s">
        <v>190</v>
      </c>
      <c r="C123" t="s">
        <v>120</v>
      </c>
      <c r="D123" t="s">
        <v>113</v>
      </c>
    </row>
    <row r="124" spans="1:4" x14ac:dyDescent="0.25">
      <c r="A124" s="102">
        <v>44605</v>
      </c>
      <c r="B124" s="103" t="s">
        <v>193</v>
      </c>
      <c r="C124" t="s">
        <v>120</v>
      </c>
      <c r="D124" t="s">
        <v>113</v>
      </c>
    </row>
    <row r="125" spans="1:4" x14ac:dyDescent="0.25">
      <c r="A125" s="102">
        <v>44605</v>
      </c>
      <c r="B125" s="103" t="s">
        <v>193</v>
      </c>
      <c r="C125" t="s">
        <v>120</v>
      </c>
      <c r="D125" t="s">
        <v>113</v>
      </c>
    </row>
    <row r="126" spans="1:4" x14ac:dyDescent="0.25">
      <c r="A126" s="102">
        <v>44605</v>
      </c>
      <c r="B126" s="103" t="s">
        <v>130</v>
      </c>
      <c r="C126" t="s">
        <v>120</v>
      </c>
      <c r="D126" t="s">
        <v>113</v>
      </c>
    </row>
    <row r="127" spans="1:4" x14ac:dyDescent="0.25">
      <c r="A127" s="102">
        <v>44605</v>
      </c>
      <c r="B127" s="103" t="s">
        <v>130</v>
      </c>
      <c r="C127" t="s">
        <v>120</v>
      </c>
      <c r="D127" t="s">
        <v>113</v>
      </c>
    </row>
    <row r="128" spans="1:4" x14ac:dyDescent="0.25">
      <c r="A128" s="102">
        <v>44605</v>
      </c>
      <c r="B128" s="103" t="s">
        <v>180</v>
      </c>
      <c r="C128" t="s">
        <v>120</v>
      </c>
      <c r="D128" t="s">
        <v>113</v>
      </c>
    </row>
    <row r="129" spans="1:4" x14ac:dyDescent="0.25">
      <c r="A129" s="102">
        <v>44605</v>
      </c>
      <c r="B129" s="103" t="s">
        <v>190</v>
      </c>
      <c r="C129" t="s">
        <v>120</v>
      </c>
      <c r="D129" t="s">
        <v>113</v>
      </c>
    </row>
    <row r="130" spans="1:4" x14ac:dyDescent="0.25">
      <c r="A130" s="102">
        <v>44605</v>
      </c>
      <c r="B130" s="103" t="s">
        <v>190</v>
      </c>
      <c r="C130" t="s">
        <v>120</v>
      </c>
      <c r="D130" t="s">
        <v>113</v>
      </c>
    </row>
    <row r="131" spans="1:4" x14ac:dyDescent="0.25">
      <c r="A131" s="102">
        <v>44605</v>
      </c>
      <c r="B131" s="103" t="s">
        <v>194</v>
      </c>
      <c r="C131" t="s">
        <v>120</v>
      </c>
      <c r="D131" t="s">
        <v>113</v>
      </c>
    </row>
    <row r="132" spans="1:4" x14ac:dyDescent="0.25">
      <c r="A132" s="102">
        <v>44605</v>
      </c>
      <c r="B132" s="103" t="s">
        <v>130</v>
      </c>
      <c r="C132" t="s">
        <v>120</v>
      </c>
      <c r="D132" t="s">
        <v>113</v>
      </c>
    </row>
    <row r="133" spans="1:4" x14ac:dyDescent="0.25">
      <c r="A133" s="102">
        <v>44605</v>
      </c>
      <c r="B133" s="103" t="s">
        <v>186</v>
      </c>
      <c r="C133" t="s">
        <v>120</v>
      </c>
      <c r="D133" t="s">
        <v>112</v>
      </c>
    </row>
    <row r="134" spans="1:4" x14ac:dyDescent="0.25">
      <c r="A134" s="102">
        <v>44605</v>
      </c>
      <c r="B134" s="103" t="s">
        <v>195</v>
      </c>
      <c r="C134" t="s">
        <v>120</v>
      </c>
      <c r="D134" t="s">
        <v>108</v>
      </c>
    </row>
    <row r="135" spans="1:4" x14ac:dyDescent="0.25">
      <c r="A135" s="102">
        <v>44605</v>
      </c>
      <c r="B135" s="103" t="s">
        <v>195</v>
      </c>
      <c r="C135" t="s">
        <v>120</v>
      </c>
      <c r="D135" t="s">
        <v>108</v>
      </c>
    </row>
    <row r="136" spans="1:4" x14ac:dyDescent="0.25">
      <c r="A136" s="102">
        <v>44605</v>
      </c>
      <c r="B136" s="103" t="s">
        <v>196</v>
      </c>
      <c r="C136" t="s">
        <v>120</v>
      </c>
      <c r="D136" t="s">
        <v>112</v>
      </c>
    </row>
    <row r="137" spans="1:4" x14ac:dyDescent="0.25">
      <c r="A137" s="102">
        <v>44605</v>
      </c>
      <c r="B137" s="103" t="s">
        <v>161</v>
      </c>
      <c r="C137" t="s">
        <v>120</v>
      </c>
      <c r="D137" t="s">
        <v>108</v>
      </c>
    </row>
    <row r="138" spans="1:4" x14ac:dyDescent="0.25">
      <c r="A138" s="102">
        <v>44606</v>
      </c>
      <c r="B138" s="103" t="s">
        <v>121</v>
      </c>
      <c r="C138" t="s">
        <v>120</v>
      </c>
      <c r="D138" t="s">
        <v>112</v>
      </c>
    </row>
    <row r="139" spans="1:4" x14ac:dyDescent="0.25">
      <c r="A139" s="102">
        <v>44606</v>
      </c>
      <c r="B139" s="103" t="s">
        <v>119</v>
      </c>
      <c r="C139" t="s">
        <v>120</v>
      </c>
      <c r="D139" t="s">
        <v>113</v>
      </c>
    </row>
    <row r="140" spans="1:4" x14ac:dyDescent="0.25">
      <c r="A140" s="102">
        <v>44606</v>
      </c>
      <c r="B140" s="103" t="s">
        <v>167</v>
      </c>
      <c r="C140" t="s">
        <v>120</v>
      </c>
      <c r="D140" t="s">
        <v>112</v>
      </c>
    </row>
    <row r="141" spans="1:4" x14ac:dyDescent="0.25">
      <c r="A141" s="102">
        <v>44606</v>
      </c>
      <c r="B141" s="103" t="s">
        <v>161</v>
      </c>
      <c r="C141" t="s">
        <v>120</v>
      </c>
      <c r="D141" t="s">
        <v>108</v>
      </c>
    </row>
    <row r="142" spans="1:4" x14ac:dyDescent="0.25">
      <c r="A142" s="104">
        <v>44649</v>
      </c>
      <c r="B142" s="105" t="s">
        <v>197</v>
      </c>
      <c r="C142" s="106" t="s">
        <v>120</v>
      </c>
      <c r="D142" t="s">
        <v>108</v>
      </c>
    </row>
    <row r="143" spans="1:4" x14ac:dyDescent="0.25">
      <c r="A143" s="104">
        <v>44649</v>
      </c>
      <c r="B143" s="105" t="s">
        <v>198</v>
      </c>
      <c r="C143" s="106" t="s">
        <v>120</v>
      </c>
      <c r="D143" t="s">
        <v>108</v>
      </c>
    </row>
    <row r="144" spans="1:4" x14ac:dyDescent="0.25">
      <c r="A144" s="104">
        <v>44649</v>
      </c>
      <c r="B144" s="105" t="s">
        <v>199</v>
      </c>
      <c r="C144" s="106" t="s">
        <v>120</v>
      </c>
      <c r="D144" t="s">
        <v>77</v>
      </c>
    </row>
    <row r="145" spans="1:4" x14ac:dyDescent="0.25">
      <c r="A145" s="104">
        <v>44649</v>
      </c>
      <c r="B145" s="105" t="s">
        <v>200</v>
      </c>
      <c r="C145" s="106" t="s">
        <v>120</v>
      </c>
      <c r="D145" t="s">
        <v>77</v>
      </c>
    </row>
    <row r="146" spans="1:4" x14ac:dyDescent="0.25">
      <c r="A146" s="104">
        <v>44649</v>
      </c>
      <c r="B146" s="105" t="s">
        <v>201</v>
      </c>
      <c r="C146" s="106" t="s">
        <v>120</v>
      </c>
      <c r="D146" t="s">
        <v>108</v>
      </c>
    </row>
    <row r="147" spans="1:4" x14ac:dyDescent="0.25">
      <c r="A147" s="104">
        <v>44649</v>
      </c>
      <c r="B147" s="105" t="s">
        <v>152</v>
      </c>
      <c r="C147" s="106" t="s">
        <v>120</v>
      </c>
      <c r="D147" t="s">
        <v>108</v>
      </c>
    </row>
    <row r="148" spans="1:4" x14ac:dyDescent="0.25">
      <c r="A148" s="104">
        <v>44649</v>
      </c>
      <c r="B148" s="105" t="s">
        <v>129</v>
      </c>
      <c r="C148" s="106" t="s">
        <v>120</v>
      </c>
      <c r="D148" t="s">
        <v>112</v>
      </c>
    </row>
    <row r="149" spans="1:4" x14ac:dyDescent="0.25">
      <c r="A149" s="104">
        <v>44649</v>
      </c>
      <c r="B149" s="105" t="s">
        <v>202</v>
      </c>
      <c r="C149" s="106" t="s">
        <v>120</v>
      </c>
      <c r="D149" t="s">
        <v>113</v>
      </c>
    </row>
    <row r="150" spans="1:4" x14ac:dyDescent="0.25">
      <c r="A150" s="104">
        <v>44649</v>
      </c>
      <c r="B150" s="105" t="s">
        <v>139</v>
      </c>
      <c r="C150" s="106" t="s">
        <v>120</v>
      </c>
      <c r="D150" t="s">
        <v>108</v>
      </c>
    </row>
    <row r="151" spans="1:4" x14ac:dyDescent="0.25">
      <c r="A151" s="104">
        <v>44649</v>
      </c>
      <c r="B151" s="105" t="s">
        <v>203</v>
      </c>
      <c r="C151" s="106" t="s">
        <v>120</v>
      </c>
      <c r="D151" t="s">
        <v>108</v>
      </c>
    </row>
    <row r="152" spans="1:4" x14ac:dyDescent="0.25">
      <c r="A152" s="104">
        <v>44649</v>
      </c>
      <c r="B152" s="105" t="s">
        <v>204</v>
      </c>
      <c r="C152" s="106" t="s">
        <v>120</v>
      </c>
      <c r="D152" t="s">
        <v>108</v>
      </c>
    </row>
    <row r="153" spans="1:4" x14ac:dyDescent="0.25">
      <c r="A153" s="104">
        <v>44649</v>
      </c>
      <c r="B153" s="105" t="s">
        <v>205</v>
      </c>
      <c r="C153" s="106" t="s">
        <v>120</v>
      </c>
      <c r="D153" t="s">
        <v>108</v>
      </c>
    </row>
    <row r="154" spans="1:4" x14ac:dyDescent="0.25">
      <c r="A154" s="104">
        <v>44649</v>
      </c>
      <c r="B154" s="105" t="s">
        <v>185</v>
      </c>
      <c r="C154" s="106" t="s">
        <v>120</v>
      </c>
      <c r="D154" t="s">
        <v>108</v>
      </c>
    </row>
    <row r="155" spans="1:4" x14ac:dyDescent="0.25">
      <c r="A155" s="104">
        <v>44649</v>
      </c>
      <c r="B155" s="105" t="s">
        <v>146</v>
      </c>
      <c r="C155" s="106" t="s">
        <v>120</v>
      </c>
      <c r="D155" t="s">
        <v>108</v>
      </c>
    </row>
    <row r="156" spans="1:4" x14ac:dyDescent="0.25">
      <c r="A156" s="104">
        <v>44649</v>
      </c>
      <c r="B156" s="105" t="s">
        <v>206</v>
      </c>
      <c r="C156" s="106" t="s">
        <v>120</v>
      </c>
      <c r="D156" t="s">
        <v>108</v>
      </c>
    </row>
    <row r="157" spans="1:4" x14ac:dyDescent="0.25">
      <c r="A157" s="104">
        <v>44649</v>
      </c>
      <c r="B157" s="105" t="s">
        <v>207</v>
      </c>
      <c r="C157" s="106" t="s">
        <v>120</v>
      </c>
      <c r="D157" t="s">
        <v>108</v>
      </c>
    </row>
    <row r="158" spans="1:4" x14ac:dyDescent="0.25">
      <c r="A158" s="104">
        <v>44649</v>
      </c>
      <c r="B158" s="105" t="s">
        <v>208</v>
      </c>
      <c r="C158" s="106" t="s">
        <v>120</v>
      </c>
      <c r="D158" t="s">
        <v>112</v>
      </c>
    </row>
    <row r="159" spans="1:4" x14ac:dyDescent="0.25">
      <c r="A159" s="104">
        <v>44649</v>
      </c>
      <c r="B159" s="105" t="s">
        <v>209</v>
      </c>
      <c r="C159" s="106" t="s">
        <v>120</v>
      </c>
      <c r="D159" t="s">
        <v>112</v>
      </c>
    </row>
    <row r="160" spans="1:4" x14ac:dyDescent="0.25">
      <c r="A160" s="104">
        <v>44649</v>
      </c>
      <c r="B160" s="105" t="s">
        <v>210</v>
      </c>
      <c r="C160" s="106" t="s">
        <v>120</v>
      </c>
      <c r="D160" t="s">
        <v>108</v>
      </c>
    </row>
    <row r="161" spans="1:4" x14ac:dyDescent="0.25">
      <c r="A161" s="104">
        <v>44649</v>
      </c>
      <c r="B161" s="105" t="s">
        <v>211</v>
      </c>
      <c r="C161" s="106" t="s">
        <v>120</v>
      </c>
      <c r="D161" t="s">
        <v>113</v>
      </c>
    </row>
    <row r="162" spans="1:4" x14ac:dyDescent="0.25">
      <c r="A162" s="104">
        <v>44649</v>
      </c>
      <c r="B162" s="105" t="s">
        <v>212</v>
      </c>
      <c r="C162" s="106" t="s">
        <v>120</v>
      </c>
      <c r="D162" t="s">
        <v>112</v>
      </c>
    </row>
    <row r="163" spans="1:4" x14ac:dyDescent="0.25">
      <c r="A163" s="104">
        <v>44649</v>
      </c>
      <c r="B163" s="105" t="s">
        <v>213</v>
      </c>
      <c r="C163" s="106" t="s">
        <v>120</v>
      </c>
      <c r="D163" t="s">
        <v>113</v>
      </c>
    </row>
    <row r="164" spans="1:4" x14ac:dyDescent="0.25">
      <c r="A164" s="104">
        <v>44649</v>
      </c>
      <c r="B164" s="105" t="s">
        <v>201</v>
      </c>
      <c r="C164" s="106" t="s">
        <v>120</v>
      </c>
      <c r="D164" t="s">
        <v>108</v>
      </c>
    </row>
    <row r="165" spans="1:4" x14ac:dyDescent="0.25">
      <c r="A165" s="104">
        <v>44649</v>
      </c>
      <c r="B165" s="105" t="s">
        <v>214</v>
      </c>
      <c r="C165" s="106" t="s">
        <v>120</v>
      </c>
      <c r="D165" t="s">
        <v>113</v>
      </c>
    </row>
    <row r="166" spans="1:4" x14ac:dyDescent="0.25">
      <c r="A166" s="104">
        <v>44649</v>
      </c>
      <c r="B166" s="105" t="s">
        <v>215</v>
      </c>
      <c r="C166" s="106" t="s">
        <v>120</v>
      </c>
      <c r="D166" t="s">
        <v>113</v>
      </c>
    </row>
    <row r="167" spans="1:4" x14ac:dyDescent="0.25">
      <c r="A167" s="104">
        <v>44649</v>
      </c>
      <c r="B167" s="105" t="s">
        <v>215</v>
      </c>
      <c r="C167" s="106" t="s">
        <v>120</v>
      </c>
      <c r="D167" t="s">
        <v>113</v>
      </c>
    </row>
    <row r="168" spans="1:4" x14ac:dyDescent="0.25">
      <c r="A168" s="104">
        <v>44649</v>
      </c>
      <c r="B168" s="105" t="s">
        <v>214</v>
      </c>
      <c r="C168" s="106" t="s">
        <v>120</v>
      </c>
      <c r="D168" t="s">
        <v>113</v>
      </c>
    </row>
    <row r="169" spans="1:4" x14ac:dyDescent="0.25">
      <c r="A169" s="104">
        <v>44649</v>
      </c>
      <c r="B169" s="105" t="s">
        <v>214</v>
      </c>
      <c r="C169" s="106" t="s">
        <v>120</v>
      </c>
      <c r="D169" t="s">
        <v>113</v>
      </c>
    </row>
    <row r="170" spans="1:4" x14ac:dyDescent="0.25">
      <c r="A170" s="104">
        <v>44649</v>
      </c>
      <c r="B170" s="105" t="s">
        <v>216</v>
      </c>
      <c r="C170" s="106" t="s">
        <v>120</v>
      </c>
      <c r="D170" t="s">
        <v>108</v>
      </c>
    </row>
    <row r="171" spans="1:4" x14ac:dyDescent="0.25">
      <c r="A171" s="104">
        <v>44649</v>
      </c>
      <c r="B171" s="105" t="s">
        <v>217</v>
      </c>
      <c r="C171" s="106" t="s">
        <v>120</v>
      </c>
      <c r="D171" t="s">
        <v>112</v>
      </c>
    </row>
    <row r="172" spans="1:4" x14ac:dyDescent="0.25">
      <c r="A172" s="104">
        <v>44649</v>
      </c>
      <c r="B172" s="105" t="s">
        <v>218</v>
      </c>
      <c r="C172" s="106" t="s">
        <v>120</v>
      </c>
      <c r="D172" t="s">
        <v>77</v>
      </c>
    </row>
    <row r="173" spans="1:4" x14ac:dyDescent="0.25">
      <c r="A173" s="104">
        <v>44649</v>
      </c>
      <c r="B173" s="105" t="s">
        <v>170</v>
      </c>
      <c r="C173" s="106" t="s">
        <v>120</v>
      </c>
      <c r="D173" t="s">
        <v>112</v>
      </c>
    </row>
    <row r="174" spans="1:4" x14ac:dyDescent="0.25">
      <c r="A174" s="104">
        <v>44649</v>
      </c>
      <c r="B174" s="105" t="s">
        <v>168</v>
      </c>
      <c r="C174" s="106" t="s">
        <v>120</v>
      </c>
      <c r="D174" t="s">
        <v>112</v>
      </c>
    </row>
    <row r="175" spans="1:4" x14ac:dyDescent="0.25">
      <c r="A175" s="104">
        <v>44649</v>
      </c>
      <c r="B175" s="105" t="s">
        <v>219</v>
      </c>
      <c r="C175" s="106" t="s">
        <v>120</v>
      </c>
      <c r="D175" t="s">
        <v>112</v>
      </c>
    </row>
    <row r="176" spans="1:4" x14ac:dyDescent="0.25">
      <c r="A176" s="104">
        <v>44649</v>
      </c>
      <c r="B176" s="105" t="s">
        <v>220</v>
      </c>
      <c r="C176" s="106" t="s">
        <v>120</v>
      </c>
      <c r="D176" t="s">
        <v>108</v>
      </c>
    </row>
    <row r="177" spans="1:4" x14ac:dyDescent="0.25">
      <c r="A177" s="104">
        <v>44649</v>
      </c>
      <c r="B177" s="105" t="s">
        <v>168</v>
      </c>
      <c r="C177" s="106" t="s">
        <v>120</v>
      </c>
      <c r="D177" t="s">
        <v>112</v>
      </c>
    </row>
    <row r="178" spans="1:4" x14ac:dyDescent="0.25">
      <c r="A178" s="104">
        <v>44649</v>
      </c>
      <c r="B178" s="105" t="s">
        <v>170</v>
      </c>
      <c r="C178" s="106" t="s">
        <v>120</v>
      </c>
      <c r="D178" t="s">
        <v>112</v>
      </c>
    </row>
    <row r="179" spans="1:4" x14ac:dyDescent="0.25">
      <c r="A179" s="104">
        <v>44649</v>
      </c>
      <c r="B179" s="105" t="s">
        <v>140</v>
      </c>
      <c r="C179" s="106" t="s">
        <v>120</v>
      </c>
      <c r="D179" t="s">
        <v>108</v>
      </c>
    </row>
    <row r="180" spans="1:4" x14ac:dyDescent="0.25">
      <c r="A180" s="104">
        <v>44649</v>
      </c>
      <c r="B180" s="105" t="s">
        <v>221</v>
      </c>
      <c r="C180" s="106" t="s">
        <v>120</v>
      </c>
      <c r="D180" t="s">
        <v>108</v>
      </c>
    </row>
    <row r="181" spans="1:4" x14ac:dyDescent="0.25">
      <c r="A181" s="104">
        <v>44649</v>
      </c>
      <c r="B181" s="105" t="s">
        <v>222</v>
      </c>
      <c r="C181" s="106" t="s">
        <v>120</v>
      </c>
      <c r="D181" t="s">
        <v>113</v>
      </c>
    </row>
    <row r="182" spans="1:4" x14ac:dyDescent="0.25">
      <c r="A182" s="104">
        <v>44649</v>
      </c>
      <c r="B182" s="105" t="s">
        <v>220</v>
      </c>
      <c r="C182" s="106" t="s">
        <v>120</v>
      </c>
      <c r="D182" t="s">
        <v>108</v>
      </c>
    </row>
    <row r="183" spans="1:4" x14ac:dyDescent="0.25">
      <c r="A183" s="104">
        <v>44649</v>
      </c>
      <c r="B183" s="105" t="s">
        <v>217</v>
      </c>
      <c r="C183" s="106" t="s">
        <v>120</v>
      </c>
      <c r="D183" t="s">
        <v>112</v>
      </c>
    </row>
    <row r="184" spans="1:4" x14ac:dyDescent="0.25">
      <c r="A184" s="104">
        <v>44649</v>
      </c>
      <c r="B184" s="105" t="s">
        <v>222</v>
      </c>
      <c r="C184" s="106" t="s">
        <v>120</v>
      </c>
      <c r="D184" t="s">
        <v>113</v>
      </c>
    </row>
    <row r="185" spans="1:4" x14ac:dyDescent="0.25">
      <c r="A185" s="104">
        <v>44649</v>
      </c>
      <c r="B185" s="105" t="s">
        <v>140</v>
      </c>
      <c r="C185" s="106" t="s">
        <v>120</v>
      </c>
      <c r="D185" t="s">
        <v>108</v>
      </c>
    </row>
    <row r="186" spans="1:4" x14ac:dyDescent="0.25">
      <c r="A186" s="104">
        <v>44649</v>
      </c>
      <c r="B186" s="105" t="s">
        <v>223</v>
      </c>
      <c r="C186" s="106" t="s">
        <v>120</v>
      </c>
      <c r="D186" t="s">
        <v>108</v>
      </c>
    </row>
    <row r="187" spans="1:4" x14ac:dyDescent="0.25">
      <c r="A187" s="104">
        <v>44649</v>
      </c>
      <c r="B187" s="105" t="s">
        <v>224</v>
      </c>
      <c r="C187" s="106" t="s">
        <v>120</v>
      </c>
      <c r="D187" t="s">
        <v>108</v>
      </c>
    </row>
    <row r="188" spans="1:4" x14ac:dyDescent="0.25">
      <c r="A188" s="104">
        <v>44649</v>
      </c>
      <c r="B188" s="105" t="s">
        <v>224</v>
      </c>
      <c r="C188" s="106" t="s">
        <v>120</v>
      </c>
      <c r="D188" t="s">
        <v>108</v>
      </c>
    </row>
    <row r="189" spans="1:4" x14ac:dyDescent="0.25">
      <c r="A189" s="104">
        <v>44649</v>
      </c>
      <c r="B189" s="105" t="s">
        <v>225</v>
      </c>
      <c r="C189" s="106" t="s">
        <v>120</v>
      </c>
      <c r="D189" t="s">
        <v>108</v>
      </c>
    </row>
    <row r="190" spans="1:4" x14ac:dyDescent="0.25">
      <c r="A190" s="104">
        <v>44649</v>
      </c>
      <c r="B190" s="105" t="s">
        <v>152</v>
      </c>
      <c r="C190" s="106" t="s">
        <v>120</v>
      </c>
      <c r="D190" t="s">
        <v>108</v>
      </c>
    </row>
    <row r="191" spans="1:4" x14ac:dyDescent="0.25">
      <c r="A191" s="104">
        <v>44649</v>
      </c>
      <c r="B191" s="105" t="s">
        <v>152</v>
      </c>
      <c r="C191" s="106" t="s">
        <v>120</v>
      </c>
      <c r="D191" t="s">
        <v>108</v>
      </c>
    </row>
    <row r="192" spans="1:4" x14ac:dyDescent="0.25">
      <c r="A192" s="104">
        <v>44649</v>
      </c>
      <c r="B192" s="105" t="s">
        <v>226</v>
      </c>
      <c r="C192" s="106" t="s">
        <v>120</v>
      </c>
      <c r="D192" t="s">
        <v>113</v>
      </c>
    </row>
    <row r="193" spans="1:4" x14ac:dyDescent="0.25">
      <c r="A193" s="104">
        <v>44649</v>
      </c>
      <c r="B193" s="105" t="s">
        <v>191</v>
      </c>
      <c r="C193" s="106" t="s">
        <v>120</v>
      </c>
      <c r="D193" t="s">
        <v>108</v>
      </c>
    </row>
    <row r="194" spans="1:4" x14ac:dyDescent="0.25">
      <c r="A194" s="104">
        <v>44649</v>
      </c>
      <c r="B194" s="105" t="s">
        <v>152</v>
      </c>
      <c r="C194" s="106" t="s">
        <v>120</v>
      </c>
      <c r="D194" t="s">
        <v>108</v>
      </c>
    </row>
    <row r="195" spans="1:4" x14ac:dyDescent="0.25">
      <c r="A195" s="104">
        <v>44649</v>
      </c>
      <c r="B195" s="105" t="s">
        <v>226</v>
      </c>
      <c r="C195" s="106" t="s">
        <v>120</v>
      </c>
      <c r="D195" t="s">
        <v>113</v>
      </c>
    </row>
    <row r="196" spans="1:4" x14ac:dyDescent="0.25">
      <c r="A196" s="104">
        <v>44649</v>
      </c>
      <c r="B196" s="105" t="s">
        <v>226</v>
      </c>
      <c r="C196" s="106" t="s">
        <v>120</v>
      </c>
      <c r="D196" t="s">
        <v>113</v>
      </c>
    </row>
    <row r="197" spans="1:4" x14ac:dyDescent="0.25">
      <c r="A197" s="104">
        <v>44649</v>
      </c>
      <c r="B197" s="105" t="s">
        <v>226</v>
      </c>
      <c r="C197" s="106" t="s">
        <v>120</v>
      </c>
      <c r="D197" t="s">
        <v>113</v>
      </c>
    </row>
    <row r="198" spans="1:4" x14ac:dyDescent="0.25">
      <c r="A198" s="104">
        <v>44649</v>
      </c>
      <c r="B198" s="105" t="s">
        <v>166</v>
      </c>
      <c r="C198" s="106" t="s">
        <v>120</v>
      </c>
      <c r="D198" t="s">
        <v>112</v>
      </c>
    </row>
    <row r="199" spans="1:4" x14ac:dyDescent="0.25">
      <c r="A199" s="104">
        <v>44649</v>
      </c>
      <c r="B199" s="105" t="s">
        <v>166</v>
      </c>
      <c r="C199" s="106" t="s">
        <v>120</v>
      </c>
      <c r="D199" t="s">
        <v>112</v>
      </c>
    </row>
    <row r="200" spans="1:4" x14ac:dyDescent="0.25">
      <c r="A200" s="104">
        <v>44649</v>
      </c>
      <c r="B200" s="105" t="s">
        <v>166</v>
      </c>
      <c r="C200" s="106" t="s">
        <v>120</v>
      </c>
      <c r="D200" t="s">
        <v>112</v>
      </c>
    </row>
    <row r="201" spans="1:4" x14ac:dyDescent="0.25">
      <c r="A201" s="104">
        <v>44649</v>
      </c>
      <c r="B201" s="105" t="s">
        <v>226</v>
      </c>
      <c r="C201" s="106" t="s">
        <v>120</v>
      </c>
      <c r="D201" t="s">
        <v>113</v>
      </c>
    </row>
    <row r="202" spans="1:4" x14ac:dyDescent="0.25">
      <c r="A202" s="104">
        <v>44649</v>
      </c>
      <c r="B202" s="105" t="s">
        <v>166</v>
      </c>
      <c r="C202" s="106" t="s">
        <v>120</v>
      </c>
      <c r="D202" t="s">
        <v>112</v>
      </c>
    </row>
    <row r="203" spans="1:4" x14ac:dyDescent="0.25">
      <c r="A203" s="104">
        <v>44649</v>
      </c>
      <c r="B203" s="105" t="s">
        <v>161</v>
      </c>
      <c r="C203" s="106" t="s">
        <v>120</v>
      </c>
      <c r="D203" t="s">
        <v>108</v>
      </c>
    </row>
    <row r="204" spans="1:4" x14ac:dyDescent="0.25">
      <c r="A204" s="104">
        <v>44649</v>
      </c>
      <c r="B204" s="105" t="s">
        <v>139</v>
      </c>
      <c r="C204" s="106" t="s">
        <v>120</v>
      </c>
      <c r="D204" t="s">
        <v>108</v>
      </c>
    </row>
    <row r="205" spans="1:4" x14ac:dyDescent="0.25">
      <c r="A205" s="104">
        <v>44649</v>
      </c>
      <c r="B205" s="105" t="s">
        <v>161</v>
      </c>
      <c r="C205" s="106" t="s">
        <v>120</v>
      </c>
      <c r="D205" t="s">
        <v>108</v>
      </c>
    </row>
    <row r="206" spans="1:4" x14ac:dyDescent="0.25">
      <c r="A206" s="104">
        <v>44649</v>
      </c>
      <c r="B206" s="105" t="s">
        <v>139</v>
      </c>
      <c r="C206" s="106" t="s">
        <v>120</v>
      </c>
      <c r="D206" t="s">
        <v>108</v>
      </c>
    </row>
    <row r="207" spans="1:4" x14ac:dyDescent="0.25">
      <c r="A207" s="104">
        <v>44649</v>
      </c>
      <c r="B207" s="105" t="s">
        <v>139</v>
      </c>
      <c r="C207" s="106" t="s">
        <v>120</v>
      </c>
      <c r="D207" t="s">
        <v>108</v>
      </c>
    </row>
    <row r="208" spans="1:4" x14ac:dyDescent="0.25">
      <c r="A208" s="104">
        <v>44649</v>
      </c>
      <c r="B208" s="105" t="s">
        <v>195</v>
      </c>
      <c r="C208" s="106" t="s">
        <v>120</v>
      </c>
      <c r="D208" t="s">
        <v>108</v>
      </c>
    </row>
    <row r="209" spans="1:4" x14ac:dyDescent="0.25">
      <c r="A209" s="104">
        <v>44649</v>
      </c>
      <c r="B209" s="105" t="s">
        <v>227</v>
      </c>
      <c r="C209" s="106" t="s">
        <v>120</v>
      </c>
      <c r="D209" t="s">
        <v>108</v>
      </c>
    </row>
    <row r="210" spans="1:4" x14ac:dyDescent="0.25">
      <c r="A210" s="104">
        <v>44649</v>
      </c>
      <c r="B210" s="105" t="s">
        <v>161</v>
      </c>
      <c r="C210" s="106" t="s">
        <v>120</v>
      </c>
      <c r="D210" t="s">
        <v>108</v>
      </c>
    </row>
    <row r="211" spans="1:4" x14ac:dyDescent="0.25">
      <c r="A211" s="104">
        <v>44649</v>
      </c>
      <c r="B211" s="105" t="s">
        <v>226</v>
      </c>
      <c r="C211" s="106" t="s">
        <v>120</v>
      </c>
      <c r="D211" t="s">
        <v>113</v>
      </c>
    </row>
    <row r="212" spans="1:4" x14ac:dyDescent="0.25">
      <c r="A212" s="104">
        <v>44649</v>
      </c>
      <c r="B212" s="105" t="s">
        <v>140</v>
      </c>
      <c r="C212" s="106" t="s">
        <v>120</v>
      </c>
      <c r="D212" t="s">
        <v>108</v>
      </c>
    </row>
    <row r="213" spans="1:4" x14ac:dyDescent="0.25">
      <c r="A213" s="104">
        <v>44649</v>
      </c>
      <c r="B213" s="105" t="s">
        <v>228</v>
      </c>
      <c r="C213" s="106" t="s">
        <v>120</v>
      </c>
      <c r="D213" t="s">
        <v>108</v>
      </c>
    </row>
    <row r="214" spans="1:4" x14ac:dyDescent="0.25">
      <c r="A214" s="104">
        <v>44649</v>
      </c>
      <c r="B214" s="105" t="s">
        <v>199</v>
      </c>
      <c r="C214" s="106" t="s">
        <v>120</v>
      </c>
      <c r="D214" t="s">
        <v>77</v>
      </c>
    </row>
    <row r="215" spans="1:4" x14ac:dyDescent="0.25">
      <c r="A215" s="104">
        <v>44649</v>
      </c>
      <c r="B215" s="105" t="s">
        <v>229</v>
      </c>
      <c r="C215" s="106" t="s">
        <v>230</v>
      </c>
      <c r="D215" t="s">
        <v>108</v>
      </c>
    </row>
    <row r="216" spans="1:4" x14ac:dyDescent="0.25">
      <c r="A216" s="104">
        <v>44649</v>
      </c>
      <c r="B216" s="105" t="s">
        <v>231</v>
      </c>
      <c r="C216" s="106" t="s">
        <v>120</v>
      </c>
      <c r="D216" t="s">
        <v>108</v>
      </c>
    </row>
    <row r="217" spans="1:4" x14ac:dyDescent="0.25">
      <c r="A217" s="104">
        <v>44649</v>
      </c>
      <c r="B217" s="105" t="s">
        <v>204</v>
      </c>
      <c r="C217" s="106" t="s">
        <v>120</v>
      </c>
      <c r="D217" t="s">
        <v>108</v>
      </c>
    </row>
    <row r="218" spans="1:4" x14ac:dyDescent="0.25">
      <c r="A218" s="104">
        <v>44649</v>
      </c>
      <c r="B218" s="105" t="s">
        <v>169</v>
      </c>
      <c r="C218" s="106" t="s">
        <v>120</v>
      </c>
      <c r="D218" t="s">
        <v>108</v>
      </c>
    </row>
    <row r="219" spans="1:4" x14ac:dyDescent="0.25">
      <c r="A219" s="104">
        <v>44649</v>
      </c>
      <c r="B219" s="105" t="s">
        <v>232</v>
      </c>
      <c r="C219" s="106" t="s">
        <v>120</v>
      </c>
      <c r="D219" t="s">
        <v>108</v>
      </c>
    </row>
    <row r="220" spans="1:4" x14ac:dyDescent="0.25">
      <c r="A220" s="104">
        <v>44649</v>
      </c>
      <c r="B220" s="105" t="s">
        <v>197</v>
      </c>
      <c r="C220" s="106" t="s">
        <v>120</v>
      </c>
      <c r="D220" t="s">
        <v>108</v>
      </c>
    </row>
    <row r="221" spans="1:4" x14ac:dyDescent="0.25">
      <c r="A221" s="104">
        <v>44649</v>
      </c>
      <c r="B221" s="105" t="s">
        <v>233</v>
      </c>
      <c r="C221" s="106" t="s">
        <v>120</v>
      </c>
      <c r="D221" t="s">
        <v>113</v>
      </c>
    </row>
    <row r="222" spans="1:4" x14ac:dyDescent="0.25">
      <c r="A222" s="104">
        <v>44651</v>
      </c>
      <c r="B222" s="105" t="s">
        <v>134</v>
      </c>
      <c r="C222" s="106" t="s">
        <v>120</v>
      </c>
      <c r="D222" t="s">
        <v>108</v>
      </c>
    </row>
    <row r="223" spans="1:4" x14ac:dyDescent="0.25">
      <c r="A223" s="104">
        <v>44651</v>
      </c>
      <c r="B223" s="105" t="s">
        <v>234</v>
      </c>
      <c r="C223" s="106" t="s">
        <v>120</v>
      </c>
      <c r="D223" t="s">
        <v>108</v>
      </c>
    </row>
    <row r="224" spans="1:4" x14ac:dyDescent="0.25">
      <c r="A224" s="104">
        <v>44651</v>
      </c>
      <c r="B224" s="105" t="s">
        <v>235</v>
      </c>
      <c r="C224" s="106" t="s">
        <v>120</v>
      </c>
      <c r="D224" t="s">
        <v>108</v>
      </c>
    </row>
    <row r="225" spans="1:4" x14ac:dyDescent="0.25">
      <c r="A225" s="104">
        <v>44651</v>
      </c>
      <c r="B225" s="105" t="s">
        <v>236</v>
      </c>
      <c r="C225" s="106" t="s">
        <v>120</v>
      </c>
      <c r="D225" t="s">
        <v>108</v>
      </c>
    </row>
    <row r="226" spans="1:4" x14ac:dyDescent="0.25">
      <c r="A226" s="104">
        <v>44651</v>
      </c>
      <c r="B226" s="105" t="s">
        <v>155</v>
      </c>
      <c r="C226" s="106" t="s">
        <v>120</v>
      </c>
      <c r="D226" t="s">
        <v>108</v>
      </c>
    </row>
    <row r="227" spans="1:4" x14ac:dyDescent="0.25">
      <c r="A227" s="104">
        <v>44651</v>
      </c>
      <c r="B227" s="105" t="s">
        <v>237</v>
      </c>
      <c r="C227" s="106" t="s">
        <v>120</v>
      </c>
      <c r="D227" t="s">
        <v>113</v>
      </c>
    </row>
    <row r="228" spans="1:4" x14ac:dyDescent="0.25">
      <c r="A228" s="104">
        <v>44651</v>
      </c>
      <c r="B228" s="105" t="s">
        <v>238</v>
      </c>
      <c r="C228" s="106" t="s">
        <v>120</v>
      </c>
      <c r="D228" t="s">
        <v>108</v>
      </c>
    </row>
    <row r="229" spans="1:4" x14ac:dyDescent="0.25">
      <c r="A229" s="104">
        <v>44651</v>
      </c>
      <c r="B229" s="105" t="s">
        <v>143</v>
      </c>
      <c r="C229" s="106" t="s">
        <v>120</v>
      </c>
      <c r="D229" t="s">
        <v>108</v>
      </c>
    </row>
    <row r="230" spans="1:4" x14ac:dyDescent="0.25">
      <c r="A230" s="104">
        <v>44651</v>
      </c>
      <c r="B230" s="105" t="s">
        <v>140</v>
      </c>
      <c r="C230" s="106" t="s">
        <v>120</v>
      </c>
      <c r="D230" t="s">
        <v>108</v>
      </c>
    </row>
    <row r="231" spans="1:4" x14ac:dyDescent="0.25">
      <c r="A231" s="104">
        <v>44652</v>
      </c>
      <c r="B231" s="105" t="s">
        <v>239</v>
      </c>
      <c r="C231" s="106" t="s">
        <v>120</v>
      </c>
      <c r="D231" t="s">
        <v>113</v>
      </c>
    </row>
    <row r="232" spans="1:4" x14ac:dyDescent="0.25">
      <c r="A232" s="104">
        <v>44652</v>
      </c>
      <c r="B232" s="105" t="s">
        <v>240</v>
      </c>
      <c r="C232" s="106" t="s">
        <v>120</v>
      </c>
      <c r="D232" t="s">
        <v>112</v>
      </c>
    </row>
    <row r="233" spans="1:4" x14ac:dyDescent="0.25">
      <c r="A233" s="104">
        <v>44652</v>
      </c>
      <c r="B233" s="105" t="s">
        <v>226</v>
      </c>
      <c r="C233" s="106" t="s">
        <v>120</v>
      </c>
      <c r="D233" t="s">
        <v>113</v>
      </c>
    </row>
    <row r="234" spans="1:4" x14ac:dyDescent="0.25">
      <c r="A234" s="104">
        <v>44652</v>
      </c>
      <c r="B234" s="105" t="s">
        <v>139</v>
      </c>
      <c r="C234" s="106" t="s">
        <v>120</v>
      </c>
      <c r="D234" t="s">
        <v>108</v>
      </c>
    </row>
    <row r="235" spans="1:4" x14ac:dyDescent="0.25">
      <c r="A235" s="104">
        <v>44652</v>
      </c>
      <c r="B235" s="105" t="s">
        <v>241</v>
      </c>
      <c r="C235" s="106" t="s">
        <v>120</v>
      </c>
      <c r="D235" t="s">
        <v>108</v>
      </c>
    </row>
    <row r="236" spans="1:4" x14ac:dyDescent="0.25">
      <c r="A236" s="104">
        <v>44652</v>
      </c>
      <c r="B236" s="105" t="s">
        <v>140</v>
      </c>
      <c r="C236" s="106" t="s">
        <v>120</v>
      </c>
      <c r="D236" t="s">
        <v>108</v>
      </c>
    </row>
    <row r="237" spans="1:4" x14ac:dyDescent="0.25">
      <c r="A237" s="104">
        <v>44652</v>
      </c>
      <c r="B237" s="105" t="s">
        <v>240</v>
      </c>
      <c r="C237" s="106" t="s">
        <v>120</v>
      </c>
      <c r="D237" t="s">
        <v>112</v>
      </c>
    </row>
    <row r="238" spans="1:4" x14ac:dyDescent="0.25">
      <c r="A238" s="104">
        <v>44652</v>
      </c>
      <c r="B238" s="105" t="s">
        <v>242</v>
      </c>
      <c r="C238" s="106" t="s">
        <v>120</v>
      </c>
      <c r="D238" t="s">
        <v>112</v>
      </c>
    </row>
    <row r="239" spans="1:4" x14ac:dyDescent="0.25">
      <c r="A239" s="104">
        <v>44652</v>
      </c>
      <c r="B239" s="105" t="s">
        <v>173</v>
      </c>
      <c r="C239" s="106" t="s">
        <v>120</v>
      </c>
      <c r="D239" t="s">
        <v>108</v>
      </c>
    </row>
    <row r="240" spans="1:4" x14ac:dyDescent="0.25">
      <c r="A240" s="104">
        <v>44652</v>
      </c>
      <c r="B240" s="105" t="s">
        <v>242</v>
      </c>
      <c r="C240" s="106" t="s">
        <v>120</v>
      </c>
      <c r="D240" t="s">
        <v>112</v>
      </c>
    </row>
    <row r="241" spans="1:4" x14ac:dyDescent="0.25">
      <c r="A241" s="107">
        <v>44652</v>
      </c>
      <c r="B241" s="105" t="s">
        <v>239</v>
      </c>
      <c r="C241" t="s">
        <v>120</v>
      </c>
      <c r="D241" t="s">
        <v>113</v>
      </c>
    </row>
    <row r="242" spans="1:4" x14ac:dyDescent="0.25">
      <c r="A242" s="108">
        <v>44652</v>
      </c>
      <c r="B242" s="105" t="s">
        <v>240</v>
      </c>
      <c r="C242" t="s">
        <v>120</v>
      </c>
      <c r="D242" t="s">
        <v>112</v>
      </c>
    </row>
    <row r="243" spans="1:4" x14ac:dyDescent="0.25">
      <c r="A243" s="107">
        <v>44652</v>
      </c>
      <c r="B243" s="105" t="s">
        <v>226</v>
      </c>
      <c r="C243" t="s">
        <v>120</v>
      </c>
      <c r="D243" t="s">
        <v>113</v>
      </c>
    </row>
    <row r="244" spans="1:4" x14ac:dyDescent="0.25">
      <c r="A244" s="108">
        <v>44652</v>
      </c>
      <c r="B244" s="105" t="s">
        <v>139</v>
      </c>
      <c r="C244" t="s">
        <v>120</v>
      </c>
      <c r="D244" t="s">
        <v>108</v>
      </c>
    </row>
    <row r="245" spans="1:4" x14ac:dyDescent="0.25">
      <c r="A245" s="107">
        <v>44652</v>
      </c>
      <c r="B245" s="105" t="s">
        <v>241</v>
      </c>
      <c r="C245" t="s">
        <v>120</v>
      </c>
      <c r="D245" t="s">
        <v>108</v>
      </c>
    </row>
    <row r="246" spans="1:4" x14ac:dyDescent="0.25">
      <c r="A246" s="108">
        <v>44652</v>
      </c>
      <c r="B246" s="105" t="s">
        <v>140</v>
      </c>
      <c r="C246" t="s">
        <v>120</v>
      </c>
      <c r="D246" t="s">
        <v>108</v>
      </c>
    </row>
    <row r="247" spans="1:4" x14ac:dyDescent="0.25">
      <c r="A247" s="107">
        <v>44652</v>
      </c>
      <c r="B247" s="105" t="s">
        <v>240</v>
      </c>
      <c r="C247" t="s">
        <v>120</v>
      </c>
      <c r="D247" t="s">
        <v>112</v>
      </c>
    </row>
    <row r="248" spans="1:4" x14ac:dyDescent="0.25">
      <c r="A248" s="108">
        <v>44652</v>
      </c>
      <c r="B248" s="105" t="s">
        <v>242</v>
      </c>
      <c r="C248" t="s">
        <v>120</v>
      </c>
      <c r="D248" t="s">
        <v>112</v>
      </c>
    </row>
    <row r="249" spans="1:4" x14ac:dyDescent="0.25">
      <c r="A249" s="107">
        <v>44652</v>
      </c>
      <c r="B249" s="105" t="s">
        <v>173</v>
      </c>
      <c r="C249" t="s">
        <v>120</v>
      </c>
      <c r="D249" t="s">
        <v>108</v>
      </c>
    </row>
    <row r="250" spans="1:4" x14ac:dyDescent="0.25">
      <c r="A250" s="108">
        <v>44652</v>
      </c>
      <c r="B250" s="105" t="s">
        <v>242</v>
      </c>
      <c r="C250" t="s">
        <v>120</v>
      </c>
      <c r="D250" t="s">
        <v>112</v>
      </c>
    </row>
    <row r="251" spans="1:4" x14ac:dyDescent="0.25">
      <c r="A251" s="107">
        <v>44655</v>
      </c>
      <c r="B251" s="105" t="s">
        <v>227</v>
      </c>
      <c r="C251" t="s">
        <v>120</v>
      </c>
      <c r="D251" t="s">
        <v>108</v>
      </c>
    </row>
    <row r="252" spans="1:4" x14ac:dyDescent="0.25">
      <c r="A252" s="108">
        <v>44655</v>
      </c>
      <c r="B252" s="105" t="s">
        <v>226</v>
      </c>
      <c r="C252" t="s">
        <v>120</v>
      </c>
      <c r="D252" t="s">
        <v>113</v>
      </c>
    </row>
    <row r="253" spans="1:4" x14ac:dyDescent="0.25">
      <c r="A253" s="107">
        <v>44655</v>
      </c>
      <c r="B253" s="105" t="s">
        <v>226</v>
      </c>
      <c r="C253" t="s">
        <v>120</v>
      </c>
      <c r="D253" t="s">
        <v>113</v>
      </c>
    </row>
    <row r="254" spans="1:4" x14ac:dyDescent="0.25">
      <c r="A254" s="108">
        <v>44655</v>
      </c>
      <c r="B254" s="105" t="s">
        <v>243</v>
      </c>
      <c r="C254" t="s">
        <v>120</v>
      </c>
      <c r="D254" t="s">
        <v>108</v>
      </c>
    </row>
    <row r="255" spans="1:4" x14ac:dyDescent="0.25">
      <c r="A255" s="107">
        <v>44655</v>
      </c>
      <c r="B255" s="105" t="s">
        <v>134</v>
      </c>
      <c r="C255" t="s">
        <v>120</v>
      </c>
      <c r="D255" t="s">
        <v>108</v>
      </c>
    </row>
    <row r="256" spans="1:4" x14ac:dyDescent="0.25">
      <c r="A256" s="108">
        <v>44655</v>
      </c>
      <c r="B256" s="105" t="s">
        <v>223</v>
      </c>
      <c r="C256" t="s">
        <v>120</v>
      </c>
      <c r="D256" t="s">
        <v>108</v>
      </c>
    </row>
    <row r="257" spans="1:4" x14ac:dyDescent="0.25">
      <c r="A257" s="107">
        <v>44655</v>
      </c>
      <c r="B257" s="105" t="s">
        <v>244</v>
      </c>
      <c r="C257" t="s">
        <v>120</v>
      </c>
      <c r="D257" t="s">
        <v>112</v>
      </c>
    </row>
    <row r="258" spans="1:4" x14ac:dyDescent="0.25">
      <c r="A258" s="108">
        <v>44655</v>
      </c>
      <c r="B258" s="105" t="s">
        <v>226</v>
      </c>
      <c r="C258" t="s">
        <v>120</v>
      </c>
      <c r="D258" t="s">
        <v>113</v>
      </c>
    </row>
    <row r="259" spans="1:4" x14ac:dyDescent="0.25">
      <c r="A259" s="107">
        <v>44655</v>
      </c>
      <c r="B259" s="105" t="s">
        <v>154</v>
      </c>
      <c r="C259" t="s">
        <v>120</v>
      </c>
      <c r="D259" t="s">
        <v>77</v>
      </c>
    </row>
    <row r="260" spans="1:4" x14ac:dyDescent="0.25">
      <c r="A260" s="108">
        <v>44655</v>
      </c>
      <c r="B260" s="105" t="s">
        <v>176</v>
      </c>
      <c r="C260" t="s">
        <v>120</v>
      </c>
      <c r="D260" t="s">
        <v>112</v>
      </c>
    </row>
    <row r="261" spans="1:4" x14ac:dyDescent="0.25">
      <c r="A261" s="107">
        <v>44655</v>
      </c>
      <c r="B261" s="105" t="s">
        <v>245</v>
      </c>
      <c r="C261" t="s">
        <v>120</v>
      </c>
      <c r="D261" t="s">
        <v>108</v>
      </c>
    </row>
    <row r="262" spans="1:4" x14ac:dyDescent="0.25">
      <c r="A262" s="108">
        <v>44655</v>
      </c>
      <c r="B262" s="105" t="s">
        <v>152</v>
      </c>
      <c r="C262" t="s">
        <v>120</v>
      </c>
      <c r="D262" t="s">
        <v>108</v>
      </c>
    </row>
    <row r="263" spans="1:4" x14ac:dyDescent="0.25">
      <c r="A263" s="107">
        <v>44655</v>
      </c>
      <c r="B263" s="105" t="s">
        <v>124</v>
      </c>
      <c r="C263" t="s">
        <v>120</v>
      </c>
      <c r="D263" t="s">
        <v>108</v>
      </c>
    </row>
    <row r="264" spans="1:4" x14ac:dyDescent="0.25">
      <c r="A264" s="108">
        <v>44655</v>
      </c>
      <c r="B264" s="105" t="s">
        <v>161</v>
      </c>
      <c r="C264" t="s">
        <v>120</v>
      </c>
      <c r="D264" t="s">
        <v>108</v>
      </c>
    </row>
    <row r="265" spans="1:4" x14ac:dyDescent="0.25">
      <c r="A265" s="107">
        <v>44656</v>
      </c>
      <c r="B265" s="105" t="s">
        <v>139</v>
      </c>
      <c r="C265" t="s">
        <v>120</v>
      </c>
      <c r="D265" t="s">
        <v>108</v>
      </c>
    </row>
    <row r="266" spans="1:4" x14ac:dyDescent="0.25">
      <c r="A266" s="108">
        <v>44656</v>
      </c>
      <c r="B266" s="105" t="s">
        <v>246</v>
      </c>
      <c r="C266" t="s">
        <v>120</v>
      </c>
      <c r="D266" t="s">
        <v>108</v>
      </c>
    </row>
    <row r="267" spans="1:4" x14ac:dyDescent="0.25">
      <c r="A267" s="107">
        <v>44656</v>
      </c>
      <c r="B267" s="105" t="s">
        <v>226</v>
      </c>
      <c r="C267" t="s">
        <v>120</v>
      </c>
      <c r="D267" t="s">
        <v>113</v>
      </c>
    </row>
    <row r="268" spans="1:4" x14ac:dyDescent="0.25">
      <c r="A268" s="108">
        <v>44656</v>
      </c>
      <c r="B268" s="105" t="s">
        <v>226</v>
      </c>
      <c r="C268" t="s">
        <v>120</v>
      </c>
      <c r="D268" t="s">
        <v>113</v>
      </c>
    </row>
    <row r="269" spans="1:4" x14ac:dyDescent="0.25">
      <c r="A269" s="107">
        <v>44656</v>
      </c>
      <c r="B269" s="105" t="s">
        <v>226</v>
      </c>
      <c r="C269" t="s">
        <v>120</v>
      </c>
      <c r="D269" t="s">
        <v>113</v>
      </c>
    </row>
    <row r="270" spans="1:4" x14ac:dyDescent="0.25">
      <c r="A270" s="108">
        <v>44656</v>
      </c>
      <c r="B270" s="105" t="s">
        <v>226</v>
      </c>
      <c r="C270" t="s">
        <v>120</v>
      </c>
      <c r="D270" t="s">
        <v>113</v>
      </c>
    </row>
    <row r="271" spans="1:4" x14ac:dyDescent="0.25">
      <c r="A271" s="107">
        <v>44656</v>
      </c>
      <c r="B271" s="105" t="s">
        <v>226</v>
      </c>
      <c r="C271" t="s">
        <v>120</v>
      </c>
      <c r="D271" t="s">
        <v>113</v>
      </c>
    </row>
    <row r="272" spans="1:4" x14ac:dyDescent="0.25">
      <c r="A272" s="108">
        <v>44656</v>
      </c>
      <c r="B272" s="105" t="s">
        <v>227</v>
      </c>
      <c r="C272" t="s">
        <v>120</v>
      </c>
      <c r="D272" t="s">
        <v>108</v>
      </c>
    </row>
    <row r="273" spans="1:4" x14ac:dyDescent="0.25">
      <c r="A273" s="107">
        <v>44656</v>
      </c>
      <c r="B273" s="105" t="s">
        <v>247</v>
      </c>
      <c r="C273" t="s">
        <v>120</v>
      </c>
      <c r="D273" t="s">
        <v>108</v>
      </c>
    </row>
    <row r="274" spans="1:4" x14ac:dyDescent="0.25">
      <c r="A274" s="108">
        <v>44656</v>
      </c>
      <c r="B274" s="105" t="s">
        <v>195</v>
      </c>
      <c r="C274" t="s">
        <v>120</v>
      </c>
      <c r="D274" t="s">
        <v>108</v>
      </c>
    </row>
    <row r="275" spans="1:4" x14ac:dyDescent="0.25">
      <c r="A275" s="107">
        <v>44656</v>
      </c>
      <c r="B275" s="105" t="s">
        <v>227</v>
      </c>
      <c r="C275" t="s">
        <v>120</v>
      </c>
      <c r="D275" t="s">
        <v>108</v>
      </c>
    </row>
    <row r="276" spans="1:4" x14ac:dyDescent="0.25">
      <c r="A276" s="108">
        <v>44656</v>
      </c>
      <c r="B276" s="105" t="s">
        <v>246</v>
      </c>
      <c r="C276" t="s">
        <v>120</v>
      </c>
      <c r="D276" t="s">
        <v>108</v>
      </c>
    </row>
    <row r="277" spans="1:4" x14ac:dyDescent="0.25">
      <c r="A277" s="107">
        <v>44656</v>
      </c>
      <c r="B277" s="105" t="s">
        <v>248</v>
      </c>
      <c r="C277" t="s">
        <v>120</v>
      </c>
      <c r="D277" t="s">
        <v>108</v>
      </c>
    </row>
    <row r="278" spans="1:4" x14ac:dyDescent="0.25">
      <c r="A278" s="108">
        <v>44656</v>
      </c>
      <c r="B278" s="105" t="s">
        <v>223</v>
      </c>
      <c r="C278" t="s">
        <v>120</v>
      </c>
      <c r="D278" t="s">
        <v>108</v>
      </c>
    </row>
    <row r="279" spans="1:4" x14ac:dyDescent="0.25">
      <c r="A279" s="107">
        <v>44656</v>
      </c>
      <c r="B279" s="105" t="s">
        <v>140</v>
      </c>
      <c r="C279" t="s">
        <v>120</v>
      </c>
      <c r="D279" t="s">
        <v>108</v>
      </c>
    </row>
    <row r="280" spans="1:4" x14ac:dyDescent="0.25">
      <c r="A280" s="108">
        <v>44656</v>
      </c>
      <c r="B280" s="105" t="s">
        <v>195</v>
      </c>
      <c r="C280" t="s">
        <v>120</v>
      </c>
      <c r="D280" t="s">
        <v>108</v>
      </c>
    </row>
    <row r="281" spans="1:4" x14ac:dyDescent="0.25">
      <c r="A281" s="107">
        <v>44656</v>
      </c>
      <c r="B281" s="105" t="s">
        <v>245</v>
      </c>
      <c r="C281" t="s">
        <v>120</v>
      </c>
      <c r="D281" t="s">
        <v>108</v>
      </c>
    </row>
    <row r="282" spans="1:4" x14ac:dyDescent="0.25">
      <c r="A282" s="108">
        <v>44656</v>
      </c>
      <c r="B282" s="105" t="s">
        <v>183</v>
      </c>
      <c r="C282" t="s">
        <v>120</v>
      </c>
      <c r="D282" t="s">
        <v>108</v>
      </c>
    </row>
    <row r="283" spans="1:4" x14ac:dyDescent="0.25">
      <c r="A283" s="107">
        <v>44656</v>
      </c>
      <c r="B283" s="105" t="s">
        <v>246</v>
      </c>
      <c r="C283" t="s">
        <v>120</v>
      </c>
      <c r="D283" t="s">
        <v>108</v>
      </c>
    </row>
    <row r="284" spans="1:4" x14ac:dyDescent="0.25">
      <c r="A284" s="108">
        <v>44656</v>
      </c>
      <c r="B284" s="105" t="s">
        <v>128</v>
      </c>
      <c r="C284" t="s">
        <v>120</v>
      </c>
      <c r="D284" t="s">
        <v>108</v>
      </c>
    </row>
    <row r="285" spans="1:4" x14ac:dyDescent="0.25">
      <c r="A285" s="107">
        <v>44656</v>
      </c>
      <c r="B285" s="105" t="s">
        <v>236</v>
      </c>
      <c r="C285" t="s">
        <v>120</v>
      </c>
      <c r="D285" t="s">
        <v>108</v>
      </c>
    </row>
    <row r="286" spans="1:4" x14ac:dyDescent="0.25">
      <c r="A286" s="108">
        <v>44656</v>
      </c>
      <c r="B286" s="105" t="s">
        <v>245</v>
      </c>
      <c r="C286" t="s">
        <v>120</v>
      </c>
      <c r="D286" t="s">
        <v>108</v>
      </c>
    </row>
    <row r="287" spans="1:4" x14ac:dyDescent="0.25">
      <c r="A287" s="107">
        <v>44656</v>
      </c>
      <c r="B287" s="105" t="s">
        <v>249</v>
      </c>
      <c r="C287" t="s">
        <v>120</v>
      </c>
      <c r="D287" t="s">
        <v>108</v>
      </c>
    </row>
    <row r="288" spans="1:4" x14ac:dyDescent="0.25">
      <c r="A288" s="108">
        <v>44656</v>
      </c>
      <c r="B288" s="105" t="s">
        <v>229</v>
      </c>
      <c r="C288" t="s">
        <v>120</v>
      </c>
      <c r="D288" t="s">
        <v>108</v>
      </c>
    </row>
    <row r="289" spans="1:4" x14ac:dyDescent="0.25">
      <c r="A289" s="107">
        <v>44656</v>
      </c>
      <c r="B289" s="105" t="s">
        <v>246</v>
      </c>
      <c r="C289" t="s">
        <v>120</v>
      </c>
      <c r="D289" t="s">
        <v>108</v>
      </c>
    </row>
    <row r="290" spans="1:4" x14ac:dyDescent="0.25">
      <c r="A290" s="108">
        <v>44656</v>
      </c>
      <c r="B290" s="105" t="s">
        <v>246</v>
      </c>
      <c r="C290" t="s">
        <v>120</v>
      </c>
      <c r="D290" t="s">
        <v>108</v>
      </c>
    </row>
    <row r="291" spans="1:4" x14ac:dyDescent="0.25">
      <c r="A291" s="107">
        <v>44656</v>
      </c>
      <c r="B291" s="105" t="s">
        <v>123</v>
      </c>
      <c r="C291" t="s">
        <v>120</v>
      </c>
      <c r="D291" t="s">
        <v>108</v>
      </c>
    </row>
    <row r="292" spans="1:4" x14ac:dyDescent="0.25">
      <c r="A292" s="108">
        <v>44656</v>
      </c>
      <c r="B292" s="105" t="s">
        <v>123</v>
      </c>
      <c r="C292" t="s">
        <v>120</v>
      </c>
      <c r="D292" t="s">
        <v>108</v>
      </c>
    </row>
    <row r="293" spans="1:4" x14ac:dyDescent="0.25">
      <c r="A293" s="107">
        <v>44656</v>
      </c>
      <c r="B293" s="105" t="s">
        <v>159</v>
      </c>
      <c r="C293" t="s">
        <v>120</v>
      </c>
      <c r="D293" t="s">
        <v>108</v>
      </c>
    </row>
    <row r="294" spans="1:4" x14ac:dyDescent="0.25">
      <c r="A294" s="108">
        <v>44656</v>
      </c>
      <c r="B294" s="105" t="s">
        <v>123</v>
      </c>
      <c r="C294" t="s">
        <v>120</v>
      </c>
      <c r="D294" t="s">
        <v>108</v>
      </c>
    </row>
    <row r="295" spans="1:4" x14ac:dyDescent="0.25">
      <c r="A295" s="107">
        <v>44656</v>
      </c>
      <c r="B295" s="105" t="s">
        <v>191</v>
      </c>
      <c r="C295" t="s">
        <v>120</v>
      </c>
      <c r="D295" t="s">
        <v>108</v>
      </c>
    </row>
    <row r="296" spans="1:4" x14ac:dyDescent="0.25">
      <c r="A296" s="108">
        <v>44656</v>
      </c>
      <c r="B296" s="105" t="s">
        <v>250</v>
      </c>
      <c r="C296" t="s">
        <v>120</v>
      </c>
      <c r="D296" t="s">
        <v>113</v>
      </c>
    </row>
    <row r="297" spans="1:4" x14ac:dyDescent="0.25">
      <c r="A297" s="107">
        <v>44656</v>
      </c>
      <c r="B297" s="105" t="s">
        <v>156</v>
      </c>
      <c r="C297" t="s">
        <v>120</v>
      </c>
      <c r="D297" t="s">
        <v>108</v>
      </c>
    </row>
    <row r="298" spans="1:4" x14ac:dyDescent="0.25">
      <c r="A298" s="108">
        <v>44656</v>
      </c>
      <c r="B298" s="105" t="s">
        <v>124</v>
      </c>
      <c r="C298" t="s">
        <v>120</v>
      </c>
      <c r="D298" t="s">
        <v>108</v>
      </c>
    </row>
    <row r="299" spans="1:4" x14ac:dyDescent="0.25">
      <c r="A299" s="107">
        <v>44656</v>
      </c>
      <c r="B299" s="105" t="s">
        <v>251</v>
      </c>
      <c r="C299" t="s">
        <v>120</v>
      </c>
      <c r="D299" t="s">
        <v>108</v>
      </c>
    </row>
    <row r="300" spans="1:4" x14ac:dyDescent="0.25">
      <c r="A300" s="108">
        <v>44656</v>
      </c>
      <c r="B300" s="105" t="s">
        <v>152</v>
      </c>
      <c r="C300" t="s">
        <v>120</v>
      </c>
      <c r="D300" t="s">
        <v>108</v>
      </c>
    </row>
    <row r="301" spans="1:4" x14ac:dyDescent="0.25">
      <c r="A301" s="107">
        <v>44656</v>
      </c>
      <c r="B301" s="105" t="s">
        <v>252</v>
      </c>
      <c r="C301" t="s">
        <v>120</v>
      </c>
      <c r="D301" t="s">
        <v>108</v>
      </c>
    </row>
    <row r="302" spans="1:4" x14ac:dyDescent="0.25">
      <c r="A302" s="108">
        <v>44656</v>
      </c>
      <c r="B302" s="105" t="s">
        <v>201</v>
      </c>
      <c r="C302" t="s">
        <v>120</v>
      </c>
      <c r="D302" t="s">
        <v>108</v>
      </c>
    </row>
    <row r="303" spans="1:4" x14ac:dyDescent="0.25">
      <c r="A303" s="107">
        <v>44656</v>
      </c>
      <c r="B303" s="105" t="s">
        <v>202</v>
      </c>
      <c r="C303" t="s">
        <v>120</v>
      </c>
      <c r="D303" t="s">
        <v>113</v>
      </c>
    </row>
    <row r="304" spans="1:4" x14ac:dyDescent="0.25">
      <c r="A304" s="108">
        <v>44658</v>
      </c>
      <c r="B304" s="105" t="s">
        <v>185</v>
      </c>
      <c r="C304" t="s">
        <v>120</v>
      </c>
      <c r="D304" t="s">
        <v>108</v>
      </c>
    </row>
    <row r="305" spans="1:4" x14ac:dyDescent="0.25">
      <c r="A305" s="107">
        <v>44658</v>
      </c>
      <c r="B305" s="105" t="s">
        <v>253</v>
      </c>
      <c r="C305" t="s">
        <v>120</v>
      </c>
      <c r="D305" t="s">
        <v>113</v>
      </c>
    </row>
    <row r="306" spans="1:4" x14ac:dyDescent="0.25">
      <c r="A306" s="108">
        <v>44658</v>
      </c>
      <c r="B306" s="105" t="s">
        <v>140</v>
      </c>
      <c r="C306" t="s">
        <v>120</v>
      </c>
      <c r="D306" t="s">
        <v>108</v>
      </c>
    </row>
    <row r="307" spans="1:4" x14ac:dyDescent="0.25">
      <c r="A307" s="107">
        <v>44658</v>
      </c>
      <c r="B307" s="105" t="s">
        <v>198</v>
      </c>
      <c r="C307" t="s">
        <v>120</v>
      </c>
      <c r="D307" t="s">
        <v>108</v>
      </c>
    </row>
    <row r="308" spans="1:4" x14ac:dyDescent="0.25">
      <c r="A308" s="108">
        <v>44658</v>
      </c>
      <c r="B308" s="105" t="s">
        <v>245</v>
      </c>
      <c r="C308" t="s">
        <v>120</v>
      </c>
      <c r="D308" t="s">
        <v>108</v>
      </c>
    </row>
    <row r="309" spans="1:4" x14ac:dyDescent="0.25">
      <c r="A309" s="107">
        <v>44658</v>
      </c>
      <c r="B309" s="105" t="s">
        <v>254</v>
      </c>
      <c r="C309" t="s">
        <v>120</v>
      </c>
      <c r="D309" t="s">
        <v>108</v>
      </c>
    </row>
    <row r="310" spans="1:4" x14ac:dyDescent="0.25">
      <c r="A310" s="108">
        <v>44658</v>
      </c>
      <c r="B310" s="105" t="s">
        <v>123</v>
      </c>
      <c r="C310" t="s">
        <v>120</v>
      </c>
      <c r="D310" t="s">
        <v>108</v>
      </c>
    </row>
    <row r="311" spans="1:4" x14ac:dyDescent="0.25">
      <c r="A311" s="107">
        <v>44658</v>
      </c>
      <c r="B311" s="105" t="s">
        <v>189</v>
      </c>
      <c r="C311" t="s">
        <v>120</v>
      </c>
      <c r="D311" t="s">
        <v>108</v>
      </c>
    </row>
    <row r="312" spans="1:4" x14ac:dyDescent="0.25">
      <c r="A312" s="108">
        <v>44658</v>
      </c>
      <c r="B312" s="105" t="s">
        <v>255</v>
      </c>
      <c r="C312" t="s">
        <v>120</v>
      </c>
      <c r="D312" t="s">
        <v>108</v>
      </c>
    </row>
    <row r="313" spans="1:4" x14ac:dyDescent="0.25">
      <c r="A313" s="107">
        <v>44658</v>
      </c>
      <c r="B313" s="105" t="s">
        <v>183</v>
      </c>
      <c r="C313" t="s">
        <v>120</v>
      </c>
      <c r="D313" t="s">
        <v>108</v>
      </c>
    </row>
    <row r="314" spans="1:4" x14ac:dyDescent="0.25">
      <c r="A314" s="108">
        <v>44658</v>
      </c>
      <c r="B314" s="105" t="s">
        <v>202</v>
      </c>
      <c r="C314" t="s">
        <v>120</v>
      </c>
      <c r="D314" t="s">
        <v>113</v>
      </c>
    </row>
    <row r="315" spans="1:4" x14ac:dyDescent="0.25">
      <c r="A315" s="107">
        <v>44658</v>
      </c>
      <c r="B315" s="105" t="s">
        <v>256</v>
      </c>
      <c r="C315" t="s">
        <v>120</v>
      </c>
      <c r="D315" t="s">
        <v>112</v>
      </c>
    </row>
    <row r="316" spans="1:4" x14ac:dyDescent="0.25">
      <c r="A316" s="108">
        <v>44658</v>
      </c>
      <c r="B316" s="105" t="s">
        <v>242</v>
      </c>
      <c r="C316" t="s">
        <v>120</v>
      </c>
      <c r="D316" t="s">
        <v>112</v>
      </c>
    </row>
    <row r="317" spans="1:4" x14ac:dyDescent="0.25">
      <c r="A317" s="107">
        <v>44658</v>
      </c>
      <c r="B317" s="105" t="s">
        <v>165</v>
      </c>
      <c r="C317" t="s">
        <v>120</v>
      </c>
      <c r="D317" t="s">
        <v>112</v>
      </c>
    </row>
    <row r="318" spans="1:4" x14ac:dyDescent="0.25">
      <c r="A318" s="108">
        <v>44662</v>
      </c>
      <c r="B318" s="105" t="s">
        <v>187</v>
      </c>
      <c r="C318" t="s">
        <v>120</v>
      </c>
      <c r="D318" t="s">
        <v>113</v>
      </c>
    </row>
    <row r="319" spans="1:4" x14ac:dyDescent="0.25">
      <c r="A319" s="107">
        <v>44662</v>
      </c>
      <c r="B319" s="105" t="s">
        <v>257</v>
      </c>
      <c r="C319" t="s">
        <v>120</v>
      </c>
      <c r="D319" t="s">
        <v>112</v>
      </c>
    </row>
    <row r="320" spans="1:4" x14ac:dyDescent="0.25">
      <c r="A320" s="108">
        <v>44662</v>
      </c>
      <c r="B320" s="105" t="s">
        <v>258</v>
      </c>
      <c r="C320" t="s">
        <v>120</v>
      </c>
      <c r="D320" t="s">
        <v>112</v>
      </c>
    </row>
    <row r="321" spans="1:4" x14ac:dyDescent="0.25">
      <c r="A321" s="107">
        <v>44662</v>
      </c>
      <c r="B321" s="105" t="s">
        <v>259</v>
      </c>
      <c r="C321" t="s">
        <v>120</v>
      </c>
      <c r="D321" t="s">
        <v>77</v>
      </c>
    </row>
    <row r="322" spans="1:4" x14ac:dyDescent="0.25">
      <c r="A322" s="108">
        <v>44662</v>
      </c>
      <c r="B322" s="105" t="s">
        <v>124</v>
      </c>
      <c r="C322" t="s">
        <v>120</v>
      </c>
      <c r="D322" t="s">
        <v>108</v>
      </c>
    </row>
    <row r="323" spans="1:4" x14ac:dyDescent="0.25">
      <c r="A323" s="107">
        <v>44662</v>
      </c>
      <c r="B323" s="105" t="s">
        <v>260</v>
      </c>
      <c r="C323" t="s">
        <v>120</v>
      </c>
      <c r="D323" t="s">
        <v>113</v>
      </c>
    </row>
    <row r="324" spans="1:4" x14ac:dyDescent="0.25">
      <c r="A324" s="108">
        <v>44662</v>
      </c>
      <c r="B324" s="105" t="s">
        <v>260</v>
      </c>
      <c r="C324" t="s">
        <v>120</v>
      </c>
      <c r="D324" t="s">
        <v>113</v>
      </c>
    </row>
    <row r="325" spans="1:4" x14ac:dyDescent="0.25">
      <c r="A325" s="107">
        <v>44662</v>
      </c>
      <c r="B325" s="105" t="s">
        <v>124</v>
      </c>
      <c r="C325" t="s">
        <v>120</v>
      </c>
      <c r="D325" t="s">
        <v>108</v>
      </c>
    </row>
    <row r="326" spans="1:4" x14ac:dyDescent="0.25">
      <c r="A326" s="108">
        <v>44662</v>
      </c>
      <c r="B326" s="105" t="s">
        <v>261</v>
      </c>
      <c r="C326" t="s">
        <v>120</v>
      </c>
      <c r="D326" t="s">
        <v>108</v>
      </c>
    </row>
    <row r="327" spans="1:4" x14ac:dyDescent="0.25">
      <c r="A327" s="107">
        <v>44662</v>
      </c>
      <c r="B327" s="105" t="s">
        <v>262</v>
      </c>
      <c r="C327" t="s">
        <v>120</v>
      </c>
      <c r="D327" t="s">
        <v>113</v>
      </c>
    </row>
    <row r="328" spans="1:4" x14ac:dyDescent="0.25">
      <c r="A328" s="108">
        <v>44662</v>
      </c>
      <c r="B328" s="105" t="s">
        <v>263</v>
      </c>
      <c r="C328" t="s">
        <v>120</v>
      </c>
      <c r="D328" t="s">
        <v>113</v>
      </c>
    </row>
    <row r="329" spans="1:4" x14ac:dyDescent="0.25">
      <c r="A329" s="107">
        <v>44662</v>
      </c>
      <c r="B329" s="105" t="s">
        <v>233</v>
      </c>
      <c r="C329" t="s">
        <v>120</v>
      </c>
      <c r="D329" t="s">
        <v>113</v>
      </c>
    </row>
    <row r="330" spans="1:4" x14ac:dyDescent="0.25">
      <c r="A330" s="108">
        <v>44662</v>
      </c>
      <c r="B330" s="105" t="s">
        <v>264</v>
      </c>
      <c r="C330" t="s">
        <v>120</v>
      </c>
      <c r="D330" t="s">
        <v>113</v>
      </c>
    </row>
    <row r="331" spans="1:4" x14ac:dyDescent="0.25">
      <c r="A331" s="107">
        <v>44662</v>
      </c>
      <c r="B331" s="105" t="s">
        <v>176</v>
      </c>
      <c r="C331" t="s">
        <v>120</v>
      </c>
      <c r="D331" t="s">
        <v>112</v>
      </c>
    </row>
    <row r="332" spans="1:4" x14ac:dyDescent="0.25">
      <c r="A332" s="108">
        <v>44662</v>
      </c>
      <c r="B332" s="105" t="s">
        <v>134</v>
      </c>
      <c r="C332" t="s">
        <v>120</v>
      </c>
      <c r="D332" t="s">
        <v>108</v>
      </c>
    </row>
    <row r="333" spans="1:4" x14ac:dyDescent="0.25">
      <c r="A333" s="107">
        <v>44662</v>
      </c>
      <c r="B333" s="105" t="s">
        <v>254</v>
      </c>
      <c r="C333" t="s">
        <v>120</v>
      </c>
      <c r="D333" t="s">
        <v>108</v>
      </c>
    </row>
    <row r="334" spans="1:4" x14ac:dyDescent="0.25">
      <c r="A334" s="108">
        <v>44662</v>
      </c>
      <c r="B334" s="105" t="s">
        <v>265</v>
      </c>
      <c r="C334" t="s">
        <v>120</v>
      </c>
      <c r="D334" t="s">
        <v>108</v>
      </c>
    </row>
    <row r="335" spans="1:4" x14ac:dyDescent="0.25">
      <c r="A335" s="107">
        <v>44662</v>
      </c>
      <c r="B335" s="105" t="s">
        <v>249</v>
      </c>
      <c r="C335" t="s">
        <v>120</v>
      </c>
      <c r="D335" t="s">
        <v>108</v>
      </c>
    </row>
    <row r="336" spans="1:4" x14ac:dyDescent="0.25">
      <c r="A336" s="108">
        <v>44662</v>
      </c>
      <c r="B336" s="105" t="s">
        <v>266</v>
      </c>
      <c r="C336" t="s">
        <v>120</v>
      </c>
      <c r="D336" t="s">
        <v>112</v>
      </c>
    </row>
    <row r="337" spans="1:4" x14ac:dyDescent="0.25">
      <c r="A337" s="107">
        <v>44662</v>
      </c>
      <c r="B337" s="105" t="s">
        <v>266</v>
      </c>
      <c r="C337" t="s">
        <v>120</v>
      </c>
      <c r="D337" t="s">
        <v>112</v>
      </c>
    </row>
    <row r="338" spans="1:4" x14ac:dyDescent="0.25">
      <c r="A338" s="108">
        <v>44662</v>
      </c>
      <c r="B338" s="105" t="s">
        <v>267</v>
      </c>
      <c r="C338" t="s">
        <v>120</v>
      </c>
      <c r="D338" t="s">
        <v>112</v>
      </c>
    </row>
    <row r="339" spans="1:4" x14ac:dyDescent="0.25">
      <c r="A339" s="107">
        <v>44662</v>
      </c>
      <c r="B339" s="105" t="s">
        <v>158</v>
      </c>
      <c r="C339" t="s">
        <v>268</v>
      </c>
      <c r="D339" t="s">
        <v>108</v>
      </c>
    </row>
    <row r="340" spans="1:4" x14ac:dyDescent="0.25">
      <c r="A340" s="108">
        <v>44662</v>
      </c>
      <c r="B340" s="105" t="s">
        <v>269</v>
      </c>
      <c r="C340" t="s">
        <v>120</v>
      </c>
      <c r="D340" t="s">
        <v>112</v>
      </c>
    </row>
    <row r="341" spans="1:4" x14ac:dyDescent="0.25">
      <c r="A341" s="107">
        <v>44662</v>
      </c>
      <c r="B341" s="105" t="s">
        <v>270</v>
      </c>
      <c r="C341" t="s">
        <v>120</v>
      </c>
      <c r="D341" t="s">
        <v>112</v>
      </c>
    </row>
    <row r="342" spans="1:4" x14ac:dyDescent="0.25">
      <c r="A342" s="108">
        <v>44662</v>
      </c>
      <c r="B342" s="105" t="s">
        <v>271</v>
      </c>
      <c r="C342" t="s">
        <v>120</v>
      </c>
      <c r="D342" t="s">
        <v>113</v>
      </c>
    </row>
    <row r="343" spans="1:4" x14ac:dyDescent="0.25">
      <c r="A343" s="107">
        <v>44662</v>
      </c>
      <c r="B343" s="105" t="s">
        <v>269</v>
      </c>
      <c r="C343" t="s">
        <v>120</v>
      </c>
      <c r="D343" t="s">
        <v>112</v>
      </c>
    </row>
    <row r="344" spans="1:4" x14ac:dyDescent="0.25">
      <c r="A344" s="108">
        <v>44662</v>
      </c>
      <c r="B344" s="105" t="s">
        <v>245</v>
      </c>
      <c r="C344" t="s">
        <v>120</v>
      </c>
      <c r="D344" t="s">
        <v>108</v>
      </c>
    </row>
    <row r="345" spans="1:4" x14ac:dyDescent="0.25">
      <c r="A345" s="107">
        <v>44662</v>
      </c>
      <c r="B345" s="105" t="s">
        <v>266</v>
      </c>
      <c r="C345" t="s">
        <v>120</v>
      </c>
      <c r="D345" t="s">
        <v>112</v>
      </c>
    </row>
    <row r="346" spans="1:4" x14ac:dyDescent="0.25">
      <c r="A346" s="108">
        <v>44662</v>
      </c>
      <c r="B346" s="105" t="s">
        <v>227</v>
      </c>
      <c r="C346" t="s">
        <v>120</v>
      </c>
      <c r="D346" t="s">
        <v>108</v>
      </c>
    </row>
    <row r="347" spans="1:4" x14ac:dyDescent="0.25">
      <c r="A347" s="107">
        <v>44662</v>
      </c>
      <c r="B347" s="105" t="s">
        <v>123</v>
      </c>
      <c r="C347" t="s">
        <v>120</v>
      </c>
      <c r="D347" t="s">
        <v>108</v>
      </c>
    </row>
    <row r="348" spans="1:4" x14ac:dyDescent="0.25">
      <c r="A348" s="108">
        <v>44662</v>
      </c>
      <c r="B348" s="105" t="s">
        <v>123</v>
      </c>
      <c r="C348" t="s">
        <v>120</v>
      </c>
      <c r="D348" t="s">
        <v>108</v>
      </c>
    </row>
    <row r="349" spans="1:4" x14ac:dyDescent="0.25">
      <c r="A349" s="107">
        <v>44662</v>
      </c>
      <c r="B349" s="105" t="s">
        <v>123</v>
      </c>
      <c r="C349" t="s">
        <v>120</v>
      </c>
      <c r="D349" t="s">
        <v>108</v>
      </c>
    </row>
    <row r="350" spans="1:4" x14ac:dyDescent="0.25">
      <c r="A350" s="108">
        <v>44662</v>
      </c>
      <c r="B350" s="105" t="s">
        <v>123</v>
      </c>
      <c r="C350" t="s">
        <v>120</v>
      </c>
      <c r="D350" t="s">
        <v>108</v>
      </c>
    </row>
    <row r="351" spans="1:4" x14ac:dyDescent="0.25">
      <c r="A351" s="107">
        <v>44662</v>
      </c>
      <c r="B351" s="105" t="s">
        <v>143</v>
      </c>
      <c r="C351" t="s">
        <v>120</v>
      </c>
      <c r="D351" t="s">
        <v>108</v>
      </c>
    </row>
    <row r="352" spans="1:4" x14ac:dyDescent="0.25">
      <c r="A352" s="108">
        <v>44662</v>
      </c>
      <c r="B352" s="105" t="s">
        <v>246</v>
      </c>
      <c r="C352" t="s">
        <v>120</v>
      </c>
      <c r="D352" t="s">
        <v>108</v>
      </c>
    </row>
    <row r="353" spans="1:4" x14ac:dyDescent="0.25">
      <c r="A353" s="107">
        <v>44662</v>
      </c>
      <c r="B353" s="105" t="s">
        <v>121</v>
      </c>
      <c r="C353" t="s">
        <v>120</v>
      </c>
      <c r="D353" t="s">
        <v>112</v>
      </c>
    </row>
    <row r="354" spans="1:4" x14ac:dyDescent="0.25">
      <c r="A354" s="108">
        <v>44662</v>
      </c>
      <c r="B354" s="105" t="s">
        <v>272</v>
      </c>
      <c r="C354" t="s">
        <v>120</v>
      </c>
      <c r="D354" t="s">
        <v>112</v>
      </c>
    </row>
    <row r="355" spans="1:4" x14ac:dyDescent="0.25">
      <c r="A355" s="107">
        <v>44662</v>
      </c>
      <c r="B355" s="105" t="s">
        <v>243</v>
      </c>
      <c r="C355" t="s">
        <v>120</v>
      </c>
      <c r="D355" t="s">
        <v>108</v>
      </c>
    </row>
    <row r="356" spans="1:4" x14ac:dyDescent="0.25">
      <c r="A356" s="108">
        <v>44662</v>
      </c>
      <c r="B356" s="105" t="s">
        <v>185</v>
      </c>
      <c r="C356" t="s">
        <v>120</v>
      </c>
      <c r="D356" t="s">
        <v>108</v>
      </c>
    </row>
    <row r="357" spans="1:4" x14ac:dyDescent="0.25">
      <c r="A357" s="107">
        <v>44662</v>
      </c>
      <c r="B357" s="105" t="s">
        <v>121</v>
      </c>
      <c r="C357" t="s">
        <v>120</v>
      </c>
      <c r="D357" t="s">
        <v>112</v>
      </c>
    </row>
    <row r="358" spans="1:4" x14ac:dyDescent="0.25">
      <c r="A358" s="108">
        <v>44662</v>
      </c>
      <c r="B358" s="105" t="s">
        <v>273</v>
      </c>
      <c r="C358" t="s">
        <v>120</v>
      </c>
      <c r="D358" t="s">
        <v>112</v>
      </c>
    </row>
    <row r="359" spans="1:4" x14ac:dyDescent="0.25">
      <c r="A359" s="107">
        <v>44662</v>
      </c>
      <c r="B359" s="105" t="s">
        <v>274</v>
      </c>
      <c r="C359" t="s">
        <v>120</v>
      </c>
      <c r="D359" t="s">
        <v>113</v>
      </c>
    </row>
    <row r="360" spans="1:4" x14ac:dyDescent="0.25">
      <c r="A360" s="108">
        <v>44662</v>
      </c>
      <c r="B360" s="105" t="s">
        <v>134</v>
      </c>
      <c r="C360" t="s">
        <v>120</v>
      </c>
      <c r="D360" t="s">
        <v>108</v>
      </c>
    </row>
    <row r="361" spans="1:4" x14ac:dyDescent="0.25">
      <c r="A361" s="107">
        <v>44662</v>
      </c>
      <c r="B361" s="105" t="s">
        <v>266</v>
      </c>
      <c r="C361" t="s">
        <v>120</v>
      </c>
      <c r="D361" t="s">
        <v>112</v>
      </c>
    </row>
    <row r="362" spans="1:4" x14ac:dyDescent="0.25">
      <c r="A362" s="108">
        <v>44662</v>
      </c>
      <c r="B362" s="105" t="s">
        <v>240</v>
      </c>
      <c r="C362" t="s">
        <v>120</v>
      </c>
      <c r="D362" t="s">
        <v>112</v>
      </c>
    </row>
    <row r="363" spans="1:4" x14ac:dyDescent="0.25">
      <c r="A363" s="107">
        <v>44662</v>
      </c>
      <c r="B363" s="105" t="s">
        <v>272</v>
      </c>
      <c r="C363" t="s">
        <v>120</v>
      </c>
      <c r="D363" t="s">
        <v>112</v>
      </c>
    </row>
    <row r="364" spans="1:4" x14ac:dyDescent="0.25">
      <c r="A364" s="108">
        <v>44670</v>
      </c>
      <c r="B364" s="105" t="s">
        <v>139</v>
      </c>
      <c r="C364" t="s">
        <v>120</v>
      </c>
      <c r="D364" t="s">
        <v>108</v>
      </c>
    </row>
    <row r="365" spans="1:4" x14ac:dyDescent="0.25">
      <c r="A365" s="107">
        <v>44670</v>
      </c>
      <c r="B365" s="105" t="s">
        <v>139</v>
      </c>
      <c r="C365" t="s">
        <v>120</v>
      </c>
      <c r="D365" t="s">
        <v>108</v>
      </c>
    </row>
    <row r="366" spans="1:4" x14ac:dyDescent="0.25">
      <c r="A366" s="108">
        <v>44670</v>
      </c>
      <c r="B366" s="105" t="s">
        <v>236</v>
      </c>
      <c r="C366" t="s">
        <v>120</v>
      </c>
      <c r="D366" t="s">
        <v>108</v>
      </c>
    </row>
    <row r="367" spans="1:4" x14ac:dyDescent="0.25">
      <c r="A367" s="107">
        <v>44670</v>
      </c>
      <c r="B367" s="105" t="s">
        <v>235</v>
      </c>
      <c r="C367" t="s">
        <v>120</v>
      </c>
      <c r="D367" t="s">
        <v>108</v>
      </c>
    </row>
    <row r="368" spans="1:4" x14ac:dyDescent="0.25">
      <c r="A368" s="108">
        <v>44670</v>
      </c>
      <c r="B368" s="105" t="s">
        <v>235</v>
      </c>
      <c r="C368" t="s">
        <v>120</v>
      </c>
      <c r="D368" t="s">
        <v>108</v>
      </c>
    </row>
    <row r="369" spans="1:4" x14ac:dyDescent="0.25">
      <c r="A369" s="107">
        <v>44670</v>
      </c>
      <c r="B369" s="105" t="s">
        <v>231</v>
      </c>
      <c r="C369" t="s">
        <v>120</v>
      </c>
      <c r="D369" t="s">
        <v>108</v>
      </c>
    </row>
    <row r="370" spans="1:4" x14ac:dyDescent="0.25">
      <c r="A370" s="108">
        <v>44670</v>
      </c>
      <c r="B370" s="105" t="s">
        <v>183</v>
      </c>
      <c r="C370" t="s">
        <v>120</v>
      </c>
      <c r="D370" t="s">
        <v>108</v>
      </c>
    </row>
    <row r="371" spans="1:4" x14ac:dyDescent="0.25">
      <c r="A371" s="107">
        <v>44670</v>
      </c>
      <c r="B371" s="105" t="s">
        <v>275</v>
      </c>
      <c r="C371" t="s">
        <v>120</v>
      </c>
      <c r="D371" t="s">
        <v>108</v>
      </c>
    </row>
    <row r="372" spans="1:4" x14ac:dyDescent="0.25">
      <c r="A372" s="108">
        <v>44670</v>
      </c>
      <c r="B372" s="105" t="s">
        <v>231</v>
      </c>
      <c r="C372" t="s">
        <v>120</v>
      </c>
      <c r="D372" t="s">
        <v>108</v>
      </c>
    </row>
    <row r="373" spans="1:4" x14ac:dyDescent="0.25">
      <c r="A373" s="107">
        <v>44670</v>
      </c>
      <c r="B373" s="105" t="s">
        <v>231</v>
      </c>
      <c r="C373" t="s">
        <v>120</v>
      </c>
      <c r="D373" t="s">
        <v>108</v>
      </c>
    </row>
    <row r="374" spans="1:4" x14ac:dyDescent="0.25">
      <c r="A374" s="108">
        <v>44670</v>
      </c>
      <c r="B374" s="105" t="s">
        <v>276</v>
      </c>
      <c r="C374" t="s">
        <v>120</v>
      </c>
      <c r="D374" t="s">
        <v>108</v>
      </c>
    </row>
    <row r="375" spans="1:4" x14ac:dyDescent="0.25">
      <c r="A375" s="107">
        <v>44670</v>
      </c>
      <c r="B375" s="105" t="s">
        <v>277</v>
      </c>
      <c r="C375" t="s">
        <v>120</v>
      </c>
      <c r="D375" t="s">
        <v>113</v>
      </c>
    </row>
    <row r="376" spans="1:4" x14ac:dyDescent="0.25">
      <c r="A376" s="108">
        <v>44670</v>
      </c>
      <c r="B376" s="105" t="s">
        <v>278</v>
      </c>
      <c r="C376" t="s">
        <v>120</v>
      </c>
      <c r="D376" t="s">
        <v>108</v>
      </c>
    </row>
    <row r="377" spans="1:4" x14ac:dyDescent="0.25">
      <c r="A377" s="107">
        <v>44670</v>
      </c>
      <c r="B377" s="105" t="s">
        <v>278</v>
      </c>
      <c r="C377" t="s">
        <v>120</v>
      </c>
      <c r="D377" t="s">
        <v>108</v>
      </c>
    </row>
    <row r="378" spans="1:4" x14ac:dyDescent="0.25">
      <c r="A378" s="108">
        <v>44670</v>
      </c>
      <c r="B378" s="105" t="s">
        <v>152</v>
      </c>
      <c r="C378" t="s">
        <v>120</v>
      </c>
      <c r="D378" t="s">
        <v>108</v>
      </c>
    </row>
    <row r="379" spans="1:4" x14ac:dyDescent="0.25">
      <c r="A379" s="107">
        <v>44670</v>
      </c>
      <c r="B379" s="105" t="s">
        <v>134</v>
      </c>
      <c r="C379" t="s">
        <v>120</v>
      </c>
      <c r="D379" t="s">
        <v>108</v>
      </c>
    </row>
    <row r="380" spans="1:4" x14ac:dyDescent="0.25">
      <c r="A380" s="108">
        <v>44670</v>
      </c>
      <c r="B380" s="105" t="s">
        <v>207</v>
      </c>
      <c r="C380" t="s">
        <v>120</v>
      </c>
      <c r="D380" t="s">
        <v>108</v>
      </c>
    </row>
    <row r="381" spans="1:4" x14ac:dyDescent="0.25">
      <c r="A381" s="107">
        <v>44670</v>
      </c>
      <c r="B381" s="105" t="s">
        <v>279</v>
      </c>
      <c r="C381" t="s">
        <v>120</v>
      </c>
      <c r="D381" t="s">
        <v>108</v>
      </c>
    </row>
    <row r="382" spans="1:4" x14ac:dyDescent="0.25">
      <c r="A382" s="108">
        <v>44670</v>
      </c>
      <c r="B382" s="105" t="s">
        <v>280</v>
      </c>
      <c r="C382" t="s">
        <v>120</v>
      </c>
      <c r="D382" t="s">
        <v>108</v>
      </c>
    </row>
    <row r="383" spans="1:4" x14ac:dyDescent="0.25">
      <c r="A383" s="107">
        <v>44670</v>
      </c>
      <c r="B383" s="105" t="s">
        <v>161</v>
      </c>
      <c r="C383" t="s">
        <v>120</v>
      </c>
      <c r="D383" t="s">
        <v>108</v>
      </c>
    </row>
    <row r="384" spans="1:4" x14ac:dyDescent="0.25">
      <c r="A384" s="108">
        <v>44670</v>
      </c>
      <c r="B384" s="105" t="s">
        <v>183</v>
      </c>
      <c r="C384" t="s">
        <v>120</v>
      </c>
      <c r="D384" t="s">
        <v>108</v>
      </c>
    </row>
    <row r="385" spans="1:4" x14ac:dyDescent="0.25">
      <c r="A385" s="107">
        <v>44670</v>
      </c>
      <c r="B385" s="105" t="s">
        <v>226</v>
      </c>
      <c r="C385" t="s">
        <v>120</v>
      </c>
      <c r="D385" t="s">
        <v>113</v>
      </c>
    </row>
    <row r="386" spans="1:4" x14ac:dyDescent="0.25">
      <c r="A386" s="108">
        <v>44670</v>
      </c>
      <c r="B386" s="105" t="s">
        <v>197</v>
      </c>
      <c r="C386" t="s">
        <v>120</v>
      </c>
      <c r="D386" t="s">
        <v>108</v>
      </c>
    </row>
    <row r="387" spans="1:4" x14ac:dyDescent="0.25">
      <c r="A387" s="107">
        <v>44670</v>
      </c>
      <c r="B387" s="105" t="s">
        <v>281</v>
      </c>
      <c r="C387" t="s">
        <v>120</v>
      </c>
      <c r="D387" t="s">
        <v>108</v>
      </c>
    </row>
    <row r="388" spans="1:4" x14ac:dyDescent="0.25">
      <c r="A388" s="108">
        <v>44670</v>
      </c>
      <c r="B388" s="105" t="s">
        <v>281</v>
      </c>
      <c r="C388" t="s">
        <v>120</v>
      </c>
      <c r="D388" t="s">
        <v>108</v>
      </c>
    </row>
    <row r="389" spans="1:4" x14ac:dyDescent="0.25">
      <c r="A389" s="107">
        <v>44670</v>
      </c>
      <c r="B389" s="105" t="s">
        <v>281</v>
      </c>
      <c r="C389" t="s">
        <v>120</v>
      </c>
      <c r="D389" t="s">
        <v>108</v>
      </c>
    </row>
    <row r="390" spans="1:4" x14ac:dyDescent="0.25">
      <c r="A390" s="108">
        <v>44670</v>
      </c>
      <c r="B390" s="105" t="s">
        <v>197</v>
      </c>
      <c r="C390" t="s">
        <v>120</v>
      </c>
      <c r="D390" t="s">
        <v>108</v>
      </c>
    </row>
    <row r="391" spans="1:4" x14ac:dyDescent="0.25">
      <c r="A391" s="107">
        <v>44670</v>
      </c>
      <c r="B391" s="105" t="s">
        <v>165</v>
      </c>
      <c r="C391" t="s">
        <v>120</v>
      </c>
      <c r="D391" t="s">
        <v>112</v>
      </c>
    </row>
    <row r="392" spans="1:4" x14ac:dyDescent="0.25">
      <c r="A392" s="108">
        <v>44670</v>
      </c>
      <c r="B392" s="105" t="s">
        <v>165</v>
      </c>
      <c r="C392" t="s">
        <v>120</v>
      </c>
      <c r="D392" t="s">
        <v>112</v>
      </c>
    </row>
    <row r="393" spans="1:4" x14ac:dyDescent="0.25">
      <c r="A393" s="107">
        <v>44670</v>
      </c>
      <c r="B393" s="105" t="s">
        <v>198</v>
      </c>
      <c r="C393" t="s">
        <v>120</v>
      </c>
      <c r="D393" t="s">
        <v>108</v>
      </c>
    </row>
    <row r="394" spans="1:4" x14ac:dyDescent="0.25">
      <c r="A394" s="108">
        <v>44670</v>
      </c>
      <c r="B394" s="105" t="s">
        <v>140</v>
      </c>
      <c r="C394" t="s">
        <v>120</v>
      </c>
      <c r="D394" t="s">
        <v>108</v>
      </c>
    </row>
    <row r="395" spans="1:4" x14ac:dyDescent="0.25">
      <c r="A395" s="107">
        <v>44670</v>
      </c>
      <c r="B395" s="105" t="s">
        <v>183</v>
      </c>
      <c r="C395" t="s">
        <v>120</v>
      </c>
      <c r="D395" t="s">
        <v>108</v>
      </c>
    </row>
    <row r="396" spans="1:4" x14ac:dyDescent="0.25">
      <c r="A396" s="108">
        <v>44670</v>
      </c>
      <c r="B396" s="105" t="s">
        <v>282</v>
      </c>
      <c r="C396" t="s">
        <v>120</v>
      </c>
      <c r="D396" t="s">
        <v>112</v>
      </c>
    </row>
    <row r="397" spans="1:4" x14ac:dyDescent="0.25">
      <c r="A397" s="107">
        <v>44670</v>
      </c>
      <c r="B397" s="105" t="s">
        <v>282</v>
      </c>
      <c r="C397" t="s">
        <v>120</v>
      </c>
      <c r="D397" t="s">
        <v>112</v>
      </c>
    </row>
    <row r="398" spans="1:4" x14ac:dyDescent="0.25">
      <c r="A398" s="108">
        <v>44670</v>
      </c>
      <c r="B398" s="105" t="s">
        <v>282</v>
      </c>
      <c r="C398" t="s">
        <v>120</v>
      </c>
      <c r="D398" t="s">
        <v>112</v>
      </c>
    </row>
    <row r="399" spans="1:4" x14ac:dyDescent="0.25">
      <c r="A399" s="107">
        <v>44670</v>
      </c>
      <c r="B399" s="105" t="s">
        <v>185</v>
      </c>
      <c r="C399" t="s">
        <v>120</v>
      </c>
      <c r="D399" t="s">
        <v>108</v>
      </c>
    </row>
    <row r="400" spans="1:4" x14ac:dyDescent="0.25">
      <c r="A400" s="108">
        <v>44670</v>
      </c>
      <c r="B400" s="105" t="s">
        <v>140</v>
      </c>
      <c r="C400" t="s">
        <v>120</v>
      </c>
      <c r="D400" t="s">
        <v>108</v>
      </c>
    </row>
    <row r="401" spans="1:4" x14ac:dyDescent="0.25">
      <c r="A401" s="107">
        <v>44670</v>
      </c>
      <c r="B401" s="105" t="s">
        <v>121</v>
      </c>
      <c r="C401" t="s">
        <v>120</v>
      </c>
      <c r="D401" t="s">
        <v>112</v>
      </c>
    </row>
    <row r="402" spans="1:4" x14ac:dyDescent="0.25">
      <c r="A402" s="108">
        <v>44670</v>
      </c>
      <c r="B402" s="105" t="s">
        <v>121</v>
      </c>
      <c r="C402" t="s">
        <v>120</v>
      </c>
      <c r="D402" t="s">
        <v>112</v>
      </c>
    </row>
    <row r="403" spans="1:4" x14ac:dyDescent="0.25">
      <c r="A403" s="107">
        <v>44670</v>
      </c>
      <c r="B403" s="105" t="s">
        <v>176</v>
      </c>
      <c r="C403" t="s">
        <v>120</v>
      </c>
      <c r="D403" t="s">
        <v>112</v>
      </c>
    </row>
    <row r="404" spans="1:4" x14ac:dyDescent="0.25">
      <c r="A404" s="108">
        <v>44670</v>
      </c>
      <c r="B404" s="105" t="s">
        <v>121</v>
      </c>
      <c r="C404" t="s">
        <v>283</v>
      </c>
      <c r="D404" t="s">
        <v>112</v>
      </c>
    </row>
    <row r="405" spans="1:4" x14ac:dyDescent="0.25">
      <c r="A405" s="107">
        <v>44670</v>
      </c>
      <c r="B405" s="105" t="s">
        <v>219</v>
      </c>
      <c r="C405" t="s">
        <v>120</v>
      </c>
      <c r="D405" t="s">
        <v>112</v>
      </c>
    </row>
    <row r="406" spans="1:4" x14ac:dyDescent="0.25">
      <c r="A406" s="109">
        <v>44670</v>
      </c>
      <c r="B406" s="105" t="s">
        <v>131</v>
      </c>
      <c r="C406" t="s">
        <v>120</v>
      </c>
      <c r="D406" t="s">
        <v>112</v>
      </c>
    </row>
    <row r="407" spans="1:4" x14ac:dyDescent="0.25">
      <c r="A407" s="107" t="s">
        <v>284</v>
      </c>
      <c r="B407" s="105" t="s">
        <v>245</v>
      </c>
      <c r="C407" t="s">
        <v>120</v>
      </c>
      <c r="D407" t="s">
        <v>108</v>
      </c>
    </row>
    <row r="408" spans="1:4" x14ac:dyDescent="0.25">
      <c r="A408" s="109">
        <v>44670</v>
      </c>
      <c r="B408" s="105" t="s">
        <v>245</v>
      </c>
      <c r="C408" t="s">
        <v>120</v>
      </c>
      <c r="D408" t="s">
        <v>108</v>
      </c>
    </row>
    <row r="409" spans="1:4" x14ac:dyDescent="0.25">
      <c r="A409" s="109">
        <v>44670</v>
      </c>
      <c r="B409" s="105" t="s">
        <v>123</v>
      </c>
      <c r="C409" t="s">
        <v>120</v>
      </c>
      <c r="D409" t="s">
        <v>108</v>
      </c>
    </row>
    <row r="410" spans="1:4" x14ac:dyDescent="0.25">
      <c r="A410" s="109">
        <v>44670</v>
      </c>
      <c r="B410" s="105" t="s">
        <v>123</v>
      </c>
      <c r="C410" t="s">
        <v>120</v>
      </c>
      <c r="D410" t="s">
        <v>108</v>
      </c>
    </row>
    <row r="411" spans="1:4" x14ac:dyDescent="0.25">
      <c r="A411" s="109">
        <v>44670</v>
      </c>
      <c r="B411" s="105" t="s">
        <v>285</v>
      </c>
      <c r="C411" t="s">
        <v>120</v>
      </c>
      <c r="D411" t="s">
        <v>112</v>
      </c>
    </row>
    <row r="412" spans="1:4" x14ac:dyDescent="0.25">
      <c r="A412" s="109">
        <v>44670</v>
      </c>
      <c r="B412" s="105" t="s">
        <v>140</v>
      </c>
      <c r="C412" t="s">
        <v>120</v>
      </c>
      <c r="D412" t="s">
        <v>108</v>
      </c>
    </row>
    <row r="413" spans="1:4" x14ac:dyDescent="0.25">
      <c r="A413" s="107">
        <v>44669</v>
      </c>
      <c r="B413" s="105" t="s">
        <v>256</v>
      </c>
      <c r="C413" t="s">
        <v>120</v>
      </c>
      <c r="D413" t="s">
        <v>112</v>
      </c>
    </row>
    <row r="414" spans="1:4" x14ac:dyDescent="0.25">
      <c r="A414" s="107">
        <v>44669</v>
      </c>
      <c r="B414" s="105" t="s">
        <v>123</v>
      </c>
      <c r="C414" t="s">
        <v>120</v>
      </c>
      <c r="D414" t="s">
        <v>108</v>
      </c>
    </row>
    <row r="415" spans="1:4" x14ac:dyDescent="0.25">
      <c r="A415" s="107">
        <v>44669</v>
      </c>
      <c r="B415" s="105" t="s">
        <v>286</v>
      </c>
      <c r="C415" t="s">
        <v>120</v>
      </c>
      <c r="D415" t="s">
        <v>113</v>
      </c>
    </row>
    <row r="416" spans="1:4" x14ac:dyDescent="0.25">
      <c r="A416" s="108">
        <v>44683</v>
      </c>
      <c r="B416" s="105" t="s">
        <v>255</v>
      </c>
      <c r="C416" t="s">
        <v>120</v>
      </c>
      <c r="D416" t="s">
        <v>108</v>
      </c>
    </row>
    <row r="417" spans="1:4" x14ac:dyDescent="0.25">
      <c r="A417" s="109">
        <v>44683</v>
      </c>
      <c r="B417" s="105" t="s">
        <v>144</v>
      </c>
      <c r="C417" t="s">
        <v>120</v>
      </c>
      <c r="D417" t="s">
        <v>108</v>
      </c>
    </row>
    <row r="418" spans="1:4" x14ac:dyDescent="0.25">
      <c r="A418" s="108">
        <v>44683</v>
      </c>
      <c r="B418" s="105" t="s">
        <v>144</v>
      </c>
      <c r="C418" t="s">
        <v>120</v>
      </c>
      <c r="D418" t="s">
        <v>108</v>
      </c>
    </row>
    <row r="419" spans="1:4" x14ac:dyDescent="0.25">
      <c r="A419" s="109">
        <v>44683</v>
      </c>
      <c r="B419" s="105" t="s">
        <v>140</v>
      </c>
      <c r="C419" t="s">
        <v>120</v>
      </c>
      <c r="D419" t="s">
        <v>108</v>
      </c>
    </row>
    <row r="420" spans="1:4" x14ac:dyDescent="0.25">
      <c r="A420" s="108">
        <v>44683</v>
      </c>
      <c r="B420" s="105" t="s">
        <v>205</v>
      </c>
      <c r="C420" t="s">
        <v>120</v>
      </c>
      <c r="D420" t="s">
        <v>108</v>
      </c>
    </row>
    <row r="421" spans="1:4" x14ac:dyDescent="0.25">
      <c r="A421" s="109">
        <v>44683</v>
      </c>
      <c r="B421" s="105" t="s">
        <v>287</v>
      </c>
      <c r="C421" t="s">
        <v>120</v>
      </c>
      <c r="D421" t="s">
        <v>108</v>
      </c>
    </row>
    <row r="422" spans="1:4" x14ac:dyDescent="0.25">
      <c r="A422" s="108">
        <v>44683</v>
      </c>
      <c r="B422" s="105" t="s">
        <v>256</v>
      </c>
      <c r="C422" t="s">
        <v>120</v>
      </c>
      <c r="D422" t="s">
        <v>112</v>
      </c>
    </row>
    <row r="423" spans="1:4" x14ac:dyDescent="0.25">
      <c r="A423" s="109">
        <v>44683</v>
      </c>
      <c r="B423" s="105" t="s">
        <v>130</v>
      </c>
      <c r="C423" t="s">
        <v>120</v>
      </c>
      <c r="D423" t="s">
        <v>113</v>
      </c>
    </row>
    <row r="424" spans="1:4" x14ac:dyDescent="0.25">
      <c r="A424" s="108">
        <v>44683</v>
      </c>
      <c r="B424" s="105" t="s">
        <v>256</v>
      </c>
      <c r="C424" t="s">
        <v>120</v>
      </c>
      <c r="D424" t="s">
        <v>112</v>
      </c>
    </row>
    <row r="425" spans="1:4" x14ac:dyDescent="0.25">
      <c r="A425" s="109">
        <v>44684</v>
      </c>
      <c r="B425" s="105" t="s">
        <v>136</v>
      </c>
      <c r="C425" t="s">
        <v>120</v>
      </c>
      <c r="D425" t="s">
        <v>112</v>
      </c>
    </row>
    <row r="426" spans="1:4" x14ac:dyDescent="0.25">
      <c r="A426" s="108">
        <v>44684</v>
      </c>
      <c r="B426" s="105" t="s">
        <v>254</v>
      </c>
      <c r="C426" t="s">
        <v>120</v>
      </c>
      <c r="D426" t="s">
        <v>108</v>
      </c>
    </row>
    <row r="427" spans="1:4" x14ac:dyDescent="0.25">
      <c r="A427" s="109">
        <v>44684</v>
      </c>
      <c r="B427" s="105" t="s">
        <v>128</v>
      </c>
      <c r="C427" t="s">
        <v>120</v>
      </c>
      <c r="D427" t="s">
        <v>108</v>
      </c>
    </row>
    <row r="428" spans="1:4" x14ac:dyDescent="0.25">
      <c r="A428" s="108">
        <v>44684</v>
      </c>
      <c r="B428" s="105" t="s">
        <v>134</v>
      </c>
      <c r="C428" t="s">
        <v>120</v>
      </c>
      <c r="D428" t="s">
        <v>108</v>
      </c>
    </row>
    <row r="429" spans="1:4" x14ac:dyDescent="0.25">
      <c r="A429" s="109">
        <v>44684</v>
      </c>
      <c r="B429" s="105" t="s">
        <v>157</v>
      </c>
      <c r="C429" t="s">
        <v>120</v>
      </c>
      <c r="D429" t="s">
        <v>108</v>
      </c>
    </row>
    <row r="430" spans="1:4" x14ac:dyDescent="0.25">
      <c r="A430" s="108">
        <v>44684</v>
      </c>
      <c r="B430" s="105" t="s">
        <v>288</v>
      </c>
      <c r="C430" t="s">
        <v>120</v>
      </c>
      <c r="D430" t="s">
        <v>108</v>
      </c>
    </row>
    <row r="431" spans="1:4" x14ac:dyDescent="0.25">
      <c r="A431" s="109">
        <v>44684</v>
      </c>
      <c r="B431" s="105" t="s">
        <v>124</v>
      </c>
      <c r="C431" t="s">
        <v>120</v>
      </c>
      <c r="D431" t="s">
        <v>108</v>
      </c>
    </row>
    <row r="432" spans="1:4" x14ac:dyDescent="0.25">
      <c r="A432" s="108">
        <v>44684</v>
      </c>
      <c r="B432" s="105" t="s">
        <v>289</v>
      </c>
      <c r="C432" t="s">
        <v>120</v>
      </c>
      <c r="D432" t="s">
        <v>113</v>
      </c>
    </row>
    <row r="433" spans="1:4" x14ac:dyDescent="0.25">
      <c r="A433" s="109">
        <v>44684</v>
      </c>
      <c r="B433" s="105" t="s">
        <v>265</v>
      </c>
      <c r="C433" t="s">
        <v>290</v>
      </c>
      <c r="D433" t="s">
        <v>108</v>
      </c>
    </row>
    <row r="434" spans="1:4" x14ac:dyDescent="0.25">
      <c r="A434" s="108">
        <v>44686</v>
      </c>
      <c r="B434" s="105" t="s">
        <v>291</v>
      </c>
      <c r="C434" t="s">
        <v>120</v>
      </c>
      <c r="D434" t="s">
        <v>112</v>
      </c>
    </row>
    <row r="435" spans="1:4" x14ac:dyDescent="0.25">
      <c r="A435" s="109">
        <v>44686</v>
      </c>
      <c r="B435" s="105" t="s">
        <v>269</v>
      </c>
      <c r="C435" t="s">
        <v>120</v>
      </c>
      <c r="D435" t="s">
        <v>112</v>
      </c>
    </row>
    <row r="436" spans="1:4" x14ac:dyDescent="0.25">
      <c r="A436" s="108">
        <v>44686</v>
      </c>
      <c r="B436" s="105" t="s">
        <v>292</v>
      </c>
      <c r="C436" t="s">
        <v>120</v>
      </c>
      <c r="D436" t="s">
        <v>112</v>
      </c>
    </row>
    <row r="437" spans="1:4" x14ac:dyDescent="0.25">
      <c r="A437" s="109">
        <v>44686</v>
      </c>
      <c r="B437" s="105" t="s">
        <v>292</v>
      </c>
      <c r="C437" t="s">
        <v>120</v>
      </c>
      <c r="D437" t="s">
        <v>112</v>
      </c>
    </row>
    <row r="438" spans="1:4" x14ac:dyDescent="0.25">
      <c r="A438" s="108">
        <v>44686</v>
      </c>
      <c r="B438" s="105" t="s">
        <v>236</v>
      </c>
      <c r="C438" t="s">
        <v>230</v>
      </c>
      <c r="D438" t="s">
        <v>108</v>
      </c>
    </row>
    <row r="439" spans="1:4" x14ac:dyDescent="0.25">
      <c r="A439" s="109">
        <v>44686</v>
      </c>
      <c r="B439" s="105" t="s">
        <v>197</v>
      </c>
      <c r="C439" t="s">
        <v>120</v>
      </c>
      <c r="D439" t="s">
        <v>108</v>
      </c>
    </row>
    <row r="440" spans="1:4" x14ac:dyDescent="0.25">
      <c r="A440" s="108">
        <v>44686</v>
      </c>
      <c r="B440" s="105" t="s">
        <v>256</v>
      </c>
      <c r="C440" t="s">
        <v>120</v>
      </c>
      <c r="D440" t="s">
        <v>112</v>
      </c>
    </row>
    <row r="441" spans="1:4" x14ac:dyDescent="0.25">
      <c r="A441" s="109">
        <v>44686</v>
      </c>
      <c r="B441" s="105" t="s">
        <v>256</v>
      </c>
      <c r="C441" t="s">
        <v>120</v>
      </c>
      <c r="D441" t="s">
        <v>112</v>
      </c>
    </row>
    <row r="442" spans="1:4" x14ac:dyDescent="0.25">
      <c r="A442" s="108">
        <v>44686</v>
      </c>
      <c r="B442" s="105" t="s">
        <v>293</v>
      </c>
      <c r="C442" t="s">
        <v>120</v>
      </c>
      <c r="D442" t="s">
        <v>113</v>
      </c>
    </row>
    <row r="443" spans="1:4" x14ac:dyDescent="0.25">
      <c r="A443" s="109">
        <v>44686</v>
      </c>
      <c r="B443" s="105" t="s">
        <v>156</v>
      </c>
      <c r="C443" t="s">
        <v>120</v>
      </c>
      <c r="D443" t="s">
        <v>108</v>
      </c>
    </row>
    <row r="444" spans="1:4" x14ac:dyDescent="0.25">
      <c r="A444" s="108">
        <v>44686</v>
      </c>
      <c r="B444" s="105" t="s">
        <v>294</v>
      </c>
      <c r="C444" t="s">
        <v>120</v>
      </c>
      <c r="D444" t="s">
        <v>113</v>
      </c>
    </row>
    <row r="445" spans="1:4" x14ac:dyDescent="0.25">
      <c r="A445" s="109">
        <v>44686</v>
      </c>
      <c r="B445" s="105" t="s">
        <v>295</v>
      </c>
      <c r="C445" t="s">
        <v>120</v>
      </c>
      <c r="D445" t="s">
        <v>108</v>
      </c>
    </row>
    <row r="446" spans="1:4" x14ac:dyDescent="0.25">
      <c r="A446" s="108">
        <v>44686</v>
      </c>
      <c r="B446" s="105" t="s">
        <v>166</v>
      </c>
      <c r="C446" t="s">
        <v>120</v>
      </c>
      <c r="D446" t="s">
        <v>112</v>
      </c>
    </row>
    <row r="447" spans="1:4" x14ac:dyDescent="0.25">
      <c r="A447" s="109">
        <v>44686</v>
      </c>
      <c r="B447" s="105" t="s">
        <v>296</v>
      </c>
      <c r="C447" t="s">
        <v>120</v>
      </c>
      <c r="D447" t="s">
        <v>112</v>
      </c>
    </row>
    <row r="448" spans="1:4" x14ac:dyDescent="0.25">
      <c r="A448" s="108">
        <v>44686</v>
      </c>
      <c r="B448" s="105" t="s">
        <v>297</v>
      </c>
      <c r="C448" t="s">
        <v>120</v>
      </c>
      <c r="D448" t="s">
        <v>108</v>
      </c>
    </row>
    <row r="449" spans="1:4" x14ac:dyDescent="0.25">
      <c r="A449" s="109">
        <v>44686</v>
      </c>
      <c r="B449" s="105" t="s">
        <v>166</v>
      </c>
      <c r="C449" t="s">
        <v>120</v>
      </c>
      <c r="D449" t="s">
        <v>112</v>
      </c>
    </row>
    <row r="450" spans="1:4" x14ac:dyDescent="0.25">
      <c r="A450" s="108">
        <v>44686</v>
      </c>
      <c r="B450" s="105" t="s">
        <v>166</v>
      </c>
      <c r="C450" t="s">
        <v>120</v>
      </c>
      <c r="D450" t="s">
        <v>112</v>
      </c>
    </row>
    <row r="451" spans="1:4" x14ac:dyDescent="0.25">
      <c r="A451" s="109">
        <v>44686</v>
      </c>
      <c r="B451" s="105" t="s">
        <v>279</v>
      </c>
      <c r="C451" t="s">
        <v>120</v>
      </c>
      <c r="D451" t="s">
        <v>108</v>
      </c>
    </row>
    <row r="452" spans="1:4" x14ac:dyDescent="0.25">
      <c r="A452" s="108">
        <v>44686</v>
      </c>
      <c r="B452" s="105" t="s">
        <v>270</v>
      </c>
      <c r="C452" t="s">
        <v>120</v>
      </c>
      <c r="D452" t="s">
        <v>112</v>
      </c>
    </row>
    <row r="453" spans="1:4" x14ac:dyDescent="0.25">
      <c r="A453" s="109">
        <v>44686</v>
      </c>
      <c r="B453" s="105" t="s">
        <v>298</v>
      </c>
      <c r="C453" t="s">
        <v>120</v>
      </c>
      <c r="D453" t="s">
        <v>113</v>
      </c>
    </row>
    <row r="454" spans="1:4" x14ac:dyDescent="0.25">
      <c r="A454" s="108">
        <v>44686</v>
      </c>
      <c r="B454" s="105" t="s">
        <v>256</v>
      </c>
      <c r="C454" t="s">
        <v>120</v>
      </c>
      <c r="D454" t="s">
        <v>112</v>
      </c>
    </row>
    <row r="455" spans="1:4" x14ac:dyDescent="0.25">
      <c r="A455" s="109">
        <v>44686</v>
      </c>
      <c r="B455" s="105" t="s">
        <v>299</v>
      </c>
      <c r="C455" t="s">
        <v>120</v>
      </c>
      <c r="D455" t="s">
        <v>108</v>
      </c>
    </row>
    <row r="456" spans="1:4" x14ac:dyDescent="0.25">
      <c r="A456" s="108">
        <v>44686</v>
      </c>
      <c r="B456" s="105" t="s">
        <v>254</v>
      </c>
      <c r="C456" t="s">
        <v>300</v>
      </c>
      <c r="D456" t="s">
        <v>108</v>
      </c>
    </row>
    <row r="457" spans="1:4" x14ac:dyDescent="0.25">
      <c r="A457" s="109">
        <v>44686</v>
      </c>
      <c r="B457" s="105" t="s">
        <v>256</v>
      </c>
      <c r="C457" t="s">
        <v>120</v>
      </c>
      <c r="D457" t="s">
        <v>112</v>
      </c>
    </row>
    <row r="458" spans="1:4" x14ac:dyDescent="0.25">
      <c r="A458" s="108">
        <v>44686</v>
      </c>
      <c r="B458" s="105" t="s">
        <v>152</v>
      </c>
      <c r="C458" t="s">
        <v>120</v>
      </c>
      <c r="D458" t="s">
        <v>108</v>
      </c>
    </row>
    <row r="459" spans="1:4" x14ac:dyDescent="0.25">
      <c r="A459" s="109">
        <v>44686</v>
      </c>
      <c r="B459" s="105" t="s">
        <v>265</v>
      </c>
      <c r="C459" t="s">
        <v>120</v>
      </c>
      <c r="D459" t="s">
        <v>108</v>
      </c>
    </row>
    <row r="460" spans="1:4" x14ac:dyDescent="0.25">
      <c r="A460" s="108">
        <v>44686</v>
      </c>
      <c r="B460" s="105" t="s">
        <v>156</v>
      </c>
      <c r="C460" t="s">
        <v>120</v>
      </c>
      <c r="D460" t="s">
        <v>108</v>
      </c>
    </row>
    <row r="461" spans="1:4" x14ac:dyDescent="0.25">
      <c r="A461" s="109">
        <v>44686</v>
      </c>
      <c r="B461" s="105" t="s">
        <v>256</v>
      </c>
      <c r="C461" t="s">
        <v>120</v>
      </c>
      <c r="D461" t="s">
        <v>112</v>
      </c>
    </row>
    <row r="462" spans="1:4" x14ac:dyDescent="0.25">
      <c r="A462" s="108">
        <v>44686</v>
      </c>
      <c r="B462" s="105" t="s">
        <v>256</v>
      </c>
      <c r="C462" t="s">
        <v>120</v>
      </c>
      <c r="D462" t="s">
        <v>112</v>
      </c>
    </row>
    <row r="463" spans="1:4" x14ac:dyDescent="0.25">
      <c r="A463" s="109">
        <v>44686</v>
      </c>
      <c r="B463" s="105" t="s">
        <v>123</v>
      </c>
      <c r="C463" t="s">
        <v>120</v>
      </c>
      <c r="D463" t="s">
        <v>108</v>
      </c>
    </row>
    <row r="464" spans="1:4" x14ac:dyDescent="0.25">
      <c r="A464" s="108">
        <v>44686</v>
      </c>
      <c r="B464" s="105" t="s">
        <v>254</v>
      </c>
      <c r="C464" t="s">
        <v>120</v>
      </c>
      <c r="D464" t="s">
        <v>108</v>
      </c>
    </row>
    <row r="465" spans="1:4" x14ac:dyDescent="0.25">
      <c r="A465" s="109">
        <v>44686</v>
      </c>
      <c r="B465" s="105" t="s">
        <v>198</v>
      </c>
      <c r="C465" t="s">
        <v>120</v>
      </c>
      <c r="D465" t="s">
        <v>108</v>
      </c>
    </row>
    <row r="466" spans="1:4" x14ac:dyDescent="0.25">
      <c r="A466" s="108">
        <v>44686</v>
      </c>
      <c r="B466" s="105" t="s">
        <v>161</v>
      </c>
      <c r="C466" t="s">
        <v>120</v>
      </c>
      <c r="D466" t="s">
        <v>108</v>
      </c>
    </row>
    <row r="467" spans="1:4" x14ac:dyDescent="0.25">
      <c r="A467" s="109">
        <v>44686</v>
      </c>
      <c r="B467" s="105" t="s">
        <v>123</v>
      </c>
      <c r="C467" t="s">
        <v>120</v>
      </c>
      <c r="D467" t="s">
        <v>108</v>
      </c>
    </row>
    <row r="468" spans="1:4" x14ac:dyDescent="0.25">
      <c r="A468" s="108">
        <v>44686</v>
      </c>
      <c r="B468" s="105" t="s">
        <v>301</v>
      </c>
      <c r="C468" t="s">
        <v>120</v>
      </c>
      <c r="D468" t="s">
        <v>112</v>
      </c>
    </row>
    <row r="469" spans="1:4" x14ac:dyDescent="0.25">
      <c r="A469" s="109">
        <v>44697</v>
      </c>
      <c r="B469" s="105" t="s">
        <v>302</v>
      </c>
      <c r="C469" t="s">
        <v>230</v>
      </c>
      <c r="D469" t="s">
        <v>113</v>
      </c>
    </row>
    <row r="470" spans="1:4" x14ac:dyDescent="0.25">
      <c r="A470" s="108">
        <v>44697</v>
      </c>
      <c r="B470" s="105" t="s">
        <v>286</v>
      </c>
      <c r="C470" t="s">
        <v>120</v>
      </c>
      <c r="D470" t="s">
        <v>113</v>
      </c>
    </row>
    <row r="471" spans="1:4" x14ac:dyDescent="0.25">
      <c r="A471" s="109">
        <v>44697</v>
      </c>
      <c r="B471" s="105" t="s">
        <v>303</v>
      </c>
      <c r="C471" t="s">
        <v>120</v>
      </c>
      <c r="D471" t="s">
        <v>108</v>
      </c>
    </row>
    <row r="472" spans="1:4" x14ac:dyDescent="0.25">
      <c r="A472" s="108">
        <v>44697</v>
      </c>
      <c r="B472" s="105" t="s">
        <v>304</v>
      </c>
      <c r="C472" t="s">
        <v>120</v>
      </c>
      <c r="D472" t="s">
        <v>113</v>
      </c>
    </row>
    <row r="473" spans="1:4" x14ac:dyDescent="0.25">
      <c r="A473" s="109">
        <v>44697</v>
      </c>
      <c r="B473" s="105" t="s">
        <v>305</v>
      </c>
      <c r="C473" t="s">
        <v>120</v>
      </c>
      <c r="D473" t="s">
        <v>113</v>
      </c>
    </row>
    <row r="474" spans="1:4" x14ac:dyDescent="0.25">
      <c r="A474" s="108">
        <v>44697</v>
      </c>
      <c r="B474" s="105" t="s">
        <v>224</v>
      </c>
      <c r="C474" t="s">
        <v>120</v>
      </c>
      <c r="D474" t="s">
        <v>108</v>
      </c>
    </row>
    <row r="475" spans="1:4" x14ac:dyDescent="0.25">
      <c r="A475" s="109">
        <v>44697</v>
      </c>
      <c r="B475" s="105" t="s">
        <v>229</v>
      </c>
      <c r="C475" t="s">
        <v>120</v>
      </c>
      <c r="D475" t="s">
        <v>108</v>
      </c>
    </row>
    <row r="476" spans="1:4" x14ac:dyDescent="0.25">
      <c r="A476" s="108">
        <v>44697</v>
      </c>
      <c r="B476" s="105" t="s">
        <v>185</v>
      </c>
      <c r="C476" t="s">
        <v>120</v>
      </c>
      <c r="D476" t="s">
        <v>108</v>
      </c>
    </row>
    <row r="477" spans="1:4" x14ac:dyDescent="0.25">
      <c r="A477" s="109">
        <v>44697</v>
      </c>
      <c r="B477" s="105" t="s">
        <v>229</v>
      </c>
      <c r="C477" t="s">
        <v>120</v>
      </c>
      <c r="D477" t="s">
        <v>108</v>
      </c>
    </row>
    <row r="478" spans="1:4" x14ac:dyDescent="0.25">
      <c r="A478" s="108">
        <v>44697</v>
      </c>
      <c r="B478" s="105" t="s">
        <v>306</v>
      </c>
      <c r="C478" t="s">
        <v>120</v>
      </c>
      <c r="D478" t="s">
        <v>112</v>
      </c>
    </row>
    <row r="479" spans="1:4" x14ac:dyDescent="0.25">
      <c r="A479" s="109">
        <v>44697</v>
      </c>
      <c r="B479" s="105" t="s">
        <v>123</v>
      </c>
      <c r="C479" t="s">
        <v>120</v>
      </c>
      <c r="D479" t="s">
        <v>108</v>
      </c>
    </row>
    <row r="480" spans="1:4" x14ac:dyDescent="0.25">
      <c r="A480" s="108">
        <v>44697</v>
      </c>
      <c r="B480" s="105" t="s">
        <v>246</v>
      </c>
      <c r="C480" t="s">
        <v>120</v>
      </c>
      <c r="D480" t="s">
        <v>108</v>
      </c>
    </row>
    <row r="481" spans="1:4" x14ac:dyDescent="0.25">
      <c r="A481" s="109">
        <v>44697</v>
      </c>
      <c r="B481" s="105" t="s">
        <v>305</v>
      </c>
      <c r="C481" t="s">
        <v>120</v>
      </c>
      <c r="D481" t="s">
        <v>113</v>
      </c>
    </row>
    <row r="482" spans="1:4" x14ac:dyDescent="0.25">
      <c r="A482" s="108">
        <v>44697</v>
      </c>
      <c r="B482" s="105" t="s">
        <v>285</v>
      </c>
      <c r="C482" t="s">
        <v>120</v>
      </c>
      <c r="D482" t="s">
        <v>112</v>
      </c>
    </row>
    <row r="483" spans="1:4" x14ac:dyDescent="0.25">
      <c r="A483" s="109">
        <v>44697</v>
      </c>
      <c r="B483" s="105" t="s">
        <v>307</v>
      </c>
      <c r="C483" t="s">
        <v>120</v>
      </c>
      <c r="D483" t="s">
        <v>108</v>
      </c>
    </row>
    <row r="484" spans="1:4" x14ac:dyDescent="0.25">
      <c r="A484" s="108">
        <v>44697</v>
      </c>
      <c r="B484" s="105" t="s">
        <v>305</v>
      </c>
      <c r="C484" t="s">
        <v>120</v>
      </c>
      <c r="D484" t="s">
        <v>113</v>
      </c>
    </row>
    <row r="485" spans="1:4" x14ac:dyDescent="0.25">
      <c r="A485" s="109">
        <v>44697</v>
      </c>
      <c r="B485" s="105" t="s">
        <v>308</v>
      </c>
      <c r="C485" t="s">
        <v>120</v>
      </c>
      <c r="D485" t="s">
        <v>108</v>
      </c>
    </row>
    <row r="486" spans="1:4" x14ac:dyDescent="0.25">
      <c r="A486" s="107">
        <v>44697</v>
      </c>
      <c r="B486" s="105" t="s">
        <v>309</v>
      </c>
      <c r="C486" t="s">
        <v>120</v>
      </c>
      <c r="D486" t="s">
        <v>108</v>
      </c>
    </row>
    <row r="487" spans="1:4" x14ac:dyDescent="0.25">
      <c r="A487" s="108">
        <v>44697</v>
      </c>
      <c r="B487" s="105" t="s">
        <v>227</v>
      </c>
      <c r="C487" t="s">
        <v>120</v>
      </c>
      <c r="D487" t="s">
        <v>108</v>
      </c>
    </row>
    <row r="488" spans="1:4" x14ac:dyDescent="0.25">
      <c r="A488" s="107">
        <v>44697</v>
      </c>
      <c r="B488" s="105" t="s">
        <v>227</v>
      </c>
      <c r="C488" t="s">
        <v>120</v>
      </c>
      <c r="D488" t="s">
        <v>108</v>
      </c>
    </row>
    <row r="489" spans="1:4" x14ac:dyDescent="0.25">
      <c r="A489" s="108">
        <v>44697</v>
      </c>
      <c r="B489" s="105" t="s">
        <v>310</v>
      </c>
      <c r="C489" t="s">
        <v>120</v>
      </c>
      <c r="D489" t="s">
        <v>113</v>
      </c>
    </row>
    <row r="490" spans="1:4" x14ac:dyDescent="0.25">
      <c r="A490" s="107">
        <v>44697</v>
      </c>
      <c r="B490" s="105" t="s">
        <v>233</v>
      </c>
      <c r="C490" t="s">
        <v>120</v>
      </c>
      <c r="D490" t="s">
        <v>113</v>
      </c>
    </row>
    <row r="491" spans="1:4" x14ac:dyDescent="0.25">
      <c r="A491" s="108">
        <v>44697</v>
      </c>
      <c r="B491" s="105" t="s">
        <v>231</v>
      </c>
      <c r="C491" t="s">
        <v>120</v>
      </c>
      <c r="D491" t="s">
        <v>108</v>
      </c>
    </row>
    <row r="492" spans="1:4" x14ac:dyDescent="0.25">
      <c r="A492" s="107">
        <v>44697</v>
      </c>
      <c r="B492" s="105" t="s">
        <v>311</v>
      </c>
      <c r="C492" t="s">
        <v>120</v>
      </c>
      <c r="D492" t="s">
        <v>113</v>
      </c>
    </row>
    <row r="493" spans="1:4" x14ac:dyDescent="0.25">
      <c r="A493" s="108">
        <v>44697</v>
      </c>
      <c r="B493" s="105" t="s">
        <v>312</v>
      </c>
      <c r="C493" t="s">
        <v>120</v>
      </c>
      <c r="D493" t="s">
        <v>108</v>
      </c>
    </row>
    <row r="494" spans="1:4" x14ac:dyDescent="0.25">
      <c r="A494" s="107">
        <v>44697</v>
      </c>
      <c r="B494" s="105" t="s">
        <v>313</v>
      </c>
      <c r="C494" t="s">
        <v>120</v>
      </c>
      <c r="D494" t="s">
        <v>108</v>
      </c>
    </row>
    <row r="495" spans="1:4" x14ac:dyDescent="0.25">
      <c r="A495" s="108">
        <v>44697</v>
      </c>
      <c r="B495" s="105" t="s">
        <v>123</v>
      </c>
      <c r="C495" t="s">
        <v>120</v>
      </c>
      <c r="D495" t="s">
        <v>108</v>
      </c>
    </row>
    <row r="496" spans="1:4" x14ac:dyDescent="0.25">
      <c r="A496" s="107">
        <v>44697</v>
      </c>
      <c r="B496" s="105" t="s">
        <v>143</v>
      </c>
      <c r="C496" t="s">
        <v>120</v>
      </c>
      <c r="D496" t="s">
        <v>108</v>
      </c>
    </row>
    <row r="497" spans="1:4" x14ac:dyDescent="0.25">
      <c r="A497" s="108">
        <v>44697</v>
      </c>
      <c r="B497" s="105" t="s">
        <v>207</v>
      </c>
      <c r="C497" t="s">
        <v>120</v>
      </c>
      <c r="D497" t="s">
        <v>108</v>
      </c>
    </row>
    <row r="498" spans="1:4" x14ac:dyDescent="0.25">
      <c r="A498" s="107">
        <v>44697</v>
      </c>
      <c r="B498" s="105" t="s">
        <v>151</v>
      </c>
      <c r="C498" t="s">
        <v>120</v>
      </c>
      <c r="D498" t="s">
        <v>108</v>
      </c>
    </row>
    <row r="499" spans="1:4" x14ac:dyDescent="0.25">
      <c r="A499" s="108">
        <v>44697</v>
      </c>
      <c r="B499" s="105" t="s">
        <v>307</v>
      </c>
      <c r="C499" t="s">
        <v>120</v>
      </c>
      <c r="D499" t="s">
        <v>108</v>
      </c>
    </row>
    <row r="500" spans="1:4" x14ac:dyDescent="0.25">
      <c r="A500" s="107">
        <v>44697</v>
      </c>
      <c r="B500" s="105" t="s">
        <v>220</v>
      </c>
      <c r="C500" t="s">
        <v>120</v>
      </c>
      <c r="D500" t="s">
        <v>108</v>
      </c>
    </row>
    <row r="501" spans="1:4" x14ac:dyDescent="0.25">
      <c r="A501" s="108">
        <v>44697</v>
      </c>
      <c r="B501" s="105" t="s">
        <v>231</v>
      </c>
      <c r="C501" t="s">
        <v>120</v>
      </c>
      <c r="D501" t="s">
        <v>108</v>
      </c>
    </row>
    <row r="502" spans="1:4" x14ac:dyDescent="0.25">
      <c r="A502" s="107">
        <v>44697</v>
      </c>
      <c r="B502" s="105" t="s">
        <v>288</v>
      </c>
      <c r="C502" t="s">
        <v>120</v>
      </c>
      <c r="D502" t="s">
        <v>108</v>
      </c>
    </row>
    <row r="503" spans="1:4" x14ac:dyDescent="0.25">
      <c r="A503" s="108">
        <v>44697</v>
      </c>
      <c r="B503" s="105" t="s">
        <v>307</v>
      </c>
      <c r="C503" t="s">
        <v>120</v>
      </c>
      <c r="D503" t="s">
        <v>108</v>
      </c>
    </row>
    <row r="504" spans="1:4" x14ac:dyDescent="0.25">
      <c r="A504" s="107">
        <v>44697</v>
      </c>
      <c r="B504" s="105" t="s">
        <v>128</v>
      </c>
      <c r="C504" t="s">
        <v>120</v>
      </c>
      <c r="D504" t="s">
        <v>108</v>
      </c>
    </row>
    <row r="505" spans="1:4" x14ac:dyDescent="0.25">
      <c r="A505" s="108">
        <v>44697</v>
      </c>
      <c r="B505" s="105" t="s">
        <v>128</v>
      </c>
      <c r="C505" t="s">
        <v>120</v>
      </c>
      <c r="D505" t="s">
        <v>108</v>
      </c>
    </row>
    <row r="506" spans="1:4" x14ac:dyDescent="0.25">
      <c r="A506" s="107">
        <v>44697</v>
      </c>
      <c r="B506" s="105" t="s">
        <v>139</v>
      </c>
      <c r="C506" t="s">
        <v>120</v>
      </c>
      <c r="D506" t="s">
        <v>108</v>
      </c>
    </row>
    <row r="507" spans="1:4" x14ac:dyDescent="0.25">
      <c r="A507" s="108">
        <v>44697</v>
      </c>
      <c r="B507" s="105" t="s">
        <v>202</v>
      </c>
      <c r="C507" t="s">
        <v>120</v>
      </c>
      <c r="D507" t="s">
        <v>113</v>
      </c>
    </row>
    <row r="508" spans="1:4" x14ac:dyDescent="0.25">
      <c r="A508" s="107">
        <v>44697</v>
      </c>
      <c r="B508" s="105" t="s">
        <v>314</v>
      </c>
      <c r="C508" t="s">
        <v>120</v>
      </c>
      <c r="D508" t="s">
        <v>113</v>
      </c>
    </row>
    <row r="509" spans="1:4" x14ac:dyDescent="0.25">
      <c r="A509" s="108">
        <v>44697</v>
      </c>
      <c r="B509" s="105" t="s">
        <v>161</v>
      </c>
      <c r="C509" t="s">
        <v>120</v>
      </c>
      <c r="D509" t="s">
        <v>108</v>
      </c>
    </row>
    <row r="510" spans="1:4" x14ac:dyDescent="0.25">
      <c r="A510" s="107">
        <v>44697</v>
      </c>
      <c r="B510" s="105" t="s">
        <v>139</v>
      </c>
      <c r="C510" t="s">
        <v>120</v>
      </c>
      <c r="D510" t="s">
        <v>108</v>
      </c>
    </row>
    <row r="511" spans="1:4" x14ac:dyDescent="0.25">
      <c r="A511" s="108">
        <v>44698</v>
      </c>
      <c r="B511" s="105" t="s">
        <v>139</v>
      </c>
      <c r="C511" t="s">
        <v>120</v>
      </c>
      <c r="D511" t="s">
        <v>108</v>
      </c>
    </row>
    <row r="512" spans="1:4" x14ac:dyDescent="0.25">
      <c r="A512" s="107">
        <v>44698</v>
      </c>
      <c r="B512" s="105" t="s">
        <v>139</v>
      </c>
      <c r="C512" t="s">
        <v>120</v>
      </c>
      <c r="D512" t="s">
        <v>108</v>
      </c>
    </row>
    <row r="513" spans="1:4" x14ac:dyDescent="0.25">
      <c r="A513" s="108">
        <v>44698</v>
      </c>
      <c r="B513" s="105" t="s">
        <v>315</v>
      </c>
      <c r="C513" t="s">
        <v>120</v>
      </c>
      <c r="D513" t="s">
        <v>108</v>
      </c>
    </row>
    <row r="514" spans="1:4" x14ac:dyDescent="0.25">
      <c r="A514" s="107">
        <v>44698</v>
      </c>
      <c r="B514" s="105" t="s">
        <v>232</v>
      </c>
      <c r="C514" t="s">
        <v>120</v>
      </c>
      <c r="D514" t="s">
        <v>108</v>
      </c>
    </row>
    <row r="515" spans="1:4" x14ac:dyDescent="0.25">
      <c r="A515" s="108">
        <v>44698</v>
      </c>
      <c r="B515" s="105" t="s">
        <v>157</v>
      </c>
      <c r="C515" t="s">
        <v>120</v>
      </c>
      <c r="D515" t="s">
        <v>108</v>
      </c>
    </row>
    <row r="516" spans="1:4" x14ac:dyDescent="0.25">
      <c r="A516" s="107">
        <v>44698</v>
      </c>
      <c r="B516" s="105" t="s">
        <v>166</v>
      </c>
      <c r="C516" t="s">
        <v>120</v>
      </c>
      <c r="D516" t="s">
        <v>112</v>
      </c>
    </row>
    <row r="517" spans="1:4" x14ac:dyDescent="0.25">
      <c r="A517" s="108">
        <v>44698</v>
      </c>
      <c r="B517" s="105" t="s">
        <v>123</v>
      </c>
      <c r="C517" t="s">
        <v>120</v>
      </c>
      <c r="D517" t="s">
        <v>108</v>
      </c>
    </row>
    <row r="518" spans="1:4" x14ac:dyDescent="0.25">
      <c r="A518" s="107">
        <v>44698</v>
      </c>
      <c r="B518" s="105" t="s">
        <v>123</v>
      </c>
      <c r="C518" t="s">
        <v>120</v>
      </c>
      <c r="D518" t="s">
        <v>108</v>
      </c>
    </row>
    <row r="519" spans="1:4" x14ac:dyDescent="0.25">
      <c r="A519" s="108">
        <v>44698</v>
      </c>
      <c r="B519" s="105" t="s">
        <v>149</v>
      </c>
      <c r="C519" t="s">
        <v>120</v>
      </c>
      <c r="D519" t="s">
        <v>108</v>
      </c>
    </row>
    <row r="520" spans="1:4" x14ac:dyDescent="0.25">
      <c r="A520" s="107">
        <v>44698</v>
      </c>
      <c r="B520" s="105" t="s">
        <v>232</v>
      </c>
      <c r="C520" t="s">
        <v>120</v>
      </c>
      <c r="D520" t="s">
        <v>108</v>
      </c>
    </row>
    <row r="521" spans="1:4" x14ac:dyDescent="0.25">
      <c r="A521" s="108">
        <v>44698</v>
      </c>
      <c r="B521" s="105" t="s">
        <v>278</v>
      </c>
      <c r="C521" t="s">
        <v>120</v>
      </c>
      <c r="D521" t="s">
        <v>108</v>
      </c>
    </row>
    <row r="522" spans="1:4" x14ac:dyDescent="0.25">
      <c r="A522" s="107">
        <v>44698</v>
      </c>
      <c r="B522" s="105" t="s">
        <v>198</v>
      </c>
      <c r="C522" t="s">
        <v>120</v>
      </c>
      <c r="D522" t="s">
        <v>108</v>
      </c>
    </row>
    <row r="523" spans="1:4" x14ac:dyDescent="0.25">
      <c r="A523" s="108">
        <v>44698</v>
      </c>
      <c r="B523" s="105" t="s">
        <v>134</v>
      </c>
      <c r="C523" t="s">
        <v>120</v>
      </c>
      <c r="D523" t="s">
        <v>108</v>
      </c>
    </row>
    <row r="524" spans="1:4" x14ac:dyDescent="0.25">
      <c r="A524" s="107">
        <v>44698</v>
      </c>
      <c r="B524" s="105" t="s">
        <v>161</v>
      </c>
      <c r="C524" t="s">
        <v>120</v>
      </c>
      <c r="D524" t="s">
        <v>108</v>
      </c>
    </row>
    <row r="525" spans="1:4" x14ac:dyDescent="0.25">
      <c r="A525" s="108">
        <v>44699</v>
      </c>
      <c r="B525" s="105" t="s">
        <v>185</v>
      </c>
      <c r="C525" t="s">
        <v>120</v>
      </c>
      <c r="D525" t="s">
        <v>108</v>
      </c>
    </row>
    <row r="526" spans="1:4" x14ac:dyDescent="0.25">
      <c r="A526" s="107">
        <v>44699</v>
      </c>
      <c r="B526" s="105" t="s">
        <v>256</v>
      </c>
      <c r="C526" t="s">
        <v>120</v>
      </c>
      <c r="D526" t="s">
        <v>112</v>
      </c>
    </row>
    <row r="527" spans="1:4" x14ac:dyDescent="0.25">
      <c r="A527" s="108">
        <v>44699</v>
      </c>
      <c r="B527" s="105" t="s">
        <v>126</v>
      </c>
      <c r="C527" t="s">
        <v>120</v>
      </c>
      <c r="D527" t="s">
        <v>112</v>
      </c>
    </row>
    <row r="528" spans="1:4" x14ac:dyDescent="0.25">
      <c r="A528" s="107">
        <v>44699</v>
      </c>
      <c r="B528" s="105" t="s">
        <v>285</v>
      </c>
      <c r="C528" t="s">
        <v>120</v>
      </c>
      <c r="D528" t="s">
        <v>112</v>
      </c>
    </row>
    <row r="529" spans="1:4" x14ac:dyDescent="0.25">
      <c r="A529" s="108">
        <v>44699</v>
      </c>
      <c r="B529" s="105" t="s">
        <v>305</v>
      </c>
      <c r="C529" t="s">
        <v>120</v>
      </c>
      <c r="D529" t="s">
        <v>113</v>
      </c>
    </row>
    <row r="530" spans="1:4" x14ac:dyDescent="0.25">
      <c r="A530" s="107">
        <v>44699</v>
      </c>
      <c r="B530" s="105" t="s">
        <v>240</v>
      </c>
      <c r="C530" t="s">
        <v>120</v>
      </c>
      <c r="D530" t="s">
        <v>112</v>
      </c>
    </row>
    <row r="531" spans="1:4" x14ac:dyDescent="0.25">
      <c r="A531" s="108">
        <v>44699</v>
      </c>
      <c r="B531" s="105" t="s">
        <v>296</v>
      </c>
      <c r="C531" t="s">
        <v>120</v>
      </c>
      <c r="D531" t="s">
        <v>112</v>
      </c>
    </row>
    <row r="532" spans="1:4" x14ac:dyDescent="0.25">
      <c r="A532" s="107">
        <v>44699</v>
      </c>
      <c r="B532" s="105" t="s">
        <v>240</v>
      </c>
      <c r="C532" t="s">
        <v>120</v>
      </c>
      <c r="D532" t="s">
        <v>112</v>
      </c>
    </row>
    <row r="533" spans="1:4" x14ac:dyDescent="0.25">
      <c r="A533" s="108">
        <v>44699</v>
      </c>
      <c r="B533" s="105" t="s">
        <v>123</v>
      </c>
      <c r="C533" t="s">
        <v>120</v>
      </c>
      <c r="D533" t="s">
        <v>108</v>
      </c>
    </row>
    <row r="534" spans="1:4" x14ac:dyDescent="0.25">
      <c r="A534" s="107">
        <v>44699</v>
      </c>
      <c r="B534" s="105" t="s">
        <v>185</v>
      </c>
      <c r="C534" t="s">
        <v>120</v>
      </c>
      <c r="D534" t="s">
        <v>108</v>
      </c>
    </row>
    <row r="535" spans="1:4" x14ac:dyDescent="0.25">
      <c r="A535" s="108">
        <v>44699</v>
      </c>
      <c r="B535" s="105" t="s">
        <v>129</v>
      </c>
      <c r="C535" t="s">
        <v>120</v>
      </c>
      <c r="D535" t="s">
        <v>112</v>
      </c>
    </row>
    <row r="536" spans="1:4" x14ac:dyDescent="0.25">
      <c r="A536" s="107">
        <v>44699</v>
      </c>
      <c r="B536" s="105" t="s">
        <v>197</v>
      </c>
      <c r="C536" t="s">
        <v>230</v>
      </c>
      <c r="D536" t="s">
        <v>108</v>
      </c>
    </row>
    <row r="537" spans="1:4" x14ac:dyDescent="0.25">
      <c r="A537" s="108">
        <v>44699</v>
      </c>
      <c r="B537" s="105" t="s">
        <v>277</v>
      </c>
      <c r="C537" t="s">
        <v>120</v>
      </c>
      <c r="D537" t="s">
        <v>113</v>
      </c>
    </row>
    <row r="538" spans="1:4" x14ac:dyDescent="0.25">
      <c r="A538" s="107">
        <v>44699</v>
      </c>
      <c r="B538" s="105" t="s">
        <v>185</v>
      </c>
      <c r="C538" t="s">
        <v>120</v>
      </c>
      <c r="D538" t="s">
        <v>108</v>
      </c>
    </row>
    <row r="539" spans="1:4" x14ac:dyDescent="0.25">
      <c r="A539" s="108">
        <v>44699</v>
      </c>
      <c r="B539" s="105" t="s">
        <v>176</v>
      </c>
      <c r="C539" t="s">
        <v>120</v>
      </c>
      <c r="D539" t="s">
        <v>112</v>
      </c>
    </row>
    <row r="540" spans="1:4" x14ac:dyDescent="0.25">
      <c r="A540" s="107">
        <v>44699</v>
      </c>
      <c r="B540" s="105" t="s">
        <v>316</v>
      </c>
      <c r="C540" t="s">
        <v>120</v>
      </c>
      <c r="D540" t="s">
        <v>112</v>
      </c>
    </row>
    <row r="541" spans="1:4" x14ac:dyDescent="0.25">
      <c r="A541" s="108">
        <v>44699</v>
      </c>
      <c r="B541" s="105" t="s">
        <v>285</v>
      </c>
      <c r="C541" t="s">
        <v>120</v>
      </c>
      <c r="D541" t="s">
        <v>112</v>
      </c>
    </row>
    <row r="542" spans="1:4" x14ac:dyDescent="0.25">
      <c r="A542" s="107">
        <v>44699</v>
      </c>
      <c r="B542" s="105" t="s">
        <v>144</v>
      </c>
      <c r="C542" t="s">
        <v>120</v>
      </c>
      <c r="D542" t="s">
        <v>108</v>
      </c>
    </row>
    <row r="543" spans="1:4" x14ac:dyDescent="0.25">
      <c r="A543" s="108">
        <v>44699</v>
      </c>
      <c r="B543" s="105" t="s">
        <v>317</v>
      </c>
      <c r="C543" t="s">
        <v>120</v>
      </c>
      <c r="D543" t="s">
        <v>108</v>
      </c>
    </row>
    <row r="544" spans="1:4" x14ac:dyDescent="0.25">
      <c r="A544" s="107">
        <v>44699</v>
      </c>
      <c r="B544" s="105" t="s">
        <v>221</v>
      </c>
      <c r="C544" t="s">
        <v>120</v>
      </c>
      <c r="D544" t="s">
        <v>108</v>
      </c>
    </row>
    <row r="545" spans="1:4" x14ac:dyDescent="0.25">
      <c r="A545" s="108">
        <v>44699</v>
      </c>
      <c r="B545" s="105" t="s">
        <v>197</v>
      </c>
      <c r="C545" t="s">
        <v>120</v>
      </c>
      <c r="D545" t="s">
        <v>108</v>
      </c>
    </row>
    <row r="546" spans="1:4" x14ac:dyDescent="0.25">
      <c r="A546" s="107">
        <v>44699</v>
      </c>
      <c r="B546" s="105" t="s">
        <v>265</v>
      </c>
      <c r="C546" t="s">
        <v>120</v>
      </c>
      <c r="D546" t="s">
        <v>108</v>
      </c>
    </row>
    <row r="547" spans="1:4" x14ac:dyDescent="0.25">
      <c r="A547" s="108">
        <v>44699</v>
      </c>
      <c r="B547" s="105" t="s">
        <v>318</v>
      </c>
      <c r="C547" t="s">
        <v>120</v>
      </c>
      <c r="D547" t="s">
        <v>108</v>
      </c>
    </row>
    <row r="548" spans="1:4" x14ac:dyDescent="0.25">
      <c r="A548" s="107">
        <v>44699</v>
      </c>
      <c r="B548" s="105" t="s">
        <v>123</v>
      </c>
      <c r="C548" t="s">
        <v>120</v>
      </c>
      <c r="D548" t="s">
        <v>108</v>
      </c>
    </row>
    <row r="549" spans="1:4" x14ac:dyDescent="0.25">
      <c r="A549" s="108">
        <v>44699</v>
      </c>
      <c r="B549" s="105" t="s">
        <v>285</v>
      </c>
      <c r="C549" t="s">
        <v>120</v>
      </c>
      <c r="D549" t="s">
        <v>112</v>
      </c>
    </row>
    <row r="550" spans="1:4" x14ac:dyDescent="0.25">
      <c r="A550" s="107">
        <v>44699</v>
      </c>
      <c r="B550" s="105" t="s">
        <v>161</v>
      </c>
      <c r="C550" t="s">
        <v>120</v>
      </c>
      <c r="D550" t="s">
        <v>108</v>
      </c>
    </row>
    <row r="551" spans="1:4" x14ac:dyDescent="0.25">
      <c r="A551" s="108">
        <v>44699</v>
      </c>
      <c r="B551" s="105" t="s">
        <v>289</v>
      </c>
      <c r="C551" t="s">
        <v>120</v>
      </c>
      <c r="D551" t="s">
        <v>113</v>
      </c>
    </row>
    <row r="552" spans="1:4" x14ac:dyDescent="0.25">
      <c r="A552" s="107">
        <v>44699</v>
      </c>
      <c r="B552" s="105" t="s">
        <v>193</v>
      </c>
      <c r="C552" t="s">
        <v>120</v>
      </c>
      <c r="D552" t="s">
        <v>113</v>
      </c>
    </row>
    <row r="553" spans="1:4" x14ac:dyDescent="0.25">
      <c r="A553" s="108">
        <v>44699</v>
      </c>
      <c r="B553" s="105" t="s">
        <v>195</v>
      </c>
      <c r="C553" t="s">
        <v>120</v>
      </c>
      <c r="D553" t="s">
        <v>108</v>
      </c>
    </row>
    <row r="554" spans="1:4" x14ac:dyDescent="0.25">
      <c r="A554" s="107">
        <v>44699</v>
      </c>
      <c r="B554" s="105" t="s">
        <v>143</v>
      </c>
      <c r="C554" t="s">
        <v>120</v>
      </c>
      <c r="D554" t="s">
        <v>108</v>
      </c>
    </row>
    <row r="555" spans="1:4" x14ac:dyDescent="0.25">
      <c r="A555" s="108">
        <v>44699</v>
      </c>
      <c r="B555" s="105" t="s">
        <v>140</v>
      </c>
      <c r="C555" t="s">
        <v>120</v>
      </c>
      <c r="D555" t="s">
        <v>108</v>
      </c>
    </row>
    <row r="556" spans="1:4" x14ac:dyDescent="0.25">
      <c r="A556" s="107">
        <v>44699</v>
      </c>
      <c r="B556" s="105" t="s">
        <v>123</v>
      </c>
      <c r="C556" t="s">
        <v>120</v>
      </c>
      <c r="D556" t="s">
        <v>108</v>
      </c>
    </row>
    <row r="557" spans="1:4" x14ac:dyDescent="0.25">
      <c r="A557" s="108">
        <v>44699</v>
      </c>
      <c r="B557" s="105" t="s">
        <v>167</v>
      </c>
      <c r="C557" t="s">
        <v>120</v>
      </c>
      <c r="D557" t="s">
        <v>112</v>
      </c>
    </row>
    <row r="558" spans="1:4" x14ac:dyDescent="0.25">
      <c r="A558" s="107">
        <v>44699</v>
      </c>
      <c r="B558" s="105" t="s">
        <v>124</v>
      </c>
      <c r="C558" t="s">
        <v>120</v>
      </c>
      <c r="D558" t="s">
        <v>108</v>
      </c>
    </row>
    <row r="559" spans="1:4" x14ac:dyDescent="0.25">
      <c r="A559" s="108">
        <v>44699</v>
      </c>
      <c r="B559" s="105" t="s">
        <v>165</v>
      </c>
      <c r="C559" t="s">
        <v>120</v>
      </c>
      <c r="D559" t="s">
        <v>112</v>
      </c>
    </row>
    <row r="560" spans="1:4" x14ac:dyDescent="0.25">
      <c r="A560" s="107">
        <v>44699</v>
      </c>
      <c r="B560" s="105" t="s">
        <v>319</v>
      </c>
      <c r="C560" t="s">
        <v>120</v>
      </c>
      <c r="D560" t="s">
        <v>113</v>
      </c>
    </row>
    <row r="561" spans="1:4" x14ac:dyDescent="0.25">
      <c r="A561" s="108">
        <v>44699</v>
      </c>
      <c r="B561" s="105" t="s">
        <v>320</v>
      </c>
      <c r="C561" t="s">
        <v>120</v>
      </c>
      <c r="D561" t="s">
        <v>113</v>
      </c>
    </row>
    <row r="562" spans="1:4" x14ac:dyDescent="0.25">
      <c r="A562" s="107">
        <v>44699</v>
      </c>
      <c r="B562" s="105" t="s">
        <v>320</v>
      </c>
      <c r="C562" t="s">
        <v>120</v>
      </c>
      <c r="D562" t="s">
        <v>113</v>
      </c>
    </row>
    <row r="563" spans="1:4" x14ac:dyDescent="0.25">
      <c r="A563" s="108">
        <v>44699</v>
      </c>
      <c r="B563" s="105" t="s">
        <v>271</v>
      </c>
      <c r="C563" t="s">
        <v>120</v>
      </c>
      <c r="D563" t="s">
        <v>113</v>
      </c>
    </row>
    <row r="564" spans="1:4" x14ac:dyDescent="0.25">
      <c r="A564" s="107">
        <v>44699</v>
      </c>
      <c r="B564" s="105" t="s">
        <v>321</v>
      </c>
      <c r="C564" t="s">
        <v>120</v>
      </c>
      <c r="D564" t="s">
        <v>108</v>
      </c>
    </row>
    <row r="565" spans="1:4" x14ac:dyDescent="0.25">
      <c r="A565" s="108">
        <v>44699</v>
      </c>
      <c r="B565" s="105" t="s">
        <v>307</v>
      </c>
      <c r="C565" t="s">
        <v>120</v>
      </c>
      <c r="D565" t="s">
        <v>108</v>
      </c>
    </row>
    <row r="566" spans="1:4" x14ac:dyDescent="0.25">
      <c r="A566" s="107">
        <v>44699</v>
      </c>
      <c r="B566" s="105" t="s">
        <v>307</v>
      </c>
      <c r="C566" t="s">
        <v>120</v>
      </c>
      <c r="D566" t="s">
        <v>108</v>
      </c>
    </row>
    <row r="567" spans="1:4" x14ac:dyDescent="0.25">
      <c r="A567" s="108">
        <v>44699</v>
      </c>
      <c r="B567" s="105" t="s">
        <v>307</v>
      </c>
      <c r="C567" t="s">
        <v>120</v>
      </c>
      <c r="D567" t="s">
        <v>108</v>
      </c>
    </row>
    <row r="568" spans="1:4" x14ac:dyDescent="0.25">
      <c r="A568" s="107">
        <v>44699</v>
      </c>
      <c r="B568" s="105" t="s">
        <v>318</v>
      </c>
      <c r="C568" t="s">
        <v>120</v>
      </c>
      <c r="D568" t="s">
        <v>108</v>
      </c>
    </row>
    <row r="569" spans="1:4" x14ac:dyDescent="0.25">
      <c r="A569" s="108">
        <v>44699</v>
      </c>
      <c r="B569" s="105" t="s">
        <v>318</v>
      </c>
      <c r="C569" t="s">
        <v>120</v>
      </c>
      <c r="D569" t="s">
        <v>108</v>
      </c>
    </row>
    <row r="570" spans="1:4" x14ac:dyDescent="0.25">
      <c r="A570" s="107">
        <v>44699</v>
      </c>
      <c r="B570" s="105" t="s">
        <v>262</v>
      </c>
      <c r="C570" t="s">
        <v>120</v>
      </c>
      <c r="D570" t="s">
        <v>113</v>
      </c>
    </row>
    <row r="571" spans="1:4" x14ac:dyDescent="0.25">
      <c r="A571" s="108">
        <v>44699</v>
      </c>
      <c r="B571" s="105" t="s">
        <v>307</v>
      </c>
      <c r="C571" t="s">
        <v>120</v>
      </c>
      <c r="D571" t="s">
        <v>108</v>
      </c>
    </row>
    <row r="572" spans="1:4" x14ac:dyDescent="0.25">
      <c r="A572" s="107">
        <v>44699</v>
      </c>
      <c r="B572" s="105" t="s">
        <v>322</v>
      </c>
      <c r="C572" t="s">
        <v>120</v>
      </c>
      <c r="D572" t="s">
        <v>113</v>
      </c>
    </row>
    <row r="573" spans="1:4" x14ac:dyDescent="0.25">
      <c r="A573" s="108">
        <v>44699</v>
      </c>
      <c r="B573" s="105" t="s">
        <v>323</v>
      </c>
      <c r="C573" t="s">
        <v>300</v>
      </c>
      <c r="D573" t="s">
        <v>113</v>
      </c>
    </row>
    <row r="574" spans="1:4" x14ac:dyDescent="0.25">
      <c r="A574" s="107">
        <v>44699</v>
      </c>
      <c r="B574" s="105" t="s">
        <v>322</v>
      </c>
      <c r="C574" t="s">
        <v>230</v>
      </c>
      <c r="D574" t="s">
        <v>113</v>
      </c>
    </row>
    <row r="575" spans="1:4" x14ac:dyDescent="0.25">
      <c r="A575" s="108">
        <v>44699</v>
      </c>
      <c r="B575" s="105" t="s">
        <v>313</v>
      </c>
      <c r="C575" t="s">
        <v>120</v>
      </c>
      <c r="D575" t="s">
        <v>108</v>
      </c>
    </row>
    <row r="576" spans="1:4" x14ac:dyDescent="0.25">
      <c r="A576" s="107">
        <v>44699</v>
      </c>
      <c r="B576" s="105" t="s">
        <v>139</v>
      </c>
      <c r="C576" t="s">
        <v>120</v>
      </c>
      <c r="D576" t="s">
        <v>108</v>
      </c>
    </row>
    <row r="577" spans="1:4" x14ac:dyDescent="0.25">
      <c r="A577" s="108">
        <v>44699</v>
      </c>
      <c r="B577" s="105" t="s">
        <v>191</v>
      </c>
      <c r="C577" t="s">
        <v>120</v>
      </c>
      <c r="D577" t="s">
        <v>108</v>
      </c>
    </row>
    <row r="578" spans="1:4" x14ac:dyDescent="0.25">
      <c r="A578" s="107">
        <v>44699</v>
      </c>
      <c r="B578" s="105" t="s">
        <v>138</v>
      </c>
      <c r="C578" t="s">
        <v>120</v>
      </c>
      <c r="D578" t="s">
        <v>113</v>
      </c>
    </row>
    <row r="579" spans="1:4" x14ac:dyDescent="0.25">
      <c r="A579" s="108">
        <v>44699</v>
      </c>
      <c r="B579" s="105" t="s">
        <v>175</v>
      </c>
      <c r="C579" t="s">
        <v>120</v>
      </c>
      <c r="D579" t="s">
        <v>112</v>
      </c>
    </row>
    <row r="580" spans="1:4" x14ac:dyDescent="0.25">
      <c r="A580" s="107">
        <v>44699</v>
      </c>
      <c r="B580" s="105" t="s">
        <v>324</v>
      </c>
      <c r="C580" t="s">
        <v>120</v>
      </c>
      <c r="D580" t="s">
        <v>112</v>
      </c>
    </row>
    <row r="581" spans="1:4" x14ac:dyDescent="0.25">
      <c r="A581" s="108">
        <v>44699</v>
      </c>
      <c r="B581" s="105" t="s">
        <v>126</v>
      </c>
      <c r="C581" t="s">
        <v>120</v>
      </c>
      <c r="D581" t="s">
        <v>112</v>
      </c>
    </row>
    <row r="582" spans="1:4" x14ac:dyDescent="0.25">
      <c r="A582" s="107">
        <v>44699</v>
      </c>
      <c r="B582" s="105" t="s">
        <v>124</v>
      </c>
      <c r="C582" t="s">
        <v>120</v>
      </c>
      <c r="D582" t="s">
        <v>108</v>
      </c>
    </row>
    <row r="583" spans="1:4" x14ac:dyDescent="0.25">
      <c r="A583" s="108">
        <v>44699</v>
      </c>
      <c r="B583" s="105" t="s">
        <v>305</v>
      </c>
      <c r="C583" t="s">
        <v>120</v>
      </c>
      <c r="D583" t="s">
        <v>113</v>
      </c>
    </row>
    <row r="584" spans="1:4" x14ac:dyDescent="0.25">
      <c r="A584" s="107">
        <v>44699</v>
      </c>
      <c r="B584" s="105" t="s">
        <v>123</v>
      </c>
      <c r="C584" t="s">
        <v>120</v>
      </c>
      <c r="D584" t="s">
        <v>108</v>
      </c>
    </row>
    <row r="585" spans="1:4" x14ac:dyDescent="0.25">
      <c r="A585" s="108">
        <v>44699</v>
      </c>
      <c r="B585" s="105" t="s">
        <v>221</v>
      </c>
      <c r="C585" t="s">
        <v>120</v>
      </c>
      <c r="D585" t="s">
        <v>108</v>
      </c>
    </row>
    <row r="586" spans="1:4" x14ac:dyDescent="0.25">
      <c r="A586" s="107">
        <v>44699</v>
      </c>
      <c r="B586" s="105" t="s">
        <v>143</v>
      </c>
      <c r="C586" t="s">
        <v>120</v>
      </c>
      <c r="D586" t="s">
        <v>108</v>
      </c>
    </row>
    <row r="587" spans="1:4" x14ac:dyDescent="0.25">
      <c r="A587" s="108">
        <v>44699</v>
      </c>
      <c r="B587" s="105" t="s">
        <v>325</v>
      </c>
      <c r="C587" t="s">
        <v>120</v>
      </c>
      <c r="D587" t="s">
        <v>108</v>
      </c>
    </row>
    <row r="588" spans="1:4" x14ac:dyDescent="0.25">
      <c r="A588" s="107">
        <v>44699</v>
      </c>
      <c r="B588" s="105" t="s">
        <v>326</v>
      </c>
      <c r="C588" t="s">
        <v>120</v>
      </c>
      <c r="D588" t="s">
        <v>108</v>
      </c>
    </row>
    <row r="589" spans="1:4" x14ac:dyDescent="0.25">
      <c r="A589" s="108">
        <v>44699</v>
      </c>
      <c r="B589" s="105" t="s">
        <v>323</v>
      </c>
      <c r="C589" t="s">
        <v>230</v>
      </c>
      <c r="D589" t="s">
        <v>113</v>
      </c>
    </row>
    <row r="590" spans="1:4" x14ac:dyDescent="0.25">
      <c r="A590" s="107">
        <v>44703</v>
      </c>
      <c r="B590" s="105" t="s">
        <v>313</v>
      </c>
      <c r="C590" t="s">
        <v>120</v>
      </c>
      <c r="D590" t="s">
        <v>108</v>
      </c>
    </row>
    <row r="591" spans="1:4" x14ac:dyDescent="0.25">
      <c r="A591" s="108">
        <v>44703</v>
      </c>
      <c r="B591" s="105" t="s">
        <v>327</v>
      </c>
      <c r="C591" t="s">
        <v>120</v>
      </c>
      <c r="D591" t="s">
        <v>108</v>
      </c>
    </row>
    <row r="592" spans="1:4" x14ac:dyDescent="0.25">
      <c r="A592" s="107">
        <v>44703</v>
      </c>
      <c r="B592" s="105" t="s">
        <v>318</v>
      </c>
      <c r="C592" t="s">
        <v>120</v>
      </c>
      <c r="D592" t="s">
        <v>108</v>
      </c>
    </row>
    <row r="593" spans="1:4" x14ac:dyDescent="0.25">
      <c r="A593" s="108">
        <v>44703</v>
      </c>
      <c r="B593" s="105" t="s">
        <v>328</v>
      </c>
      <c r="C593" t="s">
        <v>120</v>
      </c>
      <c r="D593" t="s">
        <v>108</v>
      </c>
    </row>
    <row r="594" spans="1:4" x14ac:dyDescent="0.25">
      <c r="A594" s="107">
        <v>44703</v>
      </c>
      <c r="B594" s="105" t="s">
        <v>320</v>
      </c>
      <c r="C594" t="s">
        <v>120</v>
      </c>
      <c r="D594" t="s">
        <v>113</v>
      </c>
    </row>
    <row r="595" spans="1:4" x14ac:dyDescent="0.25">
      <c r="A595" s="108">
        <v>44703</v>
      </c>
      <c r="B595" s="105" t="s">
        <v>307</v>
      </c>
      <c r="C595" t="s">
        <v>120</v>
      </c>
      <c r="D595" t="s">
        <v>108</v>
      </c>
    </row>
    <row r="596" spans="1:4" x14ac:dyDescent="0.25">
      <c r="A596" s="107">
        <v>44703</v>
      </c>
      <c r="B596" s="105" t="s">
        <v>180</v>
      </c>
      <c r="C596" t="s">
        <v>120</v>
      </c>
      <c r="D596" t="s">
        <v>113</v>
      </c>
    </row>
    <row r="597" spans="1:4" x14ac:dyDescent="0.25">
      <c r="A597" s="108">
        <v>44703</v>
      </c>
      <c r="B597" s="105" t="s">
        <v>185</v>
      </c>
      <c r="C597" t="s">
        <v>120</v>
      </c>
      <c r="D597" t="s">
        <v>108</v>
      </c>
    </row>
    <row r="598" spans="1:4" x14ac:dyDescent="0.25">
      <c r="A598" s="107">
        <v>44703</v>
      </c>
      <c r="B598" s="105" t="s">
        <v>217</v>
      </c>
      <c r="C598" t="s">
        <v>120</v>
      </c>
      <c r="D598" t="s">
        <v>112</v>
      </c>
    </row>
    <row r="599" spans="1:4" x14ac:dyDescent="0.25">
      <c r="A599" s="108">
        <v>44703</v>
      </c>
      <c r="B599" s="105" t="s">
        <v>142</v>
      </c>
      <c r="C599" t="s">
        <v>120</v>
      </c>
      <c r="D599" t="s">
        <v>108</v>
      </c>
    </row>
    <row r="600" spans="1:4" x14ac:dyDescent="0.25">
      <c r="A600" s="107">
        <v>44703</v>
      </c>
      <c r="B600" s="105" t="s">
        <v>142</v>
      </c>
      <c r="C600" t="s">
        <v>120</v>
      </c>
      <c r="D600" t="s">
        <v>108</v>
      </c>
    </row>
    <row r="601" spans="1:4" x14ac:dyDescent="0.25">
      <c r="A601" s="108">
        <v>44703</v>
      </c>
      <c r="B601" s="105" t="s">
        <v>312</v>
      </c>
      <c r="C601" t="s">
        <v>120</v>
      </c>
      <c r="D601" t="s">
        <v>108</v>
      </c>
    </row>
    <row r="602" spans="1:4" x14ac:dyDescent="0.25">
      <c r="A602" s="107">
        <v>44703</v>
      </c>
      <c r="B602" s="105" t="s">
        <v>143</v>
      </c>
      <c r="C602" t="s">
        <v>120</v>
      </c>
      <c r="D602" t="s">
        <v>108</v>
      </c>
    </row>
    <row r="603" spans="1:4" x14ac:dyDescent="0.25">
      <c r="A603" s="108">
        <v>44703</v>
      </c>
      <c r="B603" s="105" t="s">
        <v>329</v>
      </c>
      <c r="C603" t="s">
        <v>120</v>
      </c>
      <c r="D603" t="s">
        <v>108</v>
      </c>
    </row>
    <row r="604" spans="1:4" x14ac:dyDescent="0.25">
      <c r="A604" s="107">
        <v>44703</v>
      </c>
      <c r="B604" s="105" t="s">
        <v>312</v>
      </c>
      <c r="C604" t="s">
        <v>120</v>
      </c>
      <c r="D604" t="s">
        <v>108</v>
      </c>
    </row>
    <row r="605" spans="1:4" x14ac:dyDescent="0.25">
      <c r="A605" s="108">
        <v>44703</v>
      </c>
      <c r="B605" s="105" t="s">
        <v>325</v>
      </c>
      <c r="C605" t="s">
        <v>120</v>
      </c>
      <c r="D605" t="s">
        <v>108</v>
      </c>
    </row>
    <row r="606" spans="1:4" x14ac:dyDescent="0.25">
      <c r="A606" s="107">
        <v>44703</v>
      </c>
      <c r="B606" s="105" t="s">
        <v>312</v>
      </c>
      <c r="C606" t="s">
        <v>120</v>
      </c>
      <c r="D606" t="s">
        <v>108</v>
      </c>
    </row>
    <row r="607" spans="1:4" x14ac:dyDescent="0.25">
      <c r="A607" s="108">
        <v>44703</v>
      </c>
      <c r="B607" s="105" t="s">
        <v>330</v>
      </c>
      <c r="C607" t="s">
        <v>120</v>
      </c>
      <c r="D607" t="s">
        <v>108</v>
      </c>
    </row>
    <row r="608" spans="1:4" x14ac:dyDescent="0.25">
      <c r="A608" s="107">
        <v>44703</v>
      </c>
      <c r="B608" s="105" t="s">
        <v>312</v>
      </c>
      <c r="C608" t="s">
        <v>120</v>
      </c>
      <c r="D608" t="s">
        <v>108</v>
      </c>
    </row>
    <row r="609" spans="1:4" x14ac:dyDescent="0.25">
      <c r="A609" s="108">
        <v>44703</v>
      </c>
      <c r="B609" s="105" t="s">
        <v>238</v>
      </c>
      <c r="C609" t="s">
        <v>120</v>
      </c>
      <c r="D609" t="s">
        <v>108</v>
      </c>
    </row>
    <row r="610" spans="1:4" x14ac:dyDescent="0.25">
      <c r="A610" s="107">
        <v>44703</v>
      </c>
      <c r="B610" s="105" t="s">
        <v>198</v>
      </c>
      <c r="C610" t="s">
        <v>120</v>
      </c>
      <c r="D610" t="s">
        <v>108</v>
      </c>
    </row>
    <row r="611" spans="1:4" x14ac:dyDescent="0.25">
      <c r="A611" s="108">
        <v>44703</v>
      </c>
      <c r="B611" s="105" t="s">
        <v>317</v>
      </c>
      <c r="C611" t="s">
        <v>120</v>
      </c>
      <c r="D611" t="s">
        <v>108</v>
      </c>
    </row>
    <row r="612" spans="1:4" x14ac:dyDescent="0.25">
      <c r="A612" s="107">
        <v>44703</v>
      </c>
      <c r="B612" s="105" t="s">
        <v>156</v>
      </c>
      <c r="C612" t="s">
        <v>120</v>
      </c>
      <c r="D612" t="s">
        <v>108</v>
      </c>
    </row>
    <row r="613" spans="1:4" x14ac:dyDescent="0.25">
      <c r="A613" s="108">
        <v>44703</v>
      </c>
      <c r="B613" s="105" t="s">
        <v>255</v>
      </c>
      <c r="C613" t="s">
        <v>120</v>
      </c>
      <c r="D613" t="s">
        <v>108</v>
      </c>
    </row>
    <row r="614" spans="1:4" x14ac:dyDescent="0.25">
      <c r="A614" s="107">
        <v>44703</v>
      </c>
      <c r="B614" s="105" t="s">
        <v>123</v>
      </c>
      <c r="C614" t="s">
        <v>120</v>
      </c>
      <c r="D614" t="s">
        <v>108</v>
      </c>
    </row>
    <row r="615" spans="1:4" x14ac:dyDescent="0.25">
      <c r="A615" s="108">
        <v>44703</v>
      </c>
      <c r="B615" s="105" t="s">
        <v>331</v>
      </c>
      <c r="C615" t="s">
        <v>120</v>
      </c>
      <c r="D615" t="s">
        <v>108</v>
      </c>
    </row>
    <row r="616" spans="1:4" x14ac:dyDescent="0.25">
      <c r="A616" s="107">
        <v>44703</v>
      </c>
      <c r="B616" s="105" t="s">
        <v>332</v>
      </c>
      <c r="C616" t="s">
        <v>120</v>
      </c>
      <c r="D616" t="s">
        <v>113</v>
      </c>
    </row>
    <row r="617" spans="1:4" x14ac:dyDescent="0.25">
      <c r="A617" s="108">
        <v>44703</v>
      </c>
      <c r="B617" s="105" t="s">
        <v>250</v>
      </c>
      <c r="C617" t="s">
        <v>120</v>
      </c>
      <c r="D617" t="s">
        <v>113</v>
      </c>
    </row>
    <row r="618" spans="1:4" x14ac:dyDescent="0.25">
      <c r="A618" s="107">
        <v>44703</v>
      </c>
      <c r="B618" s="105" t="s">
        <v>226</v>
      </c>
      <c r="C618" t="s">
        <v>120</v>
      </c>
      <c r="D618" t="s">
        <v>113</v>
      </c>
    </row>
    <row r="619" spans="1:4" x14ac:dyDescent="0.25">
      <c r="A619" s="108">
        <v>44703</v>
      </c>
      <c r="B619" s="105" t="s">
        <v>256</v>
      </c>
      <c r="C619" t="s">
        <v>120</v>
      </c>
      <c r="D619" t="s">
        <v>112</v>
      </c>
    </row>
    <row r="620" spans="1:4" x14ac:dyDescent="0.25">
      <c r="A620" s="107">
        <v>44703</v>
      </c>
      <c r="B620" s="105" t="s">
        <v>305</v>
      </c>
      <c r="C620" t="s">
        <v>120</v>
      </c>
      <c r="D620" t="s">
        <v>113</v>
      </c>
    </row>
    <row r="621" spans="1:4" x14ac:dyDescent="0.25">
      <c r="A621" s="108">
        <v>44703</v>
      </c>
      <c r="B621" s="105" t="s">
        <v>217</v>
      </c>
      <c r="C621" t="s">
        <v>120</v>
      </c>
      <c r="D621" t="s">
        <v>112</v>
      </c>
    </row>
    <row r="622" spans="1:4" x14ac:dyDescent="0.25">
      <c r="A622" s="107">
        <v>44703</v>
      </c>
      <c r="B622" s="105" t="s">
        <v>285</v>
      </c>
      <c r="C622" t="s">
        <v>120</v>
      </c>
      <c r="D622" t="s">
        <v>112</v>
      </c>
    </row>
    <row r="623" spans="1:4" x14ac:dyDescent="0.25">
      <c r="A623" s="108">
        <v>44703</v>
      </c>
      <c r="B623" s="105" t="s">
        <v>139</v>
      </c>
      <c r="C623" t="s">
        <v>120</v>
      </c>
      <c r="D623" t="s">
        <v>108</v>
      </c>
    </row>
    <row r="624" spans="1:4" x14ac:dyDescent="0.25">
      <c r="A624" s="107">
        <v>44703</v>
      </c>
      <c r="B624" s="105" t="s">
        <v>333</v>
      </c>
      <c r="C624" t="s">
        <v>120</v>
      </c>
      <c r="D624" t="s">
        <v>108</v>
      </c>
    </row>
    <row r="625" spans="1:4" x14ac:dyDescent="0.25">
      <c r="A625" s="108">
        <v>44703</v>
      </c>
      <c r="B625" s="105" t="s">
        <v>191</v>
      </c>
      <c r="C625" t="s">
        <v>120</v>
      </c>
      <c r="D625" t="s">
        <v>108</v>
      </c>
    </row>
    <row r="626" spans="1:4" x14ac:dyDescent="0.25">
      <c r="A626" s="107">
        <v>44703</v>
      </c>
      <c r="B626" s="105" t="s">
        <v>140</v>
      </c>
      <c r="C626" t="s">
        <v>120</v>
      </c>
      <c r="D626" t="s">
        <v>108</v>
      </c>
    </row>
    <row r="627" spans="1:4" x14ac:dyDescent="0.25">
      <c r="A627" s="108">
        <v>44705</v>
      </c>
      <c r="B627" s="105" t="s">
        <v>123</v>
      </c>
      <c r="C627" t="s">
        <v>120</v>
      </c>
      <c r="D627" t="s">
        <v>108</v>
      </c>
    </row>
    <row r="628" spans="1:4" x14ac:dyDescent="0.25">
      <c r="A628" s="107">
        <v>44705</v>
      </c>
      <c r="B628" s="105" t="s">
        <v>134</v>
      </c>
      <c r="C628" t="s">
        <v>120</v>
      </c>
      <c r="D628" t="s">
        <v>108</v>
      </c>
    </row>
    <row r="629" spans="1:4" x14ac:dyDescent="0.25">
      <c r="A629" s="109">
        <v>44705</v>
      </c>
      <c r="B629" s="105" t="s">
        <v>334</v>
      </c>
      <c r="C629" t="s">
        <v>120</v>
      </c>
      <c r="D629" t="s">
        <v>108</v>
      </c>
    </row>
    <row r="630" spans="1:4" x14ac:dyDescent="0.25">
      <c r="A630" s="108">
        <v>44705</v>
      </c>
      <c r="B630" s="105" t="s">
        <v>139</v>
      </c>
      <c r="C630" t="s">
        <v>120</v>
      </c>
      <c r="D630" t="s">
        <v>108</v>
      </c>
    </row>
    <row r="631" spans="1:4" x14ac:dyDescent="0.25">
      <c r="A631" s="109">
        <v>44705</v>
      </c>
      <c r="B631" s="105" t="s">
        <v>139</v>
      </c>
      <c r="C631" t="s">
        <v>120</v>
      </c>
      <c r="D631" t="s">
        <v>108</v>
      </c>
    </row>
    <row r="632" spans="1:4" x14ac:dyDescent="0.25">
      <c r="A632" s="108">
        <v>44705</v>
      </c>
      <c r="B632" s="105" t="s">
        <v>180</v>
      </c>
      <c r="C632" t="s">
        <v>120</v>
      </c>
      <c r="D632" t="s">
        <v>113</v>
      </c>
    </row>
    <row r="633" spans="1:4" x14ac:dyDescent="0.25">
      <c r="A633" s="109">
        <v>44705</v>
      </c>
      <c r="B633" s="105" t="s">
        <v>256</v>
      </c>
      <c r="C633" t="s">
        <v>120</v>
      </c>
      <c r="D633" t="s">
        <v>112</v>
      </c>
    </row>
    <row r="634" spans="1:4" x14ac:dyDescent="0.25">
      <c r="A634" s="108">
        <v>44705</v>
      </c>
      <c r="B634" s="105" t="s">
        <v>256</v>
      </c>
      <c r="C634" t="s">
        <v>120</v>
      </c>
      <c r="D634" t="s">
        <v>112</v>
      </c>
    </row>
    <row r="635" spans="1:4" x14ac:dyDescent="0.25">
      <c r="A635" s="109">
        <v>44705</v>
      </c>
      <c r="B635" s="105" t="s">
        <v>256</v>
      </c>
      <c r="C635" t="s">
        <v>120</v>
      </c>
      <c r="D635" t="s">
        <v>112</v>
      </c>
    </row>
    <row r="636" spans="1:4" x14ac:dyDescent="0.25">
      <c r="A636" s="108">
        <v>44705</v>
      </c>
      <c r="B636" s="105" t="s">
        <v>161</v>
      </c>
      <c r="C636" t="s">
        <v>120</v>
      </c>
      <c r="D636" t="s">
        <v>108</v>
      </c>
    </row>
    <row r="637" spans="1:4" x14ac:dyDescent="0.25">
      <c r="A637" s="109">
        <v>44705</v>
      </c>
      <c r="B637" s="105" t="s">
        <v>158</v>
      </c>
      <c r="C637" t="s">
        <v>120</v>
      </c>
      <c r="D637" t="s">
        <v>108</v>
      </c>
    </row>
    <row r="638" spans="1:4" x14ac:dyDescent="0.25">
      <c r="A638" s="108">
        <v>44705</v>
      </c>
      <c r="B638" s="105" t="s">
        <v>152</v>
      </c>
      <c r="C638" t="s">
        <v>120</v>
      </c>
      <c r="D638" t="s">
        <v>108</v>
      </c>
    </row>
    <row r="639" spans="1:4" x14ac:dyDescent="0.25">
      <c r="A639" s="109">
        <v>44705</v>
      </c>
      <c r="B639" s="105" t="s">
        <v>161</v>
      </c>
      <c r="C639" t="s">
        <v>120</v>
      </c>
      <c r="D639" t="s">
        <v>108</v>
      </c>
    </row>
    <row r="640" spans="1:4" x14ac:dyDescent="0.25">
      <c r="A640" s="108">
        <v>44705</v>
      </c>
      <c r="B640" s="105" t="s">
        <v>252</v>
      </c>
      <c r="C640" t="s">
        <v>120</v>
      </c>
      <c r="D640" t="s">
        <v>108</v>
      </c>
    </row>
    <row r="641" spans="1:4" x14ac:dyDescent="0.25">
      <c r="A641" s="109">
        <v>44705</v>
      </c>
      <c r="B641" s="105" t="s">
        <v>158</v>
      </c>
      <c r="C641" t="s">
        <v>120</v>
      </c>
      <c r="D641" t="s">
        <v>108</v>
      </c>
    </row>
    <row r="642" spans="1:4" x14ac:dyDescent="0.25">
      <c r="A642" s="108">
        <v>44705</v>
      </c>
      <c r="B642" s="105" t="s">
        <v>123</v>
      </c>
      <c r="C642" t="s">
        <v>120</v>
      </c>
      <c r="D642" t="s">
        <v>108</v>
      </c>
    </row>
    <row r="643" spans="1:4" x14ac:dyDescent="0.25">
      <c r="A643" s="109">
        <v>44705</v>
      </c>
      <c r="B643" s="105" t="s">
        <v>124</v>
      </c>
      <c r="C643" t="s">
        <v>120</v>
      </c>
      <c r="D643" t="s">
        <v>108</v>
      </c>
    </row>
    <row r="644" spans="1:4" x14ac:dyDescent="0.25">
      <c r="A644" s="108">
        <v>44705</v>
      </c>
      <c r="B644" s="105" t="s">
        <v>335</v>
      </c>
      <c r="C644" t="s">
        <v>120</v>
      </c>
      <c r="D644" t="s">
        <v>108</v>
      </c>
    </row>
    <row r="645" spans="1:4" x14ac:dyDescent="0.25">
      <c r="A645" s="109">
        <v>44705</v>
      </c>
      <c r="B645" s="105" t="s">
        <v>224</v>
      </c>
      <c r="C645" t="s">
        <v>120</v>
      </c>
      <c r="D645" t="s">
        <v>108</v>
      </c>
    </row>
    <row r="646" spans="1:4" x14ac:dyDescent="0.25">
      <c r="A646" s="108">
        <v>44705</v>
      </c>
      <c r="B646" s="105" t="s">
        <v>335</v>
      </c>
      <c r="C646" t="s">
        <v>120</v>
      </c>
      <c r="D646" t="s">
        <v>108</v>
      </c>
    </row>
    <row r="647" spans="1:4" x14ac:dyDescent="0.25">
      <c r="A647" s="109">
        <v>44705</v>
      </c>
      <c r="B647" s="105" t="s">
        <v>164</v>
      </c>
      <c r="C647" t="s">
        <v>120</v>
      </c>
      <c r="D647" t="s">
        <v>108</v>
      </c>
    </row>
    <row r="648" spans="1:4" x14ac:dyDescent="0.25">
      <c r="A648" s="108">
        <v>44705</v>
      </c>
      <c r="B648" s="105" t="s">
        <v>320</v>
      </c>
      <c r="C648" t="s">
        <v>120</v>
      </c>
      <c r="D648" t="s">
        <v>113</v>
      </c>
    </row>
    <row r="649" spans="1:4" x14ac:dyDescent="0.25">
      <c r="A649" s="109">
        <v>44705</v>
      </c>
      <c r="B649" s="105" t="s">
        <v>202</v>
      </c>
      <c r="C649" t="s">
        <v>120</v>
      </c>
      <c r="D649" t="s">
        <v>113</v>
      </c>
    </row>
    <row r="650" spans="1:4" x14ac:dyDescent="0.25">
      <c r="A650" s="108">
        <v>44705</v>
      </c>
      <c r="B650" s="105" t="s">
        <v>181</v>
      </c>
      <c r="C650" t="s">
        <v>120</v>
      </c>
      <c r="D650" t="s">
        <v>113</v>
      </c>
    </row>
    <row r="651" spans="1:4" x14ac:dyDescent="0.25">
      <c r="A651" s="109">
        <v>44705</v>
      </c>
      <c r="B651" s="105" t="s">
        <v>161</v>
      </c>
      <c r="C651" t="s">
        <v>120</v>
      </c>
      <c r="D651" t="s">
        <v>108</v>
      </c>
    </row>
    <row r="652" spans="1:4" x14ac:dyDescent="0.25">
      <c r="A652" s="108">
        <v>44705</v>
      </c>
      <c r="B652" s="105" t="s">
        <v>282</v>
      </c>
      <c r="C652" t="s">
        <v>120</v>
      </c>
      <c r="D652" t="s">
        <v>112</v>
      </c>
    </row>
    <row r="653" spans="1:4" x14ac:dyDescent="0.25">
      <c r="A653" s="109">
        <v>44705</v>
      </c>
      <c r="B653" s="105" t="s">
        <v>240</v>
      </c>
      <c r="C653" t="s">
        <v>120</v>
      </c>
      <c r="D653" t="s">
        <v>112</v>
      </c>
    </row>
    <row r="654" spans="1:4" x14ac:dyDescent="0.25">
      <c r="A654" s="108">
        <v>44705</v>
      </c>
      <c r="B654" s="105" t="s">
        <v>139</v>
      </c>
      <c r="C654" t="s">
        <v>120</v>
      </c>
      <c r="D654" t="s">
        <v>108</v>
      </c>
    </row>
    <row r="655" spans="1:4" x14ac:dyDescent="0.25">
      <c r="A655" s="109">
        <v>44705</v>
      </c>
      <c r="B655" s="105" t="s">
        <v>186</v>
      </c>
      <c r="C655" t="s">
        <v>120</v>
      </c>
      <c r="D655" t="s">
        <v>112</v>
      </c>
    </row>
    <row r="656" spans="1:4" x14ac:dyDescent="0.25">
      <c r="A656" s="108">
        <v>44705</v>
      </c>
      <c r="B656" s="105" t="s">
        <v>191</v>
      </c>
      <c r="C656" t="s">
        <v>120</v>
      </c>
      <c r="D656" t="s">
        <v>108</v>
      </c>
    </row>
    <row r="657" spans="1:4" x14ac:dyDescent="0.25">
      <c r="A657" s="109">
        <v>44705</v>
      </c>
      <c r="B657" s="105" t="s">
        <v>143</v>
      </c>
      <c r="C657" t="s">
        <v>120</v>
      </c>
      <c r="D657" t="s">
        <v>108</v>
      </c>
    </row>
    <row r="658" spans="1:4" x14ac:dyDescent="0.25">
      <c r="A658" s="108">
        <v>44705</v>
      </c>
      <c r="B658" s="105" t="s">
        <v>124</v>
      </c>
      <c r="C658" t="s">
        <v>120</v>
      </c>
      <c r="D658" t="s">
        <v>108</v>
      </c>
    </row>
    <row r="659" spans="1:4" x14ac:dyDescent="0.25">
      <c r="A659" s="109">
        <v>44708</v>
      </c>
      <c r="B659" s="105" t="s">
        <v>301</v>
      </c>
      <c r="C659" t="s">
        <v>120</v>
      </c>
      <c r="D659" t="s">
        <v>112</v>
      </c>
    </row>
    <row r="660" spans="1:4" x14ac:dyDescent="0.25">
      <c r="A660" s="108">
        <v>44708</v>
      </c>
      <c r="B660" s="105" t="s">
        <v>186</v>
      </c>
      <c r="C660" t="s">
        <v>120</v>
      </c>
      <c r="D660" t="s">
        <v>112</v>
      </c>
    </row>
    <row r="661" spans="1:4" x14ac:dyDescent="0.25">
      <c r="A661" s="109">
        <v>44708</v>
      </c>
      <c r="B661" s="105" t="s">
        <v>336</v>
      </c>
      <c r="C661" t="s">
        <v>120</v>
      </c>
      <c r="D661" t="s">
        <v>113</v>
      </c>
    </row>
    <row r="662" spans="1:4" x14ac:dyDescent="0.25">
      <c r="A662" s="108">
        <v>44708</v>
      </c>
      <c r="B662" s="105" t="s">
        <v>250</v>
      </c>
      <c r="C662" t="s">
        <v>120</v>
      </c>
      <c r="D662" t="s">
        <v>113</v>
      </c>
    </row>
    <row r="663" spans="1:4" x14ac:dyDescent="0.25">
      <c r="A663" s="109">
        <v>44708</v>
      </c>
      <c r="B663" s="105" t="s">
        <v>249</v>
      </c>
      <c r="C663" t="s">
        <v>120</v>
      </c>
      <c r="D663" t="s">
        <v>108</v>
      </c>
    </row>
    <row r="664" spans="1:4" x14ac:dyDescent="0.25">
      <c r="A664" s="108">
        <v>44708</v>
      </c>
      <c r="B664" s="105" t="s">
        <v>141</v>
      </c>
      <c r="C664" t="s">
        <v>120</v>
      </c>
      <c r="D664" t="s">
        <v>113</v>
      </c>
    </row>
    <row r="665" spans="1:4" x14ac:dyDescent="0.25">
      <c r="A665" s="109">
        <v>44708</v>
      </c>
      <c r="B665" s="105" t="s">
        <v>315</v>
      </c>
      <c r="C665" t="s">
        <v>120</v>
      </c>
      <c r="D665" t="s">
        <v>108</v>
      </c>
    </row>
    <row r="666" spans="1:4" x14ac:dyDescent="0.25">
      <c r="A666" s="108">
        <v>44712</v>
      </c>
      <c r="B666" s="105" t="s">
        <v>278</v>
      </c>
      <c r="C666" t="s">
        <v>120</v>
      </c>
      <c r="D666" t="s">
        <v>108</v>
      </c>
    </row>
    <row r="667" spans="1:4" x14ac:dyDescent="0.25">
      <c r="A667" s="109">
        <v>44712</v>
      </c>
      <c r="B667" s="105" t="s">
        <v>177</v>
      </c>
      <c r="C667" t="s">
        <v>120</v>
      </c>
      <c r="D667" t="s">
        <v>108</v>
      </c>
    </row>
    <row r="668" spans="1:4" x14ac:dyDescent="0.25">
      <c r="A668" s="108">
        <v>44712</v>
      </c>
      <c r="B668" s="105" t="s">
        <v>242</v>
      </c>
      <c r="C668" t="s">
        <v>120</v>
      </c>
      <c r="D668" t="s">
        <v>112</v>
      </c>
    </row>
    <row r="669" spans="1:4" x14ac:dyDescent="0.25">
      <c r="A669" s="109">
        <v>44712</v>
      </c>
      <c r="B669" s="105" t="s">
        <v>139</v>
      </c>
      <c r="C669" t="s">
        <v>120</v>
      </c>
      <c r="D669" t="s">
        <v>108</v>
      </c>
    </row>
    <row r="670" spans="1:4" x14ac:dyDescent="0.25">
      <c r="A670" s="108">
        <v>44712</v>
      </c>
      <c r="B670" s="105" t="s">
        <v>318</v>
      </c>
      <c r="C670" t="s">
        <v>120</v>
      </c>
      <c r="D670" t="s">
        <v>108</v>
      </c>
    </row>
    <row r="671" spans="1:4" x14ac:dyDescent="0.25">
      <c r="A671" s="109">
        <v>44712</v>
      </c>
      <c r="B671" s="105" t="s">
        <v>331</v>
      </c>
      <c r="C671" t="s">
        <v>120</v>
      </c>
      <c r="D671" t="s">
        <v>108</v>
      </c>
    </row>
    <row r="672" spans="1:4" x14ac:dyDescent="0.25">
      <c r="A672" s="108">
        <v>44712</v>
      </c>
      <c r="B672" s="105" t="s">
        <v>337</v>
      </c>
      <c r="C672" t="s">
        <v>120</v>
      </c>
      <c r="D672" t="s">
        <v>108</v>
      </c>
    </row>
    <row r="673" spans="1:4" x14ac:dyDescent="0.25">
      <c r="A673" s="109">
        <v>44712</v>
      </c>
      <c r="B673" s="105" t="s">
        <v>338</v>
      </c>
      <c r="C673" t="s">
        <v>120</v>
      </c>
      <c r="D673" t="s">
        <v>108</v>
      </c>
    </row>
    <row r="674" spans="1:4" x14ac:dyDescent="0.25">
      <c r="A674" s="108">
        <v>44712</v>
      </c>
      <c r="B674" s="105" t="s">
        <v>278</v>
      </c>
      <c r="C674" t="s">
        <v>230</v>
      </c>
      <c r="D674" t="s">
        <v>108</v>
      </c>
    </row>
    <row r="675" spans="1:4" x14ac:dyDescent="0.25">
      <c r="A675" s="109">
        <v>44712</v>
      </c>
      <c r="B675" s="105" t="s">
        <v>305</v>
      </c>
      <c r="C675" t="s">
        <v>120</v>
      </c>
      <c r="D675" t="s">
        <v>113</v>
      </c>
    </row>
    <row r="676" spans="1:4" x14ac:dyDescent="0.25">
      <c r="A676" s="108">
        <v>44712</v>
      </c>
      <c r="B676" s="105" t="s">
        <v>277</v>
      </c>
      <c r="C676" t="s">
        <v>120</v>
      </c>
      <c r="D676" t="s">
        <v>113</v>
      </c>
    </row>
    <row r="677" spans="1:4" x14ac:dyDescent="0.25">
      <c r="A677" s="109">
        <v>44712</v>
      </c>
      <c r="B677" s="105" t="s">
        <v>318</v>
      </c>
      <c r="C677" t="s">
        <v>120</v>
      </c>
      <c r="D677" t="s">
        <v>108</v>
      </c>
    </row>
    <row r="678" spans="1:4" x14ac:dyDescent="0.25">
      <c r="A678" s="108">
        <v>44712</v>
      </c>
      <c r="B678" s="105" t="s">
        <v>330</v>
      </c>
      <c r="C678" t="s">
        <v>120</v>
      </c>
      <c r="D678" t="s">
        <v>108</v>
      </c>
    </row>
    <row r="679" spans="1:4" x14ac:dyDescent="0.25">
      <c r="A679" s="109">
        <v>44712</v>
      </c>
      <c r="B679" s="105" t="s">
        <v>218</v>
      </c>
      <c r="C679" t="s">
        <v>120</v>
      </c>
      <c r="D679" t="s">
        <v>77</v>
      </c>
    </row>
    <row r="680" spans="1:4" x14ac:dyDescent="0.25">
      <c r="A680" s="108">
        <v>44712</v>
      </c>
      <c r="B680" s="105" t="s">
        <v>237</v>
      </c>
      <c r="C680" t="s">
        <v>120</v>
      </c>
      <c r="D680" t="s">
        <v>113</v>
      </c>
    </row>
    <row r="681" spans="1:4" x14ac:dyDescent="0.25">
      <c r="A681" s="109">
        <v>44712</v>
      </c>
      <c r="B681" s="105" t="s">
        <v>139</v>
      </c>
      <c r="C681" t="s">
        <v>120</v>
      </c>
      <c r="D681" t="s">
        <v>108</v>
      </c>
    </row>
    <row r="682" spans="1:4" x14ac:dyDescent="0.25">
      <c r="A682" s="108">
        <v>44718</v>
      </c>
      <c r="B682" s="110" t="s">
        <v>232</v>
      </c>
      <c r="C682" t="s">
        <v>120</v>
      </c>
      <c r="D682" t="s">
        <v>108</v>
      </c>
    </row>
    <row r="683" spans="1:4" x14ac:dyDescent="0.25">
      <c r="A683" s="109">
        <v>44719</v>
      </c>
      <c r="B683" s="111" t="s">
        <v>257</v>
      </c>
      <c r="C683" t="s">
        <v>120</v>
      </c>
      <c r="D683" t="s">
        <v>112</v>
      </c>
    </row>
    <row r="684" spans="1:4" x14ac:dyDescent="0.25">
      <c r="A684" s="108">
        <v>44719</v>
      </c>
      <c r="B684" s="110" t="s">
        <v>305</v>
      </c>
      <c r="C684" t="s">
        <v>120</v>
      </c>
      <c r="D684" t="s">
        <v>113</v>
      </c>
    </row>
    <row r="685" spans="1:4" x14ac:dyDescent="0.25">
      <c r="A685" s="109">
        <v>44719</v>
      </c>
      <c r="B685" s="111" t="s">
        <v>198</v>
      </c>
      <c r="C685" t="s">
        <v>120</v>
      </c>
      <c r="D685" t="s">
        <v>108</v>
      </c>
    </row>
    <row r="686" spans="1:4" x14ac:dyDescent="0.25">
      <c r="A686" s="108">
        <v>44720</v>
      </c>
      <c r="B686" s="110" t="s">
        <v>318</v>
      </c>
      <c r="C686" t="s">
        <v>120</v>
      </c>
      <c r="D686" t="s">
        <v>108</v>
      </c>
    </row>
    <row r="687" spans="1:4" x14ac:dyDescent="0.25">
      <c r="A687" s="109">
        <v>44720</v>
      </c>
      <c r="B687" s="111" t="s">
        <v>139</v>
      </c>
      <c r="C687" t="s">
        <v>120</v>
      </c>
      <c r="D687" t="s">
        <v>108</v>
      </c>
    </row>
    <row r="688" spans="1:4" x14ac:dyDescent="0.25">
      <c r="A688" s="108">
        <v>44720</v>
      </c>
      <c r="B688" s="110" t="s">
        <v>199</v>
      </c>
      <c r="C688" t="s">
        <v>120</v>
      </c>
      <c r="D688" t="s">
        <v>77</v>
      </c>
    </row>
    <row r="689" spans="1:4" x14ac:dyDescent="0.25">
      <c r="A689" s="109">
        <v>44720</v>
      </c>
      <c r="B689" s="111" t="s">
        <v>339</v>
      </c>
      <c r="C689" t="s">
        <v>120</v>
      </c>
      <c r="D689" t="s">
        <v>108</v>
      </c>
    </row>
    <row r="690" spans="1:4" x14ac:dyDescent="0.25">
      <c r="A690" s="108">
        <v>44720</v>
      </c>
      <c r="B690" s="110" t="s">
        <v>152</v>
      </c>
      <c r="C690" t="s">
        <v>120</v>
      </c>
      <c r="D690" t="s">
        <v>108</v>
      </c>
    </row>
    <row r="691" spans="1:4" x14ac:dyDescent="0.25">
      <c r="A691" s="109">
        <v>44720</v>
      </c>
      <c r="B691" s="111" t="s">
        <v>257</v>
      </c>
      <c r="C691" t="s">
        <v>120</v>
      </c>
      <c r="D691" t="s">
        <v>112</v>
      </c>
    </row>
    <row r="692" spans="1:4" x14ac:dyDescent="0.25">
      <c r="A692" s="108">
        <v>44722</v>
      </c>
      <c r="B692" s="110" t="s">
        <v>123</v>
      </c>
      <c r="C692" t="s">
        <v>120</v>
      </c>
      <c r="D692" t="s">
        <v>108</v>
      </c>
    </row>
    <row r="693" spans="1:4" x14ac:dyDescent="0.25">
      <c r="A693" s="109">
        <v>44725</v>
      </c>
      <c r="B693" s="111" t="s">
        <v>208</v>
      </c>
      <c r="C693" t="s">
        <v>120</v>
      </c>
      <c r="D693" t="s">
        <v>112</v>
      </c>
    </row>
    <row r="694" spans="1:4" x14ac:dyDescent="0.25">
      <c r="A694" s="108">
        <v>44725</v>
      </c>
      <c r="B694" s="110" t="s">
        <v>227</v>
      </c>
      <c r="C694" t="s">
        <v>120</v>
      </c>
      <c r="D694" t="s">
        <v>108</v>
      </c>
    </row>
    <row r="695" spans="1:4" x14ac:dyDescent="0.25">
      <c r="A695" s="109">
        <v>44725</v>
      </c>
      <c r="B695" s="111" t="s">
        <v>285</v>
      </c>
      <c r="C695" t="s">
        <v>120</v>
      </c>
      <c r="D695" t="s">
        <v>112</v>
      </c>
    </row>
    <row r="696" spans="1:4" x14ac:dyDescent="0.25">
      <c r="A696" s="108">
        <v>44725</v>
      </c>
      <c r="B696" s="110" t="s">
        <v>340</v>
      </c>
      <c r="C696" t="s">
        <v>120</v>
      </c>
      <c r="D696" t="s">
        <v>113</v>
      </c>
    </row>
    <row r="697" spans="1:4" x14ac:dyDescent="0.25">
      <c r="A697" s="109">
        <v>44725</v>
      </c>
      <c r="B697" s="111" t="s">
        <v>134</v>
      </c>
      <c r="C697" t="s">
        <v>120</v>
      </c>
      <c r="D697" t="s">
        <v>108</v>
      </c>
    </row>
    <row r="698" spans="1:4" x14ac:dyDescent="0.25">
      <c r="A698" s="108">
        <v>44725</v>
      </c>
      <c r="B698" s="110" t="s">
        <v>341</v>
      </c>
      <c r="C698" t="s">
        <v>120</v>
      </c>
      <c r="D698" t="s">
        <v>108</v>
      </c>
    </row>
    <row r="699" spans="1:4" x14ac:dyDescent="0.25">
      <c r="A699" s="109">
        <v>44725</v>
      </c>
      <c r="B699" s="111" t="s">
        <v>156</v>
      </c>
      <c r="C699" t="s">
        <v>120</v>
      </c>
      <c r="D699" t="s">
        <v>108</v>
      </c>
    </row>
    <row r="700" spans="1:4" x14ac:dyDescent="0.25">
      <c r="A700" s="108">
        <v>44725</v>
      </c>
      <c r="B700" s="110" t="s">
        <v>126</v>
      </c>
      <c r="C700" t="s">
        <v>120</v>
      </c>
      <c r="D700" t="s">
        <v>112</v>
      </c>
    </row>
    <row r="701" spans="1:4" x14ac:dyDescent="0.25">
      <c r="A701" s="109">
        <v>44725</v>
      </c>
      <c r="B701" s="111" t="s">
        <v>239</v>
      </c>
      <c r="C701" t="s">
        <v>120</v>
      </c>
      <c r="D701" t="s">
        <v>113</v>
      </c>
    </row>
    <row r="702" spans="1:4" x14ac:dyDescent="0.25">
      <c r="A702" s="108">
        <v>44725</v>
      </c>
      <c r="B702" s="110" t="s">
        <v>208</v>
      </c>
      <c r="C702" t="s">
        <v>120</v>
      </c>
      <c r="D702" t="s">
        <v>112</v>
      </c>
    </row>
    <row r="703" spans="1:4" x14ac:dyDescent="0.25">
      <c r="A703" s="109">
        <v>44725</v>
      </c>
      <c r="B703" s="111" t="s">
        <v>299</v>
      </c>
      <c r="C703" t="s">
        <v>120</v>
      </c>
      <c r="D703" t="s">
        <v>108</v>
      </c>
    </row>
    <row r="704" spans="1:4" x14ac:dyDescent="0.25">
      <c r="A704" s="108">
        <v>44728</v>
      </c>
      <c r="B704" s="110" t="s">
        <v>270</v>
      </c>
      <c r="C704" t="s">
        <v>120</v>
      </c>
      <c r="D704" t="s">
        <v>112</v>
      </c>
    </row>
    <row r="705" spans="1:4" x14ac:dyDescent="0.25">
      <c r="A705" s="109">
        <v>44728</v>
      </c>
      <c r="B705" s="111" t="s">
        <v>140</v>
      </c>
      <c r="C705" t="s">
        <v>120</v>
      </c>
      <c r="D705" t="s">
        <v>108</v>
      </c>
    </row>
    <row r="706" spans="1:4" x14ac:dyDescent="0.25">
      <c r="A706" s="108">
        <v>44728</v>
      </c>
      <c r="B706" s="110" t="s">
        <v>265</v>
      </c>
      <c r="C706" t="s">
        <v>120</v>
      </c>
      <c r="D706" t="s">
        <v>108</v>
      </c>
    </row>
    <row r="707" spans="1:4" x14ac:dyDescent="0.25">
      <c r="A707" s="109">
        <v>44728</v>
      </c>
      <c r="B707" s="111" t="s">
        <v>342</v>
      </c>
      <c r="C707" t="s">
        <v>120</v>
      </c>
      <c r="D707" t="s">
        <v>112</v>
      </c>
    </row>
    <row r="708" spans="1:4" x14ac:dyDescent="0.25">
      <c r="A708" s="108">
        <v>44728</v>
      </c>
      <c r="B708" s="110" t="s">
        <v>136</v>
      </c>
      <c r="C708" t="s">
        <v>120</v>
      </c>
      <c r="D708" t="s">
        <v>112</v>
      </c>
    </row>
    <row r="709" spans="1:4" x14ac:dyDescent="0.25">
      <c r="A709" s="109">
        <v>44728</v>
      </c>
      <c r="B709" s="111" t="s">
        <v>198</v>
      </c>
      <c r="C709" t="s">
        <v>120</v>
      </c>
      <c r="D709" t="s">
        <v>108</v>
      </c>
    </row>
    <row r="710" spans="1:4" x14ac:dyDescent="0.25">
      <c r="A710" s="108">
        <v>44733</v>
      </c>
      <c r="B710" s="110" t="s">
        <v>155</v>
      </c>
      <c r="C710" t="s">
        <v>120</v>
      </c>
      <c r="D710" t="s">
        <v>108</v>
      </c>
    </row>
    <row r="711" spans="1:4" x14ac:dyDescent="0.25">
      <c r="A711" s="109">
        <v>44733</v>
      </c>
      <c r="B711" s="111" t="s">
        <v>129</v>
      </c>
      <c r="C711" t="s">
        <v>120</v>
      </c>
      <c r="D711" t="s">
        <v>112</v>
      </c>
    </row>
    <row r="712" spans="1:4" x14ac:dyDescent="0.25">
      <c r="A712" s="108">
        <v>44733</v>
      </c>
      <c r="B712" s="110" t="s">
        <v>148</v>
      </c>
      <c r="C712" t="s">
        <v>120</v>
      </c>
      <c r="D712" t="s">
        <v>108</v>
      </c>
    </row>
    <row r="713" spans="1:4" x14ac:dyDescent="0.25">
      <c r="A713" s="109">
        <v>44733</v>
      </c>
      <c r="B713" s="111" t="s">
        <v>285</v>
      </c>
      <c r="C713" t="s">
        <v>343</v>
      </c>
      <c r="D713" t="s">
        <v>112</v>
      </c>
    </row>
    <row r="714" spans="1:4" x14ac:dyDescent="0.25">
      <c r="A714" s="108">
        <v>44733</v>
      </c>
      <c r="B714" s="110" t="s">
        <v>344</v>
      </c>
      <c r="C714" t="s">
        <v>343</v>
      </c>
      <c r="D714" t="s">
        <v>112</v>
      </c>
    </row>
    <row r="715" spans="1:4" x14ac:dyDescent="0.25">
      <c r="A715" s="109">
        <v>44733</v>
      </c>
      <c r="B715" s="111" t="s">
        <v>212</v>
      </c>
      <c r="C715" t="s">
        <v>120</v>
      </c>
      <c r="D715" t="s">
        <v>112</v>
      </c>
    </row>
    <row r="716" spans="1:4" x14ac:dyDescent="0.25">
      <c r="A716" s="108">
        <v>44733</v>
      </c>
      <c r="B716" s="110" t="s">
        <v>345</v>
      </c>
      <c r="C716" t="s">
        <v>120</v>
      </c>
      <c r="D716" t="s">
        <v>77</v>
      </c>
    </row>
    <row r="717" spans="1:4" x14ac:dyDescent="0.25">
      <c r="A717" s="109">
        <v>44733</v>
      </c>
      <c r="B717" s="111" t="s">
        <v>162</v>
      </c>
      <c r="C717" t="s">
        <v>120</v>
      </c>
      <c r="D717" t="s">
        <v>77</v>
      </c>
    </row>
    <row r="718" spans="1:4" x14ac:dyDescent="0.25">
      <c r="A718" s="108">
        <v>44733</v>
      </c>
      <c r="B718" s="110" t="s">
        <v>346</v>
      </c>
      <c r="C718" t="s">
        <v>120</v>
      </c>
      <c r="D718" t="s">
        <v>77</v>
      </c>
    </row>
    <row r="719" spans="1:4" x14ac:dyDescent="0.25">
      <c r="A719" s="109">
        <v>44733</v>
      </c>
      <c r="B719" s="111" t="s">
        <v>347</v>
      </c>
      <c r="C719" t="s">
        <v>120</v>
      </c>
      <c r="D719" t="s">
        <v>112</v>
      </c>
    </row>
    <row r="720" spans="1:4" x14ac:dyDescent="0.25">
      <c r="A720" s="108">
        <v>44733</v>
      </c>
      <c r="B720" s="110" t="s">
        <v>305</v>
      </c>
      <c r="C720" t="s">
        <v>120</v>
      </c>
      <c r="D720" t="s">
        <v>113</v>
      </c>
    </row>
    <row r="721" spans="1:4" x14ac:dyDescent="0.25">
      <c r="A721" s="109">
        <v>44733</v>
      </c>
      <c r="B721" s="111" t="s">
        <v>200</v>
      </c>
      <c r="C721" t="s">
        <v>120</v>
      </c>
      <c r="D721" t="s">
        <v>77</v>
      </c>
    </row>
    <row r="722" spans="1:4" x14ac:dyDescent="0.25">
      <c r="A722" s="108">
        <v>44733</v>
      </c>
      <c r="B722" s="110" t="s">
        <v>238</v>
      </c>
      <c r="C722" t="s">
        <v>120</v>
      </c>
      <c r="D722" t="s">
        <v>108</v>
      </c>
    </row>
    <row r="723" spans="1:4" x14ac:dyDescent="0.25">
      <c r="A723" s="109">
        <v>44733</v>
      </c>
      <c r="B723" s="111" t="s">
        <v>256</v>
      </c>
      <c r="C723" t="s">
        <v>120</v>
      </c>
      <c r="D723" t="s">
        <v>112</v>
      </c>
    </row>
    <row r="724" spans="1:4" x14ac:dyDescent="0.25">
      <c r="A724" s="108">
        <v>44733</v>
      </c>
      <c r="B724" s="110" t="s">
        <v>140</v>
      </c>
      <c r="C724" t="s">
        <v>120</v>
      </c>
      <c r="D724" t="s">
        <v>108</v>
      </c>
    </row>
    <row r="725" spans="1:4" x14ac:dyDescent="0.25">
      <c r="A725" s="109">
        <v>44733</v>
      </c>
      <c r="B725" s="111" t="s">
        <v>305</v>
      </c>
      <c r="C725" t="s">
        <v>120</v>
      </c>
      <c r="D725" t="s">
        <v>113</v>
      </c>
    </row>
    <row r="726" spans="1:4" x14ac:dyDescent="0.25">
      <c r="A726" s="108">
        <v>44733</v>
      </c>
      <c r="B726" s="110" t="s">
        <v>129</v>
      </c>
      <c r="C726" t="s">
        <v>120</v>
      </c>
      <c r="D726" t="s">
        <v>112</v>
      </c>
    </row>
    <row r="727" spans="1:4" x14ac:dyDescent="0.25">
      <c r="A727" s="109">
        <v>44733</v>
      </c>
      <c r="B727" s="111" t="s">
        <v>227</v>
      </c>
      <c r="C727" t="s">
        <v>120</v>
      </c>
      <c r="D727" t="s">
        <v>108</v>
      </c>
    </row>
    <row r="728" spans="1:4" x14ac:dyDescent="0.25">
      <c r="A728" s="108">
        <v>44733</v>
      </c>
      <c r="B728" s="110" t="s">
        <v>139</v>
      </c>
      <c r="C728" t="s">
        <v>120</v>
      </c>
      <c r="D728" t="s">
        <v>108</v>
      </c>
    </row>
    <row r="729" spans="1:4" x14ac:dyDescent="0.25">
      <c r="A729" s="109">
        <v>44733</v>
      </c>
      <c r="B729" s="111" t="s">
        <v>121</v>
      </c>
      <c r="C729" t="s">
        <v>120</v>
      </c>
      <c r="D729" t="s">
        <v>112</v>
      </c>
    </row>
    <row r="730" spans="1:4" x14ac:dyDescent="0.25">
      <c r="A730" s="108">
        <v>44733</v>
      </c>
      <c r="B730" s="110" t="s">
        <v>280</v>
      </c>
      <c r="C730" t="s">
        <v>120</v>
      </c>
      <c r="D730" t="s">
        <v>108</v>
      </c>
    </row>
    <row r="731" spans="1:4" x14ac:dyDescent="0.25">
      <c r="A731" s="109">
        <v>44733</v>
      </c>
      <c r="B731" s="111" t="s">
        <v>317</v>
      </c>
      <c r="C731" t="s">
        <v>120</v>
      </c>
      <c r="D731" t="s">
        <v>108</v>
      </c>
    </row>
    <row r="732" spans="1:4" x14ac:dyDescent="0.25">
      <c r="A732" s="108">
        <v>44733</v>
      </c>
      <c r="B732" s="110" t="s">
        <v>348</v>
      </c>
      <c r="C732" t="s">
        <v>120</v>
      </c>
      <c r="D732" t="s">
        <v>112</v>
      </c>
    </row>
    <row r="733" spans="1:4" x14ac:dyDescent="0.25">
      <c r="A733" s="109">
        <v>44733</v>
      </c>
      <c r="B733" s="112" t="s">
        <v>181</v>
      </c>
      <c r="C733" t="s">
        <v>120</v>
      </c>
      <c r="D733" t="s">
        <v>113</v>
      </c>
    </row>
    <row r="734" spans="1:4" x14ac:dyDescent="0.25">
      <c r="A734" s="108">
        <v>44733</v>
      </c>
      <c r="B734" s="113" t="s">
        <v>349</v>
      </c>
      <c r="C734" t="s">
        <v>120</v>
      </c>
      <c r="D734" t="s">
        <v>112</v>
      </c>
    </row>
    <row r="735" spans="1:4" x14ac:dyDescent="0.25">
      <c r="A735" s="109">
        <v>44733</v>
      </c>
      <c r="B735" s="112" t="s">
        <v>181</v>
      </c>
      <c r="C735" t="s">
        <v>120</v>
      </c>
      <c r="D735" t="s">
        <v>113</v>
      </c>
    </row>
    <row r="736" spans="1:4" x14ac:dyDescent="0.25">
      <c r="A736" s="107">
        <v>44740</v>
      </c>
      <c r="B736" s="113" t="s">
        <v>140</v>
      </c>
      <c r="C736" t="s">
        <v>120</v>
      </c>
      <c r="D736" t="s">
        <v>108</v>
      </c>
    </row>
    <row r="737" spans="1:4" x14ac:dyDescent="0.25">
      <c r="A737" s="108">
        <v>44740</v>
      </c>
      <c r="B737" s="111" t="s">
        <v>126</v>
      </c>
      <c r="C737" t="s">
        <v>120</v>
      </c>
      <c r="D737" t="s">
        <v>112</v>
      </c>
    </row>
    <row r="738" spans="1:4" x14ac:dyDescent="0.25">
      <c r="A738" s="107">
        <v>44740</v>
      </c>
      <c r="B738" s="110" t="s">
        <v>240</v>
      </c>
      <c r="C738" t="s">
        <v>120</v>
      </c>
      <c r="D738" t="s">
        <v>112</v>
      </c>
    </row>
    <row r="739" spans="1:4" x14ac:dyDescent="0.25">
      <c r="A739" s="108">
        <v>44740</v>
      </c>
      <c r="B739" s="111" t="s">
        <v>183</v>
      </c>
      <c r="C739" t="s">
        <v>120</v>
      </c>
      <c r="D739" t="s">
        <v>108</v>
      </c>
    </row>
    <row r="740" spans="1:4" x14ac:dyDescent="0.25">
      <c r="A740" s="107">
        <v>44740</v>
      </c>
      <c r="B740" s="110" t="s">
        <v>121</v>
      </c>
      <c r="C740" t="s">
        <v>120</v>
      </c>
      <c r="D740" t="s">
        <v>112</v>
      </c>
    </row>
    <row r="741" spans="1:4" x14ac:dyDescent="0.25">
      <c r="A741" s="108">
        <v>44740</v>
      </c>
      <c r="B741" s="111" t="s">
        <v>131</v>
      </c>
      <c r="C741" t="s">
        <v>120</v>
      </c>
      <c r="D741" t="s">
        <v>112</v>
      </c>
    </row>
    <row r="742" spans="1:4" x14ac:dyDescent="0.25">
      <c r="A742" s="107">
        <v>44740</v>
      </c>
      <c r="B742" s="110" t="s">
        <v>154</v>
      </c>
      <c r="C742" t="s">
        <v>120</v>
      </c>
      <c r="D742" t="s">
        <v>77</v>
      </c>
    </row>
    <row r="743" spans="1:4" x14ac:dyDescent="0.25">
      <c r="A743" s="108">
        <v>44740</v>
      </c>
      <c r="B743" s="111" t="s">
        <v>201</v>
      </c>
      <c r="C743" t="s">
        <v>120</v>
      </c>
      <c r="D743" t="s">
        <v>108</v>
      </c>
    </row>
    <row r="744" spans="1:4" x14ac:dyDescent="0.25">
      <c r="A744" s="107">
        <v>44740</v>
      </c>
      <c r="B744" s="110" t="s">
        <v>170</v>
      </c>
      <c r="C744" t="s">
        <v>120</v>
      </c>
      <c r="D744" t="s">
        <v>112</v>
      </c>
    </row>
    <row r="745" spans="1:4" x14ac:dyDescent="0.25">
      <c r="A745" s="108">
        <v>44740</v>
      </c>
      <c r="B745" s="111" t="s">
        <v>129</v>
      </c>
      <c r="C745" t="s">
        <v>120</v>
      </c>
      <c r="D745" t="s">
        <v>112</v>
      </c>
    </row>
    <row r="746" spans="1:4" x14ac:dyDescent="0.25">
      <c r="A746" s="107">
        <v>44740</v>
      </c>
      <c r="B746" s="110" t="s">
        <v>129</v>
      </c>
      <c r="C746" t="s">
        <v>120</v>
      </c>
      <c r="D746" t="s">
        <v>112</v>
      </c>
    </row>
    <row r="747" spans="1:4" x14ac:dyDescent="0.25">
      <c r="A747" s="108">
        <v>44740</v>
      </c>
      <c r="B747" s="111" t="s">
        <v>350</v>
      </c>
      <c r="C747" t="s">
        <v>120</v>
      </c>
      <c r="D747" t="s">
        <v>112</v>
      </c>
    </row>
    <row r="748" spans="1:4" x14ac:dyDescent="0.25">
      <c r="A748" s="107">
        <v>44740</v>
      </c>
      <c r="B748" s="110" t="s">
        <v>296</v>
      </c>
      <c r="C748" t="s">
        <v>120</v>
      </c>
      <c r="D748" t="s">
        <v>112</v>
      </c>
    </row>
    <row r="749" spans="1:4" x14ac:dyDescent="0.25">
      <c r="A749" s="108">
        <v>44740</v>
      </c>
      <c r="B749" s="111" t="s">
        <v>282</v>
      </c>
      <c r="C749" t="s">
        <v>120</v>
      </c>
      <c r="D749" t="s">
        <v>112</v>
      </c>
    </row>
    <row r="750" spans="1:4" x14ac:dyDescent="0.25">
      <c r="A750" s="107">
        <v>44740</v>
      </c>
      <c r="B750" s="110" t="s">
        <v>342</v>
      </c>
      <c r="C750" t="s">
        <v>120</v>
      </c>
      <c r="D750" t="s">
        <v>112</v>
      </c>
    </row>
    <row r="751" spans="1:4" x14ac:dyDescent="0.25">
      <c r="A751" s="108">
        <v>44740</v>
      </c>
      <c r="B751" s="111" t="s">
        <v>240</v>
      </c>
      <c r="C751" t="s">
        <v>120</v>
      </c>
      <c r="D751" t="s">
        <v>112</v>
      </c>
    </row>
    <row r="752" spans="1:4" x14ac:dyDescent="0.25">
      <c r="A752" s="107">
        <v>44740</v>
      </c>
      <c r="B752" s="110" t="s">
        <v>285</v>
      </c>
      <c r="C752" t="s">
        <v>120</v>
      </c>
      <c r="D752" t="s">
        <v>112</v>
      </c>
    </row>
    <row r="753" spans="1:4" x14ac:dyDescent="0.25">
      <c r="A753" s="108">
        <v>44740</v>
      </c>
      <c r="B753" s="111" t="s">
        <v>131</v>
      </c>
      <c r="C753" t="s">
        <v>120</v>
      </c>
      <c r="D753" t="s">
        <v>112</v>
      </c>
    </row>
    <row r="754" spans="1:4" x14ac:dyDescent="0.25">
      <c r="A754" s="107">
        <v>44740</v>
      </c>
      <c r="B754" s="110" t="s">
        <v>125</v>
      </c>
      <c r="C754" t="s">
        <v>120</v>
      </c>
      <c r="D754" t="s">
        <v>113</v>
      </c>
    </row>
    <row r="755" spans="1:4" x14ac:dyDescent="0.25">
      <c r="A755" s="108">
        <v>44740</v>
      </c>
      <c r="B755" s="111" t="s">
        <v>139</v>
      </c>
      <c r="C755" t="s">
        <v>120</v>
      </c>
      <c r="D755" t="s">
        <v>108</v>
      </c>
    </row>
    <row r="756" spans="1:4" x14ac:dyDescent="0.25">
      <c r="A756" s="107">
        <v>44747</v>
      </c>
      <c r="B756" s="105" t="s">
        <v>208</v>
      </c>
      <c r="C756" t="s">
        <v>120</v>
      </c>
      <c r="D756" t="s">
        <v>112</v>
      </c>
    </row>
    <row r="757" spans="1:4" x14ac:dyDescent="0.25">
      <c r="A757" s="108">
        <v>44747</v>
      </c>
      <c r="B757" s="105" t="s">
        <v>126</v>
      </c>
      <c r="C757" t="s">
        <v>120</v>
      </c>
      <c r="D757" t="s">
        <v>112</v>
      </c>
    </row>
    <row r="758" spans="1:4" x14ac:dyDescent="0.25">
      <c r="A758" s="107">
        <v>44747</v>
      </c>
      <c r="B758" s="105" t="s">
        <v>140</v>
      </c>
      <c r="C758" t="s">
        <v>120</v>
      </c>
      <c r="D758" t="s">
        <v>108</v>
      </c>
    </row>
    <row r="759" spans="1:4" x14ac:dyDescent="0.25">
      <c r="A759" s="108">
        <v>44747</v>
      </c>
      <c r="B759" s="105" t="s">
        <v>126</v>
      </c>
      <c r="C759" t="s">
        <v>120</v>
      </c>
      <c r="D759" t="s">
        <v>112</v>
      </c>
    </row>
    <row r="760" spans="1:4" x14ac:dyDescent="0.25">
      <c r="A760" s="107">
        <v>44747</v>
      </c>
      <c r="B760" s="105" t="s">
        <v>351</v>
      </c>
      <c r="C760" t="s">
        <v>120</v>
      </c>
      <c r="D760" t="s">
        <v>112</v>
      </c>
    </row>
    <row r="761" spans="1:4" x14ac:dyDescent="0.25">
      <c r="A761" s="108">
        <v>44747</v>
      </c>
      <c r="B761" s="105" t="s">
        <v>180</v>
      </c>
      <c r="C761" t="s">
        <v>120</v>
      </c>
      <c r="D761" t="s">
        <v>113</v>
      </c>
    </row>
    <row r="762" spans="1:4" x14ac:dyDescent="0.25">
      <c r="A762" s="107">
        <v>44747</v>
      </c>
      <c r="B762" s="105" t="s">
        <v>165</v>
      </c>
      <c r="C762" t="s">
        <v>120</v>
      </c>
      <c r="D762" t="s">
        <v>112</v>
      </c>
    </row>
    <row r="763" spans="1:4" x14ac:dyDescent="0.25">
      <c r="A763" s="108">
        <v>44747</v>
      </c>
      <c r="B763" s="105" t="s">
        <v>352</v>
      </c>
      <c r="C763" t="s">
        <v>120</v>
      </c>
      <c r="D763" t="s">
        <v>112</v>
      </c>
    </row>
    <row r="764" spans="1:4" x14ac:dyDescent="0.25">
      <c r="A764" s="107">
        <v>44747</v>
      </c>
      <c r="B764" s="105" t="s">
        <v>140</v>
      </c>
      <c r="C764" t="s">
        <v>120</v>
      </c>
      <c r="D764" t="s">
        <v>108</v>
      </c>
    </row>
    <row r="765" spans="1:4" x14ac:dyDescent="0.25">
      <c r="A765" s="108">
        <v>44747</v>
      </c>
      <c r="B765" s="105" t="s">
        <v>227</v>
      </c>
      <c r="C765" t="s">
        <v>120</v>
      </c>
      <c r="D765" t="s">
        <v>108</v>
      </c>
    </row>
    <row r="766" spans="1:4" x14ac:dyDescent="0.25">
      <c r="A766" s="107">
        <v>44747</v>
      </c>
      <c r="B766" s="105" t="s">
        <v>131</v>
      </c>
      <c r="C766" t="s">
        <v>120</v>
      </c>
      <c r="D766" t="s">
        <v>112</v>
      </c>
    </row>
    <row r="767" spans="1:4" x14ac:dyDescent="0.25">
      <c r="A767" s="108">
        <v>44747</v>
      </c>
      <c r="B767" s="105" t="s">
        <v>131</v>
      </c>
      <c r="C767" t="s">
        <v>120</v>
      </c>
      <c r="D767" t="s">
        <v>112</v>
      </c>
    </row>
    <row r="768" spans="1:4" x14ac:dyDescent="0.25">
      <c r="A768" s="107">
        <v>44747</v>
      </c>
      <c r="B768" s="105" t="s">
        <v>256</v>
      </c>
      <c r="C768" t="s">
        <v>120</v>
      </c>
      <c r="D768" t="s">
        <v>112</v>
      </c>
    </row>
    <row r="769" spans="1:4" x14ac:dyDescent="0.25">
      <c r="A769" s="108">
        <v>44748</v>
      </c>
      <c r="B769" s="105" t="s">
        <v>186</v>
      </c>
      <c r="C769" t="s">
        <v>120</v>
      </c>
      <c r="D769" t="s">
        <v>112</v>
      </c>
    </row>
    <row r="770" spans="1:4" x14ac:dyDescent="0.25">
      <c r="A770" s="107">
        <v>44748</v>
      </c>
      <c r="B770" s="105" t="s">
        <v>353</v>
      </c>
      <c r="C770" t="s">
        <v>120</v>
      </c>
      <c r="D770" t="s">
        <v>112</v>
      </c>
    </row>
    <row r="771" spans="1:4" x14ac:dyDescent="0.25">
      <c r="A771" s="108">
        <v>44748</v>
      </c>
      <c r="B771" s="105" t="s">
        <v>301</v>
      </c>
      <c r="C771" t="s">
        <v>120</v>
      </c>
      <c r="D771" t="s">
        <v>112</v>
      </c>
    </row>
    <row r="772" spans="1:4" x14ac:dyDescent="0.25">
      <c r="A772" s="107">
        <v>44748</v>
      </c>
      <c r="B772" s="105" t="s">
        <v>301</v>
      </c>
      <c r="C772" t="s">
        <v>120</v>
      </c>
      <c r="D772" t="s">
        <v>112</v>
      </c>
    </row>
    <row r="773" spans="1:4" x14ac:dyDescent="0.25">
      <c r="A773" s="108">
        <v>44748</v>
      </c>
      <c r="B773" s="105" t="s">
        <v>354</v>
      </c>
      <c r="C773" t="s">
        <v>120</v>
      </c>
      <c r="D773" t="s">
        <v>112</v>
      </c>
    </row>
    <row r="774" spans="1:4" x14ac:dyDescent="0.25">
      <c r="A774" s="107">
        <v>44749</v>
      </c>
      <c r="B774" s="105" t="s">
        <v>176</v>
      </c>
      <c r="C774" t="s">
        <v>120</v>
      </c>
      <c r="D774" t="s">
        <v>112</v>
      </c>
    </row>
    <row r="775" spans="1:4" x14ac:dyDescent="0.25">
      <c r="A775" s="108">
        <v>44749</v>
      </c>
      <c r="B775" s="105" t="s">
        <v>166</v>
      </c>
      <c r="C775" t="s">
        <v>120</v>
      </c>
      <c r="D775" t="s">
        <v>112</v>
      </c>
    </row>
    <row r="776" spans="1:4" x14ac:dyDescent="0.25">
      <c r="A776" s="107">
        <v>44749</v>
      </c>
      <c r="B776" s="105" t="s">
        <v>285</v>
      </c>
      <c r="C776" t="s">
        <v>120</v>
      </c>
      <c r="D776" t="s">
        <v>112</v>
      </c>
    </row>
    <row r="777" spans="1:4" x14ac:dyDescent="0.25">
      <c r="A777" s="108">
        <v>44754</v>
      </c>
      <c r="B777" s="105" t="s">
        <v>161</v>
      </c>
      <c r="C777" t="s">
        <v>120</v>
      </c>
      <c r="D777" t="s">
        <v>108</v>
      </c>
    </row>
    <row r="778" spans="1:4" x14ac:dyDescent="0.25">
      <c r="A778" s="107">
        <v>44754</v>
      </c>
      <c r="B778" s="105" t="s">
        <v>355</v>
      </c>
      <c r="C778" t="s">
        <v>120</v>
      </c>
      <c r="D778" t="s">
        <v>112</v>
      </c>
    </row>
    <row r="779" spans="1:4" x14ac:dyDescent="0.25">
      <c r="A779" s="108">
        <v>44754</v>
      </c>
      <c r="B779" s="105" t="s">
        <v>181</v>
      </c>
      <c r="C779" t="s">
        <v>120</v>
      </c>
      <c r="D779" t="s">
        <v>113</v>
      </c>
    </row>
    <row r="780" spans="1:4" x14ac:dyDescent="0.25">
      <c r="A780" s="107">
        <v>44754</v>
      </c>
      <c r="B780" s="105" t="s">
        <v>296</v>
      </c>
      <c r="C780" t="s">
        <v>120</v>
      </c>
      <c r="D780" t="s">
        <v>112</v>
      </c>
    </row>
    <row r="781" spans="1:4" x14ac:dyDescent="0.25">
      <c r="A781" s="108">
        <v>44754</v>
      </c>
      <c r="B781" s="105" t="s">
        <v>166</v>
      </c>
      <c r="C781" t="s">
        <v>120</v>
      </c>
      <c r="D781" t="s">
        <v>112</v>
      </c>
    </row>
    <row r="782" spans="1:4" x14ac:dyDescent="0.25">
      <c r="A782" s="107">
        <v>44754</v>
      </c>
      <c r="B782" s="105" t="s">
        <v>356</v>
      </c>
      <c r="C782" t="s">
        <v>120</v>
      </c>
      <c r="D782" t="s">
        <v>113</v>
      </c>
    </row>
    <row r="783" spans="1:4" x14ac:dyDescent="0.25">
      <c r="A783" s="108">
        <v>44754</v>
      </c>
      <c r="B783" s="105" t="s">
        <v>350</v>
      </c>
      <c r="C783" t="s">
        <v>120</v>
      </c>
      <c r="D783" t="s">
        <v>112</v>
      </c>
    </row>
    <row r="784" spans="1:4" x14ac:dyDescent="0.25">
      <c r="A784" s="107">
        <v>44754</v>
      </c>
      <c r="B784" s="105" t="s">
        <v>357</v>
      </c>
      <c r="C784" t="s">
        <v>120</v>
      </c>
      <c r="D784" t="s">
        <v>112</v>
      </c>
    </row>
    <row r="785" spans="1:4" x14ac:dyDescent="0.25">
      <c r="A785" s="108">
        <v>44754</v>
      </c>
      <c r="B785" s="105" t="s">
        <v>285</v>
      </c>
      <c r="C785" t="s">
        <v>120</v>
      </c>
      <c r="D785" t="s">
        <v>112</v>
      </c>
    </row>
    <row r="786" spans="1:4" x14ac:dyDescent="0.25">
      <c r="A786" s="108">
        <v>44754</v>
      </c>
      <c r="B786" s="105" t="s">
        <v>285</v>
      </c>
      <c r="C786" t="s">
        <v>120</v>
      </c>
      <c r="D786" t="s">
        <v>112</v>
      </c>
    </row>
    <row r="787" spans="1:4" x14ac:dyDescent="0.25">
      <c r="A787" s="108">
        <v>44754</v>
      </c>
      <c r="B787" s="105" t="s">
        <v>166</v>
      </c>
      <c r="C787" t="s">
        <v>120</v>
      </c>
      <c r="D787" t="s">
        <v>112</v>
      </c>
    </row>
    <row r="788" spans="1:4" x14ac:dyDescent="0.25">
      <c r="A788" s="108">
        <v>44754</v>
      </c>
      <c r="B788" s="105" t="s">
        <v>285</v>
      </c>
      <c r="C788" t="s">
        <v>120</v>
      </c>
      <c r="D788" t="s">
        <v>112</v>
      </c>
    </row>
    <row r="789" spans="1:4" x14ac:dyDescent="0.25">
      <c r="A789" s="108">
        <v>44754</v>
      </c>
      <c r="B789" s="105" t="s">
        <v>353</v>
      </c>
      <c r="C789" t="s">
        <v>120</v>
      </c>
      <c r="D789" t="s">
        <v>112</v>
      </c>
    </row>
    <row r="790" spans="1:4" x14ac:dyDescent="0.25">
      <c r="A790" s="108">
        <v>44754</v>
      </c>
      <c r="B790" s="105" t="s">
        <v>301</v>
      </c>
      <c r="C790" t="s">
        <v>120</v>
      </c>
      <c r="D790" t="s">
        <v>112</v>
      </c>
    </row>
    <row r="791" spans="1:4" x14ac:dyDescent="0.25">
      <c r="A791" s="108">
        <v>44754</v>
      </c>
      <c r="B791" s="105" t="s">
        <v>256</v>
      </c>
      <c r="C791" t="s">
        <v>120</v>
      </c>
      <c r="D791" t="s">
        <v>112</v>
      </c>
    </row>
    <row r="792" spans="1:4" x14ac:dyDescent="0.25">
      <c r="A792" s="108">
        <v>44754</v>
      </c>
      <c r="B792" s="105" t="s">
        <v>242</v>
      </c>
      <c r="C792" t="s">
        <v>120</v>
      </c>
      <c r="D792" t="s">
        <v>112</v>
      </c>
    </row>
    <row r="793" spans="1:4" x14ac:dyDescent="0.25">
      <c r="A793" s="108">
        <v>44754</v>
      </c>
      <c r="B793" s="105" t="s">
        <v>187</v>
      </c>
      <c r="C793" t="s">
        <v>120</v>
      </c>
      <c r="D793" t="s">
        <v>113</v>
      </c>
    </row>
    <row r="794" spans="1:4" x14ac:dyDescent="0.25">
      <c r="A794" s="108">
        <v>44754</v>
      </c>
      <c r="B794" s="105" t="s">
        <v>324</v>
      </c>
      <c r="C794" t="s">
        <v>120</v>
      </c>
      <c r="D794" t="s">
        <v>112</v>
      </c>
    </row>
    <row r="795" spans="1:4" x14ac:dyDescent="0.25">
      <c r="A795" s="108">
        <v>44754</v>
      </c>
      <c r="B795" s="105" t="s">
        <v>187</v>
      </c>
      <c r="C795" t="s">
        <v>120</v>
      </c>
      <c r="D795" t="s">
        <v>113</v>
      </c>
    </row>
    <row r="796" spans="1:4" x14ac:dyDescent="0.25">
      <c r="A796" s="108">
        <v>44754</v>
      </c>
      <c r="B796" s="105" t="s">
        <v>324</v>
      </c>
      <c r="C796" t="s">
        <v>120</v>
      </c>
      <c r="D796" t="s">
        <v>112</v>
      </c>
    </row>
    <row r="797" spans="1:4" x14ac:dyDescent="0.25">
      <c r="A797" s="108">
        <v>44754</v>
      </c>
      <c r="B797" s="105" t="s">
        <v>126</v>
      </c>
      <c r="C797" t="s">
        <v>120</v>
      </c>
      <c r="D797" t="s">
        <v>112</v>
      </c>
    </row>
    <row r="798" spans="1:4" x14ac:dyDescent="0.25">
      <c r="A798" s="108">
        <v>44754</v>
      </c>
      <c r="B798" s="105" t="s">
        <v>195</v>
      </c>
      <c r="C798" t="s">
        <v>120</v>
      </c>
      <c r="D798" t="s">
        <v>108</v>
      </c>
    </row>
    <row r="799" spans="1:4" x14ac:dyDescent="0.25">
      <c r="A799" s="108">
        <v>44754</v>
      </c>
      <c r="B799" s="105" t="s">
        <v>136</v>
      </c>
      <c r="C799" t="s">
        <v>120</v>
      </c>
      <c r="D799" t="s">
        <v>112</v>
      </c>
    </row>
    <row r="800" spans="1:4" x14ac:dyDescent="0.25">
      <c r="A800" s="108">
        <v>44754</v>
      </c>
      <c r="B800" s="105" t="s">
        <v>353</v>
      </c>
      <c r="C800" t="s">
        <v>120</v>
      </c>
      <c r="D800" t="s">
        <v>112</v>
      </c>
    </row>
    <row r="801" spans="1:4" x14ac:dyDescent="0.25">
      <c r="A801" s="108">
        <v>44754</v>
      </c>
      <c r="B801" s="105" t="s">
        <v>282</v>
      </c>
      <c r="C801" t="s">
        <v>120</v>
      </c>
      <c r="D801" t="s">
        <v>112</v>
      </c>
    </row>
    <row r="802" spans="1:4" x14ac:dyDescent="0.25">
      <c r="A802" s="108">
        <v>44754</v>
      </c>
      <c r="B802" s="105" t="s">
        <v>126</v>
      </c>
      <c r="C802" t="s">
        <v>120</v>
      </c>
      <c r="D802" t="s">
        <v>112</v>
      </c>
    </row>
    <row r="803" spans="1:4" x14ac:dyDescent="0.25">
      <c r="A803" s="108">
        <v>44754</v>
      </c>
      <c r="B803" s="105" t="s">
        <v>282</v>
      </c>
      <c r="C803" t="s">
        <v>120</v>
      </c>
      <c r="D803" t="s">
        <v>112</v>
      </c>
    </row>
    <row r="804" spans="1:4" x14ac:dyDescent="0.25">
      <c r="A804" s="108">
        <v>44754</v>
      </c>
      <c r="B804" s="105" t="s">
        <v>240</v>
      </c>
      <c r="C804" t="s">
        <v>120</v>
      </c>
      <c r="D804" t="s">
        <v>112</v>
      </c>
    </row>
    <row r="805" spans="1:4" x14ac:dyDescent="0.25">
      <c r="A805" s="108">
        <v>44754</v>
      </c>
      <c r="B805" s="105" t="s">
        <v>166</v>
      </c>
      <c r="C805" t="s">
        <v>120</v>
      </c>
      <c r="D805" t="s">
        <v>112</v>
      </c>
    </row>
    <row r="806" spans="1:4" x14ac:dyDescent="0.25">
      <c r="A806" s="107">
        <v>44760</v>
      </c>
      <c r="B806" s="105" t="s">
        <v>166</v>
      </c>
      <c r="C806" t="s">
        <v>120</v>
      </c>
      <c r="D806" t="s">
        <v>112</v>
      </c>
    </row>
    <row r="807" spans="1:4" x14ac:dyDescent="0.25">
      <c r="A807" s="108">
        <v>44760</v>
      </c>
      <c r="B807" s="105" t="s">
        <v>285</v>
      </c>
      <c r="C807" t="s">
        <v>120</v>
      </c>
      <c r="D807" t="s">
        <v>112</v>
      </c>
    </row>
    <row r="808" spans="1:4" x14ac:dyDescent="0.25">
      <c r="A808" s="107">
        <v>44760</v>
      </c>
      <c r="B808" s="105" t="s">
        <v>358</v>
      </c>
      <c r="C808" t="s">
        <v>120</v>
      </c>
      <c r="D808" t="s">
        <v>113</v>
      </c>
    </row>
    <row r="809" spans="1:4" x14ac:dyDescent="0.25">
      <c r="A809" s="108">
        <v>44760</v>
      </c>
      <c r="B809" s="105" t="s">
        <v>358</v>
      </c>
      <c r="C809" t="s">
        <v>120</v>
      </c>
      <c r="D809" t="s">
        <v>113</v>
      </c>
    </row>
    <row r="810" spans="1:4" x14ac:dyDescent="0.25">
      <c r="A810" s="107">
        <v>44760</v>
      </c>
      <c r="B810" s="105" t="s">
        <v>212</v>
      </c>
      <c r="C810" t="s">
        <v>120</v>
      </c>
      <c r="D810" t="s">
        <v>112</v>
      </c>
    </row>
    <row r="811" spans="1:4" x14ac:dyDescent="0.25">
      <c r="A811" s="108">
        <v>44760</v>
      </c>
      <c r="B811" s="105" t="s">
        <v>285</v>
      </c>
      <c r="C811" t="s">
        <v>120</v>
      </c>
      <c r="D811" t="s">
        <v>112</v>
      </c>
    </row>
    <row r="812" spans="1:4" x14ac:dyDescent="0.25">
      <c r="A812" s="107">
        <v>44761</v>
      </c>
      <c r="B812" s="105" t="s">
        <v>270</v>
      </c>
      <c r="C812" t="s">
        <v>120</v>
      </c>
      <c r="D812" t="s">
        <v>112</v>
      </c>
    </row>
    <row r="813" spans="1:4" x14ac:dyDescent="0.25">
      <c r="A813" s="108">
        <v>44761</v>
      </c>
      <c r="B813" s="105" t="s">
        <v>129</v>
      </c>
      <c r="C813" t="s">
        <v>120</v>
      </c>
      <c r="D813" t="s">
        <v>112</v>
      </c>
    </row>
    <row r="814" spans="1:4" x14ac:dyDescent="0.25">
      <c r="A814" s="107">
        <v>44761</v>
      </c>
      <c r="B814" s="105" t="s">
        <v>181</v>
      </c>
      <c r="C814" t="s">
        <v>120</v>
      </c>
      <c r="D814" t="s">
        <v>113</v>
      </c>
    </row>
    <row r="815" spans="1:4" x14ac:dyDescent="0.25">
      <c r="A815" s="108">
        <v>44761</v>
      </c>
      <c r="B815" s="105" t="s">
        <v>208</v>
      </c>
      <c r="C815" t="s">
        <v>120</v>
      </c>
      <c r="D815" t="s">
        <v>112</v>
      </c>
    </row>
    <row r="816" spans="1:4" x14ac:dyDescent="0.25">
      <c r="A816" s="107">
        <v>44761</v>
      </c>
      <c r="B816" s="105" t="s">
        <v>165</v>
      </c>
      <c r="C816" t="s">
        <v>120</v>
      </c>
      <c r="D816" t="s">
        <v>112</v>
      </c>
    </row>
    <row r="817" spans="1:4" x14ac:dyDescent="0.25">
      <c r="A817" s="108">
        <v>44761</v>
      </c>
      <c r="B817" s="105" t="s">
        <v>352</v>
      </c>
      <c r="C817" t="s">
        <v>120</v>
      </c>
      <c r="D817" t="s">
        <v>112</v>
      </c>
    </row>
    <row r="818" spans="1:4" x14ac:dyDescent="0.25">
      <c r="A818" s="107">
        <v>44764</v>
      </c>
      <c r="B818" s="105" t="s">
        <v>285</v>
      </c>
      <c r="C818" t="s">
        <v>120</v>
      </c>
      <c r="D818" t="s">
        <v>112</v>
      </c>
    </row>
    <row r="819" spans="1:4" x14ac:dyDescent="0.25">
      <c r="A819" s="108">
        <v>44764</v>
      </c>
      <c r="B819" s="105" t="s">
        <v>129</v>
      </c>
      <c r="C819" t="s">
        <v>120</v>
      </c>
      <c r="D819" t="s">
        <v>112</v>
      </c>
    </row>
    <row r="820" spans="1:4" x14ac:dyDescent="0.25">
      <c r="A820" s="107">
        <v>44764</v>
      </c>
      <c r="B820" s="105" t="s">
        <v>356</v>
      </c>
      <c r="C820" t="s">
        <v>120</v>
      </c>
      <c r="D820" t="s">
        <v>113</v>
      </c>
    </row>
    <row r="821" spans="1:4" x14ac:dyDescent="0.25">
      <c r="A821" s="108">
        <v>44764</v>
      </c>
      <c r="B821" s="105" t="s">
        <v>340</v>
      </c>
      <c r="C821" t="s">
        <v>120</v>
      </c>
      <c r="D821" t="s">
        <v>113</v>
      </c>
    </row>
    <row r="822" spans="1:4" x14ac:dyDescent="0.25">
      <c r="A822" s="107">
        <v>44764</v>
      </c>
      <c r="B822" s="105" t="s">
        <v>130</v>
      </c>
      <c r="C822" t="s">
        <v>120</v>
      </c>
      <c r="D822" t="s">
        <v>113</v>
      </c>
    </row>
    <row r="823" spans="1:4" x14ac:dyDescent="0.25">
      <c r="A823" s="108">
        <v>44764</v>
      </c>
      <c r="B823" s="105" t="s">
        <v>208</v>
      </c>
      <c r="C823" t="s">
        <v>120</v>
      </c>
      <c r="D823" t="s">
        <v>112</v>
      </c>
    </row>
    <row r="824" spans="1:4" x14ac:dyDescent="0.25">
      <c r="A824" s="107">
        <v>44764</v>
      </c>
      <c r="B824" s="105" t="s">
        <v>349</v>
      </c>
      <c r="C824" t="s">
        <v>120</v>
      </c>
      <c r="D824" t="s">
        <v>112</v>
      </c>
    </row>
    <row r="825" spans="1:4" x14ac:dyDescent="0.25">
      <c r="A825" s="108">
        <v>44764</v>
      </c>
      <c r="B825" s="105" t="s">
        <v>353</v>
      </c>
      <c r="C825" t="s">
        <v>120</v>
      </c>
      <c r="D825" t="s">
        <v>112</v>
      </c>
    </row>
    <row r="826" spans="1:4" x14ac:dyDescent="0.25">
      <c r="A826" s="107">
        <v>44764</v>
      </c>
      <c r="B826" s="105" t="s">
        <v>353</v>
      </c>
      <c r="C826" t="s">
        <v>120</v>
      </c>
      <c r="D826" t="s">
        <v>112</v>
      </c>
    </row>
    <row r="827" spans="1:4" x14ac:dyDescent="0.25">
      <c r="A827" s="108">
        <v>44764</v>
      </c>
      <c r="B827" s="105" t="s">
        <v>121</v>
      </c>
      <c r="C827" t="s">
        <v>120</v>
      </c>
      <c r="D827" t="s">
        <v>112</v>
      </c>
    </row>
    <row r="828" spans="1:4" x14ac:dyDescent="0.25">
      <c r="A828" s="107">
        <v>44764</v>
      </c>
      <c r="B828" s="105" t="s">
        <v>359</v>
      </c>
      <c r="C828" t="s">
        <v>120</v>
      </c>
      <c r="D828" t="s">
        <v>77</v>
      </c>
    </row>
    <row r="829" spans="1:4" x14ac:dyDescent="0.25">
      <c r="A829" s="108">
        <v>44764</v>
      </c>
      <c r="B829" s="105" t="s">
        <v>167</v>
      </c>
      <c r="C829" t="s">
        <v>120</v>
      </c>
      <c r="D829" t="s">
        <v>112</v>
      </c>
    </row>
    <row r="830" spans="1:4" x14ac:dyDescent="0.25">
      <c r="A830" s="107">
        <v>44764</v>
      </c>
      <c r="B830" s="105" t="s">
        <v>200</v>
      </c>
      <c r="C830" t="s">
        <v>283</v>
      </c>
      <c r="D830" t="s">
        <v>77</v>
      </c>
    </row>
    <row r="831" spans="1:4" x14ac:dyDescent="0.25">
      <c r="A831" s="108">
        <v>44764</v>
      </c>
      <c r="B831" s="105" t="s">
        <v>277</v>
      </c>
      <c r="C831" t="s">
        <v>120</v>
      </c>
      <c r="D831" t="s">
        <v>113</v>
      </c>
    </row>
    <row r="832" spans="1:4" x14ac:dyDescent="0.25">
      <c r="A832" s="107">
        <v>44764</v>
      </c>
      <c r="B832" s="105" t="s">
        <v>360</v>
      </c>
      <c r="C832" t="s">
        <v>120</v>
      </c>
      <c r="D832" t="s">
        <v>112</v>
      </c>
    </row>
    <row r="833" spans="1:4" x14ac:dyDescent="0.25">
      <c r="A833" s="108">
        <v>44764</v>
      </c>
      <c r="B833" s="105" t="s">
        <v>217</v>
      </c>
      <c r="C833" t="s">
        <v>120</v>
      </c>
      <c r="D833" t="s">
        <v>112</v>
      </c>
    </row>
    <row r="834" spans="1:4" x14ac:dyDescent="0.25">
      <c r="A834" s="107">
        <v>44764</v>
      </c>
      <c r="B834" s="105" t="s">
        <v>247</v>
      </c>
      <c r="C834" t="s">
        <v>120</v>
      </c>
      <c r="D834" t="s">
        <v>108</v>
      </c>
    </row>
    <row r="835" spans="1:4" x14ac:dyDescent="0.25">
      <c r="A835" s="108">
        <v>44764</v>
      </c>
      <c r="B835" s="105" t="s">
        <v>270</v>
      </c>
      <c r="C835" t="s">
        <v>120</v>
      </c>
      <c r="D835" t="s">
        <v>112</v>
      </c>
    </row>
    <row r="836" spans="1:4" x14ac:dyDescent="0.25">
      <c r="A836" s="107">
        <v>44764</v>
      </c>
      <c r="B836" s="105" t="s">
        <v>154</v>
      </c>
      <c r="C836" t="s">
        <v>120</v>
      </c>
      <c r="D836" t="s">
        <v>77</v>
      </c>
    </row>
    <row r="837" spans="1:4" x14ac:dyDescent="0.25">
      <c r="A837" s="108">
        <v>44764</v>
      </c>
      <c r="B837" s="105" t="s">
        <v>361</v>
      </c>
      <c r="C837" t="s">
        <v>120</v>
      </c>
      <c r="D837" t="s">
        <v>108</v>
      </c>
    </row>
    <row r="838" spans="1:4" x14ac:dyDescent="0.25">
      <c r="A838" s="107">
        <v>44764</v>
      </c>
      <c r="B838" s="105" t="s">
        <v>362</v>
      </c>
      <c r="C838" t="s">
        <v>120</v>
      </c>
      <c r="D838" t="s">
        <v>112</v>
      </c>
    </row>
    <row r="839" spans="1:4" x14ac:dyDescent="0.25">
      <c r="A839" s="108">
        <v>44764</v>
      </c>
      <c r="B839" s="105" t="s">
        <v>363</v>
      </c>
      <c r="C839" t="s">
        <v>120</v>
      </c>
      <c r="D839" t="s">
        <v>113</v>
      </c>
    </row>
    <row r="840" spans="1:4" x14ac:dyDescent="0.25">
      <c r="A840" s="107">
        <v>44764</v>
      </c>
      <c r="B840" s="105" t="s">
        <v>166</v>
      </c>
      <c r="C840" t="s">
        <v>120</v>
      </c>
      <c r="D840" t="s">
        <v>112</v>
      </c>
    </row>
    <row r="841" spans="1:4" x14ac:dyDescent="0.25">
      <c r="A841" s="108">
        <v>44764</v>
      </c>
      <c r="B841" s="105" t="s">
        <v>364</v>
      </c>
      <c r="C841" t="s">
        <v>120</v>
      </c>
      <c r="D841" t="s">
        <v>77</v>
      </c>
    </row>
    <row r="842" spans="1:4" x14ac:dyDescent="0.25">
      <c r="A842" s="107">
        <v>44764</v>
      </c>
      <c r="B842" s="105" t="s">
        <v>134</v>
      </c>
      <c r="C842" t="s">
        <v>120</v>
      </c>
      <c r="D842" t="s">
        <v>108</v>
      </c>
    </row>
    <row r="843" spans="1:4" x14ac:dyDescent="0.25">
      <c r="A843" s="108">
        <v>44764</v>
      </c>
      <c r="B843" s="105" t="s">
        <v>249</v>
      </c>
      <c r="C843" t="s">
        <v>120</v>
      </c>
      <c r="D843" t="s">
        <v>108</v>
      </c>
    </row>
    <row r="844" spans="1:4" x14ac:dyDescent="0.25">
      <c r="A844" s="107">
        <v>44764</v>
      </c>
      <c r="B844" s="105" t="s">
        <v>121</v>
      </c>
      <c r="C844" t="s">
        <v>120</v>
      </c>
      <c r="D844" t="s">
        <v>112</v>
      </c>
    </row>
    <row r="845" spans="1:4" x14ac:dyDescent="0.25">
      <c r="A845" s="108">
        <v>44764</v>
      </c>
      <c r="B845" s="105" t="s">
        <v>121</v>
      </c>
      <c r="C845" t="s">
        <v>120</v>
      </c>
      <c r="D845" t="s">
        <v>112</v>
      </c>
    </row>
    <row r="846" spans="1:4" x14ac:dyDescent="0.25">
      <c r="A846" s="107">
        <v>44764</v>
      </c>
      <c r="B846" s="105" t="s">
        <v>237</v>
      </c>
      <c r="C846" t="s">
        <v>120</v>
      </c>
      <c r="D846" t="s">
        <v>113</v>
      </c>
    </row>
    <row r="847" spans="1:4" x14ac:dyDescent="0.25">
      <c r="A847" s="108">
        <v>44764</v>
      </c>
      <c r="B847" s="105" t="s">
        <v>175</v>
      </c>
      <c r="C847" t="s">
        <v>120</v>
      </c>
      <c r="D847" t="s">
        <v>112</v>
      </c>
    </row>
    <row r="848" spans="1:4" x14ac:dyDescent="0.25">
      <c r="A848" s="107">
        <v>44764</v>
      </c>
      <c r="B848" s="105" t="s">
        <v>166</v>
      </c>
      <c r="C848" t="s">
        <v>120</v>
      </c>
      <c r="D848" t="s">
        <v>112</v>
      </c>
    </row>
    <row r="849" spans="1:4" x14ac:dyDescent="0.25">
      <c r="A849" s="108">
        <v>44764</v>
      </c>
      <c r="B849" s="105" t="s">
        <v>166</v>
      </c>
      <c r="C849" t="s">
        <v>120</v>
      </c>
      <c r="D849" t="s">
        <v>112</v>
      </c>
    </row>
    <row r="850" spans="1:4" x14ac:dyDescent="0.25">
      <c r="A850" s="107">
        <v>44764</v>
      </c>
      <c r="B850" s="105" t="s">
        <v>129</v>
      </c>
      <c r="C850" t="s">
        <v>120</v>
      </c>
      <c r="D850" t="s">
        <v>112</v>
      </c>
    </row>
    <row r="851" spans="1:4" x14ac:dyDescent="0.25">
      <c r="A851" s="108">
        <v>44764</v>
      </c>
      <c r="B851" s="105" t="s">
        <v>221</v>
      </c>
      <c r="C851" t="s">
        <v>120</v>
      </c>
      <c r="D851" t="s">
        <v>108</v>
      </c>
    </row>
    <row r="852" spans="1:4" x14ac:dyDescent="0.25">
      <c r="A852" s="107">
        <v>44764</v>
      </c>
      <c r="B852" s="105" t="s">
        <v>237</v>
      </c>
      <c r="C852" t="s">
        <v>120</v>
      </c>
      <c r="D852" t="s">
        <v>113</v>
      </c>
    </row>
    <row r="853" spans="1:4" x14ac:dyDescent="0.25">
      <c r="A853" s="108">
        <v>44764</v>
      </c>
      <c r="B853" s="105" t="s">
        <v>222</v>
      </c>
      <c r="C853" t="s">
        <v>120</v>
      </c>
      <c r="D853" t="s">
        <v>113</v>
      </c>
    </row>
    <row r="854" spans="1:4" x14ac:dyDescent="0.25">
      <c r="A854" s="107">
        <v>44764</v>
      </c>
      <c r="B854" s="105" t="s">
        <v>365</v>
      </c>
      <c r="C854" t="s">
        <v>120</v>
      </c>
      <c r="D854" t="s">
        <v>108</v>
      </c>
    </row>
    <row r="855" spans="1:4" x14ac:dyDescent="0.25">
      <c r="A855" s="108">
        <v>44764</v>
      </c>
      <c r="B855" s="105" t="s">
        <v>161</v>
      </c>
      <c r="C855" t="s">
        <v>120</v>
      </c>
      <c r="D855" t="s">
        <v>108</v>
      </c>
    </row>
    <row r="856" spans="1:4" x14ac:dyDescent="0.25">
      <c r="A856" s="107">
        <v>44764</v>
      </c>
      <c r="B856" s="105" t="s">
        <v>197</v>
      </c>
      <c r="C856" t="s">
        <v>120</v>
      </c>
      <c r="D856" t="s">
        <v>108</v>
      </c>
    </row>
    <row r="857" spans="1:4" x14ac:dyDescent="0.25">
      <c r="A857" s="108">
        <v>44764</v>
      </c>
      <c r="B857" s="105" t="s">
        <v>233</v>
      </c>
      <c r="C857" t="s">
        <v>120</v>
      </c>
      <c r="D857" t="s">
        <v>113</v>
      </c>
    </row>
    <row r="858" spans="1:4" x14ac:dyDescent="0.25">
      <c r="A858" s="107">
        <v>44764</v>
      </c>
      <c r="B858" s="105" t="s">
        <v>167</v>
      </c>
      <c r="C858" t="s">
        <v>120</v>
      </c>
      <c r="D858" t="s">
        <v>112</v>
      </c>
    </row>
    <row r="859" spans="1:4" x14ac:dyDescent="0.25">
      <c r="A859" s="108">
        <v>44770</v>
      </c>
      <c r="B859" s="105" t="s">
        <v>139</v>
      </c>
      <c r="C859" t="s">
        <v>120</v>
      </c>
      <c r="D859" t="s">
        <v>108</v>
      </c>
    </row>
    <row r="860" spans="1:4" x14ac:dyDescent="0.25">
      <c r="A860" s="107">
        <v>44770</v>
      </c>
      <c r="B860" s="105" t="s">
        <v>122</v>
      </c>
      <c r="C860" t="s">
        <v>120</v>
      </c>
      <c r="D860" t="s">
        <v>113</v>
      </c>
    </row>
    <row r="861" spans="1:4" x14ac:dyDescent="0.25">
      <c r="A861" s="108">
        <v>44770</v>
      </c>
      <c r="B861" s="105" t="s">
        <v>191</v>
      </c>
      <c r="C861" t="s">
        <v>120</v>
      </c>
      <c r="D861" t="s">
        <v>108</v>
      </c>
    </row>
    <row r="862" spans="1:4" x14ac:dyDescent="0.25">
      <c r="A862" s="107">
        <v>44770</v>
      </c>
      <c r="B862" s="105" t="s">
        <v>366</v>
      </c>
      <c r="C862" t="s">
        <v>120</v>
      </c>
      <c r="D862" t="s">
        <v>77</v>
      </c>
    </row>
    <row r="863" spans="1:4" x14ac:dyDescent="0.25">
      <c r="A863" s="108">
        <v>44770</v>
      </c>
      <c r="B863" s="105" t="s">
        <v>131</v>
      </c>
      <c r="C863" t="s">
        <v>120</v>
      </c>
      <c r="D863" t="s">
        <v>112</v>
      </c>
    </row>
    <row r="864" spans="1:4" x14ac:dyDescent="0.25">
      <c r="A864" s="107">
        <v>44770</v>
      </c>
      <c r="B864" s="105" t="s">
        <v>121</v>
      </c>
      <c r="C864" t="s">
        <v>120</v>
      </c>
      <c r="D864" t="s">
        <v>112</v>
      </c>
    </row>
    <row r="865" spans="1:4" x14ac:dyDescent="0.25">
      <c r="A865" s="108">
        <v>44770</v>
      </c>
      <c r="B865" s="105" t="s">
        <v>126</v>
      </c>
      <c r="C865" t="s">
        <v>120</v>
      </c>
      <c r="D865" t="s">
        <v>112</v>
      </c>
    </row>
    <row r="866" spans="1:4" x14ac:dyDescent="0.25">
      <c r="A866" s="107">
        <v>44770</v>
      </c>
      <c r="B866" s="105" t="s">
        <v>246</v>
      </c>
      <c r="C866" t="s">
        <v>120</v>
      </c>
      <c r="D866" t="s">
        <v>108</v>
      </c>
    </row>
    <row r="867" spans="1:4" x14ac:dyDescent="0.25">
      <c r="A867" s="108">
        <v>44770</v>
      </c>
      <c r="B867" s="105" t="s">
        <v>136</v>
      </c>
      <c r="C867" t="s">
        <v>120</v>
      </c>
      <c r="D867" t="s">
        <v>112</v>
      </c>
    </row>
    <row r="868" spans="1:4" x14ac:dyDescent="0.25">
      <c r="A868" s="107">
        <v>44770</v>
      </c>
      <c r="B868" s="105" t="s">
        <v>305</v>
      </c>
      <c r="C868" t="s">
        <v>120</v>
      </c>
      <c r="D868" t="s">
        <v>113</v>
      </c>
    </row>
    <row r="869" spans="1:4" x14ac:dyDescent="0.25">
      <c r="A869" s="108">
        <v>44770</v>
      </c>
      <c r="B869" s="105" t="s">
        <v>197</v>
      </c>
      <c r="C869" t="s">
        <v>120</v>
      </c>
      <c r="D869" t="s">
        <v>108</v>
      </c>
    </row>
    <row r="870" spans="1:4" x14ac:dyDescent="0.25">
      <c r="A870" s="107">
        <v>44770</v>
      </c>
      <c r="B870" s="105" t="s">
        <v>270</v>
      </c>
      <c r="C870" t="s">
        <v>120</v>
      </c>
      <c r="D870" t="s">
        <v>112</v>
      </c>
    </row>
    <row r="871" spans="1:4" x14ac:dyDescent="0.25">
      <c r="A871" s="108">
        <v>44770</v>
      </c>
      <c r="B871" s="105" t="s">
        <v>231</v>
      </c>
      <c r="C871" t="s">
        <v>120</v>
      </c>
      <c r="D871" t="s">
        <v>108</v>
      </c>
    </row>
    <row r="872" spans="1:4" x14ac:dyDescent="0.25">
      <c r="A872" s="107">
        <v>44770</v>
      </c>
      <c r="B872" s="105" t="s">
        <v>126</v>
      </c>
      <c r="C872" t="s">
        <v>120</v>
      </c>
      <c r="D872" t="s">
        <v>112</v>
      </c>
    </row>
    <row r="873" spans="1:4" x14ac:dyDescent="0.25">
      <c r="A873" s="108">
        <v>44770</v>
      </c>
      <c r="B873" s="105" t="s">
        <v>367</v>
      </c>
      <c r="C873" t="s">
        <v>120</v>
      </c>
      <c r="D873" t="s">
        <v>113</v>
      </c>
    </row>
    <row r="874" spans="1:4" x14ac:dyDescent="0.25">
      <c r="A874" s="107">
        <v>44770</v>
      </c>
      <c r="B874" s="105" t="s">
        <v>245</v>
      </c>
      <c r="C874" t="s">
        <v>120</v>
      </c>
      <c r="D874" t="s">
        <v>108</v>
      </c>
    </row>
    <row r="875" spans="1:4" x14ac:dyDescent="0.25">
      <c r="A875" s="108">
        <v>44770</v>
      </c>
      <c r="B875" s="105" t="s">
        <v>126</v>
      </c>
      <c r="C875" t="s">
        <v>120</v>
      </c>
      <c r="D875" t="s">
        <v>112</v>
      </c>
    </row>
    <row r="876" spans="1:4" x14ac:dyDescent="0.25">
      <c r="A876" s="107">
        <v>44770</v>
      </c>
      <c r="B876" s="105" t="s">
        <v>126</v>
      </c>
      <c r="C876" t="s">
        <v>120</v>
      </c>
      <c r="D876" t="s">
        <v>112</v>
      </c>
    </row>
    <row r="877" spans="1:4" x14ac:dyDescent="0.25">
      <c r="A877" s="108">
        <v>44770</v>
      </c>
      <c r="B877" s="105" t="s">
        <v>156</v>
      </c>
      <c r="C877" t="s">
        <v>120</v>
      </c>
      <c r="D877" t="s">
        <v>108</v>
      </c>
    </row>
    <row r="878" spans="1:4" x14ac:dyDescent="0.25">
      <c r="A878" s="107">
        <v>44770</v>
      </c>
      <c r="B878" s="105" t="s">
        <v>353</v>
      </c>
      <c r="C878" t="s">
        <v>120</v>
      </c>
      <c r="D878" t="s">
        <v>112</v>
      </c>
    </row>
    <row r="879" spans="1:4" x14ac:dyDescent="0.25">
      <c r="A879" s="109">
        <v>44770</v>
      </c>
      <c r="B879" s="105" t="s">
        <v>126</v>
      </c>
      <c r="C879" t="s">
        <v>120</v>
      </c>
      <c r="D879" t="s">
        <v>112</v>
      </c>
    </row>
    <row r="880" spans="1:4" x14ac:dyDescent="0.25">
      <c r="A880" s="107">
        <v>44770</v>
      </c>
      <c r="B880" s="105" t="s">
        <v>368</v>
      </c>
      <c r="C880" t="s">
        <v>120</v>
      </c>
      <c r="D880" t="s">
        <v>108</v>
      </c>
    </row>
    <row r="881" spans="1:4" x14ac:dyDescent="0.25">
      <c r="A881" s="109">
        <v>44770</v>
      </c>
      <c r="B881" s="105" t="s">
        <v>296</v>
      </c>
      <c r="C881" t="s">
        <v>120</v>
      </c>
      <c r="D881" t="s">
        <v>112</v>
      </c>
    </row>
    <row r="882" spans="1:4" x14ac:dyDescent="0.25">
      <c r="A882" s="107">
        <v>44770</v>
      </c>
      <c r="B882" s="105" t="s">
        <v>139</v>
      </c>
      <c r="C882" t="s">
        <v>300</v>
      </c>
      <c r="D882" t="s">
        <v>108</v>
      </c>
    </row>
    <row r="883" spans="1:4" x14ac:dyDescent="0.25">
      <c r="A883" s="109">
        <v>44770</v>
      </c>
      <c r="B883" s="105" t="s">
        <v>296</v>
      </c>
      <c r="C883" t="s">
        <v>120</v>
      </c>
      <c r="D883" t="s">
        <v>112</v>
      </c>
    </row>
    <row r="884" spans="1:4" x14ac:dyDescent="0.25">
      <c r="A884" s="107">
        <v>44770</v>
      </c>
      <c r="B884" s="105" t="s">
        <v>254</v>
      </c>
      <c r="C884" t="s">
        <v>120</v>
      </c>
      <c r="D884" t="s">
        <v>108</v>
      </c>
    </row>
    <row r="885" spans="1:4" x14ac:dyDescent="0.25">
      <c r="A885" s="109">
        <v>44770</v>
      </c>
      <c r="B885" s="105" t="s">
        <v>123</v>
      </c>
      <c r="C885" t="s">
        <v>120</v>
      </c>
      <c r="D885" t="s">
        <v>108</v>
      </c>
    </row>
    <row r="886" spans="1:4" x14ac:dyDescent="0.25">
      <c r="A886" s="107">
        <v>44770</v>
      </c>
      <c r="B886" s="105" t="s">
        <v>369</v>
      </c>
      <c r="C886" t="s">
        <v>120</v>
      </c>
      <c r="D886" t="s">
        <v>112</v>
      </c>
    </row>
    <row r="887" spans="1:4" x14ac:dyDescent="0.25">
      <c r="A887" s="109">
        <v>44770</v>
      </c>
      <c r="B887" s="105" t="s">
        <v>134</v>
      </c>
      <c r="C887" t="s">
        <v>120</v>
      </c>
      <c r="D887" t="s">
        <v>108</v>
      </c>
    </row>
    <row r="888" spans="1:4" x14ac:dyDescent="0.25">
      <c r="A888" s="107">
        <v>44770</v>
      </c>
      <c r="B888" s="105" t="s">
        <v>185</v>
      </c>
      <c r="C888" t="s">
        <v>120</v>
      </c>
      <c r="D888" t="s">
        <v>108</v>
      </c>
    </row>
    <row r="889" spans="1:4" x14ac:dyDescent="0.25">
      <c r="A889" s="109">
        <v>44770</v>
      </c>
      <c r="B889" s="105" t="s">
        <v>156</v>
      </c>
      <c r="C889" t="s">
        <v>120</v>
      </c>
      <c r="D889" t="s">
        <v>108</v>
      </c>
    </row>
    <row r="890" spans="1:4" x14ac:dyDescent="0.25">
      <c r="A890" s="107">
        <v>44770</v>
      </c>
      <c r="B890" s="105" t="s">
        <v>124</v>
      </c>
      <c r="C890" t="s">
        <v>120</v>
      </c>
      <c r="D890" t="s">
        <v>108</v>
      </c>
    </row>
    <row r="891" spans="1:4" x14ac:dyDescent="0.25">
      <c r="A891" s="109">
        <v>44770</v>
      </c>
      <c r="B891" s="105" t="s">
        <v>285</v>
      </c>
      <c r="C891" t="s">
        <v>120</v>
      </c>
      <c r="D891" t="s">
        <v>112</v>
      </c>
    </row>
    <row r="892" spans="1:4" x14ac:dyDescent="0.25">
      <c r="A892" s="107">
        <v>44770</v>
      </c>
      <c r="B892" s="105" t="s">
        <v>370</v>
      </c>
      <c r="C892" t="s">
        <v>120</v>
      </c>
      <c r="D892" t="s">
        <v>113</v>
      </c>
    </row>
    <row r="893" spans="1:4" x14ac:dyDescent="0.25">
      <c r="A893" s="109">
        <v>44770</v>
      </c>
      <c r="B893" s="105" t="s">
        <v>371</v>
      </c>
      <c r="C893" t="s">
        <v>120</v>
      </c>
      <c r="D893" t="s">
        <v>108</v>
      </c>
    </row>
    <row r="894" spans="1:4" x14ac:dyDescent="0.25">
      <c r="A894" s="107">
        <v>44770</v>
      </c>
      <c r="B894" s="105" t="s">
        <v>270</v>
      </c>
      <c r="C894" t="s">
        <v>120</v>
      </c>
      <c r="D894" t="s">
        <v>112</v>
      </c>
    </row>
    <row r="895" spans="1:4" x14ac:dyDescent="0.25">
      <c r="A895" s="109">
        <v>44770</v>
      </c>
      <c r="B895" s="105" t="s">
        <v>140</v>
      </c>
      <c r="C895" t="s">
        <v>120</v>
      </c>
      <c r="D895" t="s">
        <v>108</v>
      </c>
    </row>
    <row r="896" spans="1:4" x14ac:dyDescent="0.25">
      <c r="A896" s="107">
        <v>44770</v>
      </c>
      <c r="B896" s="105" t="s">
        <v>372</v>
      </c>
      <c r="C896" t="s">
        <v>120</v>
      </c>
      <c r="D896" t="s">
        <v>113</v>
      </c>
    </row>
    <row r="897" spans="1:4" x14ac:dyDescent="0.25">
      <c r="A897" s="109">
        <v>44770</v>
      </c>
      <c r="B897" s="105" t="s">
        <v>238</v>
      </c>
      <c r="C897" t="s">
        <v>120</v>
      </c>
      <c r="D897" t="s">
        <v>108</v>
      </c>
    </row>
    <row r="898" spans="1:4" x14ac:dyDescent="0.25">
      <c r="A898" s="107">
        <v>44770</v>
      </c>
      <c r="B898" s="105" t="s">
        <v>373</v>
      </c>
      <c r="C898" t="s">
        <v>120</v>
      </c>
      <c r="D898" t="s">
        <v>77</v>
      </c>
    </row>
    <row r="899" spans="1:4" x14ac:dyDescent="0.25">
      <c r="A899" s="109">
        <v>44770</v>
      </c>
      <c r="B899" s="105" t="s">
        <v>123</v>
      </c>
      <c r="C899" t="s">
        <v>120</v>
      </c>
      <c r="D899" t="s">
        <v>108</v>
      </c>
    </row>
    <row r="900" spans="1:4" x14ac:dyDescent="0.25">
      <c r="A900" s="107">
        <v>44770</v>
      </c>
      <c r="B900" s="105" t="s">
        <v>166</v>
      </c>
      <c r="C900" t="s">
        <v>120</v>
      </c>
      <c r="D900" t="s">
        <v>112</v>
      </c>
    </row>
    <row r="901" spans="1:4" x14ac:dyDescent="0.25">
      <c r="A901" s="109">
        <v>44770</v>
      </c>
      <c r="B901" s="105" t="s">
        <v>374</v>
      </c>
      <c r="C901" t="s">
        <v>120</v>
      </c>
      <c r="D901" t="s">
        <v>113</v>
      </c>
    </row>
    <row r="902" spans="1:4" x14ac:dyDescent="0.25">
      <c r="A902" s="107">
        <v>44770</v>
      </c>
      <c r="B902" s="105" t="s">
        <v>375</v>
      </c>
      <c r="C902" t="s">
        <v>120</v>
      </c>
      <c r="D902" t="s">
        <v>113</v>
      </c>
    </row>
    <row r="903" spans="1:4" x14ac:dyDescent="0.25">
      <c r="A903" s="109">
        <v>44770</v>
      </c>
      <c r="B903" s="105" t="s">
        <v>270</v>
      </c>
      <c r="C903" t="s">
        <v>120</v>
      </c>
      <c r="D903" t="s">
        <v>112</v>
      </c>
    </row>
    <row r="904" spans="1:4" x14ac:dyDescent="0.25">
      <c r="A904" s="107">
        <v>44770</v>
      </c>
      <c r="B904" s="105" t="s">
        <v>152</v>
      </c>
      <c r="C904" t="s">
        <v>268</v>
      </c>
      <c r="D904" t="s">
        <v>108</v>
      </c>
    </row>
    <row r="905" spans="1:4" x14ac:dyDescent="0.25">
      <c r="A905" s="109">
        <v>44770</v>
      </c>
      <c r="B905" s="105" t="s">
        <v>156</v>
      </c>
      <c r="C905" t="s">
        <v>120</v>
      </c>
      <c r="D905" t="s">
        <v>108</v>
      </c>
    </row>
    <row r="906" spans="1:4" x14ac:dyDescent="0.25">
      <c r="A906" s="107">
        <v>44770</v>
      </c>
      <c r="B906" s="105" t="s">
        <v>124</v>
      </c>
      <c r="C906" t="s">
        <v>120</v>
      </c>
      <c r="D906" t="s">
        <v>108</v>
      </c>
    </row>
    <row r="907" spans="1:4" x14ac:dyDescent="0.25">
      <c r="A907" s="109">
        <v>44770</v>
      </c>
      <c r="B907" s="105" t="s">
        <v>236</v>
      </c>
      <c r="C907" t="s">
        <v>120</v>
      </c>
      <c r="D907" t="s">
        <v>108</v>
      </c>
    </row>
    <row r="908" spans="1:4" x14ac:dyDescent="0.25">
      <c r="A908" s="107">
        <v>44770</v>
      </c>
      <c r="B908" s="105" t="s">
        <v>198</v>
      </c>
      <c r="C908" t="s">
        <v>230</v>
      </c>
      <c r="D908" t="s">
        <v>108</v>
      </c>
    </row>
    <row r="909" spans="1:4" x14ac:dyDescent="0.25">
      <c r="A909" s="109">
        <v>44770</v>
      </c>
      <c r="B909" s="105" t="s">
        <v>285</v>
      </c>
      <c r="C909" t="s">
        <v>120</v>
      </c>
      <c r="D909" t="s">
        <v>112</v>
      </c>
    </row>
    <row r="910" spans="1:4" x14ac:dyDescent="0.25">
      <c r="A910" s="107">
        <v>44770</v>
      </c>
      <c r="B910" s="105" t="s">
        <v>240</v>
      </c>
      <c r="C910" t="s">
        <v>120</v>
      </c>
      <c r="D910" t="s">
        <v>112</v>
      </c>
    </row>
    <row r="911" spans="1:4" x14ac:dyDescent="0.25">
      <c r="A911" s="109">
        <v>44770</v>
      </c>
      <c r="B911" s="105" t="s">
        <v>376</v>
      </c>
      <c r="C911" t="s">
        <v>120</v>
      </c>
      <c r="D911" t="s">
        <v>108</v>
      </c>
    </row>
    <row r="912" spans="1:4" x14ac:dyDescent="0.25">
      <c r="A912" s="107">
        <v>44770</v>
      </c>
      <c r="B912" s="105" t="s">
        <v>255</v>
      </c>
      <c r="C912" t="s">
        <v>120</v>
      </c>
      <c r="D912" t="s">
        <v>108</v>
      </c>
    </row>
    <row r="913" spans="1:4" x14ac:dyDescent="0.25">
      <c r="A913" s="109">
        <v>44770</v>
      </c>
      <c r="B913" s="105" t="s">
        <v>377</v>
      </c>
      <c r="C913" t="s">
        <v>120</v>
      </c>
      <c r="D913" t="s">
        <v>108</v>
      </c>
    </row>
    <row r="914" spans="1:4" x14ac:dyDescent="0.25">
      <c r="A914" s="107">
        <v>44770</v>
      </c>
      <c r="B914" s="105" t="s">
        <v>123</v>
      </c>
      <c r="C914" t="s">
        <v>120</v>
      </c>
      <c r="D914" t="s">
        <v>108</v>
      </c>
    </row>
    <row r="915" spans="1:4" x14ac:dyDescent="0.25">
      <c r="A915" s="109">
        <v>44770</v>
      </c>
      <c r="B915" s="105" t="s">
        <v>265</v>
      </c>
      <c r="C915" t="s">
        <v>120</v>
      </c>
      <c r="D915" t="s">
        <v>108</v>
      </c>
    </row>
    <row r="916" spans="1:4" x14ac:dyDescent="0.25">
      <c r="A916" s="107">
        <v>44770</v>
      </c>
      <c r="B916" s="105" t="s">
        <v>139</v>
      </c>
      <c r="C916" t="s">
        <v>120</v>
      </c>
      <c r="D916" t="s">
        <v>108</v>
      </c>
    </row>
    <row r="917" spans="1:4" x14ac:dyDescent="0.25">
      <c r="A917" s="109">
        <v>44770</v>
      </c>
      <c r="B917" s="105" t="s">
        <v>242</v>
      </c>
      <c r="C917" t="s">
        <v>120</v>
      </c>
      <c r="D917" t="s">
        <v>112</v>
      </c>
    </row>
    <row r="918" spans="1:4" x14ac:dyDescent="0.25">
      <c r="A918" s="107">
        <v>44770</v>
      </c>
      <c r="B918" s="105" t="s">
        <v>362</v>
      </c>
      <c r="C918" t="s">
        <v>120</v>
      </c>
      <c r="D918" t="s">
        <v>112</v>
      </c>
    </row>
    <row r="919" spans="1:4" x14ac:dyDescent="0.25">
      <c r="A919" s="109">
        <v>44770</v>
      </c>
      <c r="B919" s="105" t="s">
        <v>378</v>
      </c>
      <c r="C919" t="s">
        <v>120</v>
      </c>
      <c r="D919" t="s">
        <v>77</v>
      </c>
    </row>
    <row r="920" spans="1:4" x14ac:dyDescent="0.25">
      <c r="A920" s="107">
        <v>44770</v>
      </c>
      <c r="B920" s="105" t="s">
        <v>147</v>
      </c>
      <c r="C920" t="s">
        <v>120</v>
      </c>
      <c r="D920" t="s">
        <v>77</v>
      </c>
    </row>
    <row r="921" spans="1:4" x14ac:dyDescent="0.25">
      <c r="A921" s="108">
        <v>44778</v>
      </c>
      <c r="B921" s="105" t="s">
        <v>338</v>
      </c>
      <c r="C921" t="s">
        <v>120</v>
      </c>
      <c r="D921" t="s">
        <v>108</v>
      </c>
    </row>
    <row r="922" spans="1:4" x14ac:dyDescent="0.25">
      <c r="A922" s="109">
        <v>44778</v>
      </c>
      <c r="B922" s="105" t="s">
        <v>282</v>
      </c>
      <c r="C922" t="s">
        <v>120</v>
      </c>
      <c r="D922" t="s">
        <v>112</v>
      </c>
    </row>
    <row r="923" spans="1:4" x14ac:dyDescent="0.25">
      <c r="A923" s="108">
        <v>44778</v>
      </c>
      <c r="B923" s="105" t="s">
        <v>256</v>
      </c>
      <c r="C923" t="s">
        <v>120</v>
      </c>
      <c r="D923" t="s">
        <v>112</v>
      </c>
    </row>
    <row r="924" spans="1:4" x14ac:dyDescent="0.25">
      <c r="A924" s="109">
        <v>44778</v>
      </c>
      <c r="B924" s="105" t="s">
        <v>168</v>
      </c>
      <c r="C924" t="s">
        <v>120</v>
      </c>
      <c r="D924" t="s">
        <v>112</v>
      </c>
    </row>
    <row r="925" spans="1:4" x14ac:dyDescent="0.25">
      <c r="A925" s="108">
        <v>44778</v>
      </c>
      <c r="B925" s="105" t="s">
        <v>170</v>
      </c>
      <c r="C925" t="s">
        <v>120</v>
      </c>
      <c r="D925" t="s">
        <v>112</v>
      </c>
    </row>
    <row r="926" spans="1:4" x14ac:dyDescent="0.25">
      <c r="A926" s="109">
        <v>44778</v>
      </c>
      <c r="B926" s="105" t="s">
        <v>282</v>
      </c>
      <c r="C926" t="s">
        <v>120</v>
      </c>
      <c r="D926" t="s">
        <v>112</v>
      </c>
    </row>
    <row r="927" spans="1:4" x14ac:dyDescent="0.25">
      <c r="A927" s="108">
        <v>44778</v>
      </c>
      <c r="B927" s="105" t="s">
        <v>379</v>
      </c>
      <c r="C927" t="s">
        <v>120</v>
      </c>
      <c r="D927" t="s">
        <v>77</v>
      </c>
    </row>
    <row r="928" spans="1:4" x14ac:dyDescent="0.25">
      <c r="A928" s="109">
        <v>44778</v>
      </c>
      <c r="B928" s="105" t="s">
        <v>156</v>
      </c>
      <c r="C928" t="s">
        <v>120</v>
      </c>
      <c r="D928" t="s">
        <v>108</v>
      </c>
    </row>
    <row r="929" spans="1:4" x14ac:dyDescent="0.25">
      <c r="A929" s="108">
        <v>44778</v>
      </c>
      <c r="B929" s="105" t="s">
        <v>301</v>
      </c>
      <c r="C929" t="s">
        <v>120</v>
      </c>
      <c r="D929" t="s">
        <v>112</v>
      </c>
    </row>
    <row r="930" spans="1:4" x14ac:dyDescent="0.25">
      <c r="A930" s="109">
        <v>44778</v>
      </c>
      <c r="B930" s="105" t="s">
        <v>308</v>
      </c>
      <c r="C930" t="s">
        <v>120</v>
      </c>
      <c r="D930" t="s">
        <v>108</v>
      </c>
    </row>
    <row r="931" spans="1:4" x14ac:dyDescent="0.25">
      <c r="A931" s="108">
        <v>44778</v>
      </c>
      <c r="B931" s="105" t="s">
        <v>187</v>
      </c>
      <c r="C931" t="s">
        <v>283</v>
      </c>
      <c r="D931" t="s">
        <v>113</v>
      </c>
    </row>
    <row r="932" spans="1:4" x14ac:dyDescent="0.25">
      <c r="A932" s="109">
        <v>44778</v>
      </c>
      <c r="B932" s="105" t="s">
        <v>380</v>
      </c>
      <c r="C932" t="s">
        <v>120</v>
      </c>
      <c r="D932" t="s">
        <v>108</v>
      </c>
    </row>
    <row r="933" spans="1:4" x14ac:dyDescent="0.25">
      <c r="A933" s="108">
        <v>44778</v>
      </c>
      <c r="B933" s="105" t="s">
        <v>198</v>
      </c>
      <c r="C933" t="s">
        <v>120</v>
      </c>
      <c r="D933" t="s">
        <v>108</v>
      </c>
    </row>
    <row r="934" spans="1:4" x14ac:dyDescent="0.25">
      <c r="A934" s="109">
        <v>44778</v>
      </c>
      <c r="B934" s="105" t="s">
        <v>187</v>
      </c>
      <c r="C934" t="s">
        <v>120</v>
      </c>
      <c r="D934" t="s">
        <v>113</v>
      </c>
    </row>
    <row r="935" spans="1:4" x14ac:dyDescent="0.25">
      <c r="A935" s="108">
        <v>44778</v>
      </c>
      <c r="B935" s="105" t="s">
        <v>221</v>
      </c>
      <c r="C935" t="s">
        <v>120</v>
      </c>
      <c r="D935" t="s">
        <v>108</v>
      </c>
    </row>
    <row r="936" spans="1:4" x14ac:dyDescent="0.25">
      <c r="A936" s="108" t="s">
        <v>381</v>
      </c>
      <c r="B936" s="105" t="s">
        <v>124</v>
      </c>
      <c r="C936" t="s">
        <v>120</v>
      </c>
      <c r="D936" t="s">
        <v>108</v>
      </c>
    </row>
    <row r="937" spans="1:4" x14ac:dyDescent="0.25">
      <c r="A937" s="107" t="s">
        <v>381</v>
      </c>
      <c r="B937" s="105" t="s">
        <v>124</v>
      </c>
      <c r="C937" t="s">
        <v>120</v>
      </c>
      <c r="D937" t="s">
        <v>108</v>
      </c>
    </row>
    <row r="938" spans="1:4" x14ac:dyDescent="0.25">
      <c r="A938" s="109" t="s">
        <v>381</v>
      </c>
      <c r="B938" s="105" t="s">
        <v>285</v>
      </c>
      <c r="C938" t="s">
        <v>120</v>
      </c>
      <c r="D938" t="s">
        <v>112</v>
      </c>
    </row>
    <row r="939" spans="1:4" x14ac:dyDescent="0.25">
      <c r="A939" s="107" t="s">
        <v>381</v>
      </c>
      <c r="B939" s="105" t="s">
        <v>358</v>
      </c>
      <c r="C939" t="s">
        <v>120</v>
      </c>
      <c r="D939" t="s">
        <v>113</v>
      </c>
    </row>
    <row r="940" spans="1:4" x14ac:dyDescent="0.25">
      <c r="A940" s="109" t="s">
        <v>381</v>
      </c>
      <c r="B940" s="105" t="s">
        <v>301</v>
      </c>
      <c r="C940" t="s">
        <v>120</v>
      </c>
      <c r="D940" t="s">
        <v>112</v>
      </c>
    </row>
    <row r="941" spans="1:4" x14ac:dyDescent="0.25">
      <c r="A941" s="107" t="s">
        <v>381</v>
      </c>
      <c r="B941" s="105" t="s">
        <v>335</v>
      </c>
      <c r="C941" t="s">
        <v>120</v>
      </c>
      <c r="D941" t="s">
        <v>108</v>
      </c>
    </row>
    <row r="942" spans="1:4" x14ac:dyDescent="0.25">
      <c r="A942" s="109" t="s">
        <v>381</v>
      </c>
      <c r="B942" s="105" t="s">
        <v>166</v>
      </c>
      <c r="C942" t="s">
        <v>120</v>
      </c>
      <c r="D942" t="s">
        <v>112</v>
      </c>
    </row>
    <row r="943" spans="1:4" x14ac:dyDescent="0.25">
      <c r="A943" s="107" t="s">
        <v>381</v>
      </c>
      <c r="B943" s="105" t="s">
        <v>282</v>
      </c>
      <c r="C943" t="s">
        <v>120</v>
      </c>
      <c r="D943" t="s">
        <v>112</v>
      </c>
    </row>
    <row r="944" spans="1:4" x14ac:dyDescent="0.25">
      <c r="A944" s="109" t="s">
        <v>381</v>
      </c>
      <c r="B944" s="105" t="s">
        <v>301</v>
      </c>
      <c r="C944" t="s">
        <v>120</v>
      </c>
      <c r="D944" t="s">
        <v>112</v>
      </c>
    </row>
    <row r="945" spans="1:4" x14ac:dyDescent="0.25">
      <c r="A945" s="107" t="s">
        <v>381</v>
      </c>
      <c r="B945" s="105" t="s">
        <v>165</v>
      </c>
      <c r="C945" t="s">
        <v>120</v>
      </c>
      <c r="D945" t="s">
        <v>112</v>
      </c>
    </row>
    <row r="946" spans="1:4" x14ac:dyDescent="0.25">
      <c r="A946" s="109" t="s">
        <v>381</v>
      </c>
      <c r="B946" s="105" t="s">
        <v>129</v>
      </c>
      <c r="C946" t="s">
        <v>120</v>
      </c>
      <c r="D946" t="s">
        <v>112</v>
      </c>
    </row>
    <row r="947" spans="1:4" x14ac:dyDescent="0.25">
      <c r="A947" s="107" t="s">
        <v>381</v>
      </c>
      <c r="B947" s="105" t="s">
        <v>285</v>
      </c>
      <c r="C947" t="s">
        <v>120</v>
      </c>
      <c r="D947" t="s">
        <v>112</v>
      </c>
    </row>
    <row r="948" spans="1:4" x14ac:dyDescent="0.25">
      <c r="A948" s="109" t="s">
        <v>381</v>
      </c>
      <c r="B948" s="105" t="s">
        <v>340</v>
      </c>
      <c r="C948" t="s">
        <v>120</v>
      </c>
      <c r="D948" t="s">
        <v>113</v>
      </c>
    </row>
    <row r="949" spans="1:4" x14ac:dyDescent="0.25">
      <c r="A949" s="107" t="s">
        <v>381</v>
      </c>
      <c r="B949" s="105" t="s">
        <v>215</v>
      </c>
      <c r="C949" t="s">
        <v>120</v>
      </c>
      <c r="D949" t="s">
        <v>113</v>
      </c>
    </row>
    <row r="950" spans="1:4" x14ac:dyDescent="0.25">
      <c r="A950" s="109" t="s">
        <v>381</v>
      </c>
      <c r="B950" s="105" t="s">
        <v>382</v>
      </c>
      <c r="C950" t="s">
        <v>120</v>
      </c>
      <c r="D950" t="s">
        <v>113</v>
      </c>
    </row>
    <row r="951" spans="1:4" x14ac:dyDescent="0.25">
      <c r="A951" s="107" t="s">
        <v>381</v>
      </c>
      <c r="B951" s="105" t="s">
        <v>176</v>
      </c>
      <c r="C951" t="s">
        <v>120</v>
      </c>
      <c r="D951" t="s">
        <v>112</v>
      </c>
    </row>
    <row r="952" spans="1:4" x14ac:dyDescent="0.25">
      <c r="A952" s="109" t="s">
        <v>381</v>
      </c>
      <c r="B952" s="105" t="s">
        <v>237</v>
      </c>
      <c r="C952" t="s">
        <v>120</v>
      </c>
      <c r="D952" t="s">
        <v>113</v>
      </c>
    </row>
    <row r="953" spans="1:4" x14ac:dyDescent="0.25">
      <c r="A953" s="107" t="s">
        <v>381</v>
      </c>
      <c r="B953" s="105" t="s">
        <v>383</v>
      </c>
      <c r="C953" t="s">
        <v>120</v>
      </c>
      <c r="D953" t="s">
        <v>112</v>
      </c>
    </row>
    <row r="954" spans="1:4" x14ac:dyDescent="0.25">
      <c r="A954" s="109" t="s">
        <v>381</v>
      </c>
      <c r="B954" s="105" t="s">
        <v>206</v>
      </c>
      <c r="C954" t="s">
        <v>120</v>
      </c>
      <c r="D954" t="s">
        <v>108</v>
      </c>
    </row>
    <row r="955" spans="1:4" x14ac:dyDescent="0.25">
      <c r="A955" s="107" t="s">
        <v>381</v>
      </c>
      <c r="B955" s="105" t="s">
        <v>218</v>
      </c>
      <c r="C955" t="s">
        <v>120</v>
      </c>
      <c r="D955" t="s">
        <v>77</v>
      </c>
    </row>
    <row r="956" spans="1:4" x14ac:dyDescent="0.25">
      <c r="A956" s="109" t="s">
        <v>381</v>
      </c>
      <c r="B956" s="105" t="s">
        <v>305</v>
      </c>
      <c r="C956" t="s">
        <v>120</v>
      </c>
      <c r="D956" t="s">
        <v>113</v>
      </c>
    </row>
    <row r="957" spans="1:4" x14ac:dyDescent="0.25">
      <c r="A957" s="107" t="s">
        <v>381</v>
      </c>
      <c r="B957" s="105" t="s">
        <v>270</v>
      </c>
      <c r="C957" t="s">
        <v>120</v>
      </c>
      <c r="D957" t="s">
        <v>112</v>
      </c>
    </row>
    <row r="958" spans="1:4" x14ac:dyDescent="0.25">
      <c r="A958" s="109" t="s">
        <v>381</v>
      </c>
      <c r="B958" s="105" t="s">
        <v>305</v>
      </c>
      <c r="C958" t="s">
        <v>120</v>
      </c>
      <c r="D958" t="s">
        <v>113</v>
      </c>
    </row>
    <row r="959" spans="1:4" x14ac:dyDescent="0.25">
      <c r="A959" s="107" t="s">
        <v>381</v>
      </c>
      <c r="B959" s="105" t="s">
        <v>353</v>
      </c>
      <c r="C959" t="s">
        <v>120</v>
      </c>
      <c r="D959" t="s">
        <v>112</v>
      </c>
    </row>
    <row r="960" spans="1:4" x14ac:dyDescent="0.25">
      <c r="A960" s="109" t="s">
        <v>381</v>
      </c>
      <c r="B960" s="105" t="s">
        <v>175</v>
      </c>
      <c r="C960" t="s">
        <v>120</v>
      </c>
      <c r="D960" t="s">
        <v>112</v>
      </c>
    </row>
    <row r="961" spans="1:4" x14ac:dyDescent="0.25">
      <c r="A961" s="107" t="s">
        <v>381</v>
      </c>
      <c r="B961" s="105" t="s">
        <v>269</v>
      </c>
      <c r="C961" t="s">
        <v>120</v>
      </c>
      <c r="D961" t="s">
        <v>112</v>
      </c>
    </row>
    <row r="962" spans="1:4" x14ac:dyDescent="0.25">
      <c r="A962" s="109" t="s">
        <v>381</v>
      </c>
      <c r="B962" s="105" t="s">
        <v>292</v>
      </c>
      <c r="C962" t="s">
        <v>120</v>
      </c>
      <c r="D962" t="s">
        <v>112</v>
      </c>
    </row>
    <row r="963" spans="1:4" x14ac:dyDescent="0.25">
      <c r="A963" s="107" t="s">
        <v>381</v>
      </c>
      <c r="B963" s="105" t="s">
        <v>269</v>
      </c>
      <c r="C963" t="s">
        <v>120</v>
      </c>
      <c r="D963" t="s">
        <v>112</v>
      </c>
    </row>
    <row r="964" spans="1:4" x14ac:dyDescent="0.25">
      <c r="A964" s="109" t="s">
        <v>381</v>
      </c>
      <c r="B964" s="105" t="s">
        <v>123</v>
      </c>
      <c r="C964" t="s">
        <v>300</v>
      </c>
      <c r="D964" t="s">
        <v>108</v>
      </c>
    </row>
    <row r="965" spans="1:4" x14ac:dyDescent="0.25">
      <c r="A965" s="107" t="s">
        <v>381</v>
      </c>
      <c r="B965" s="105" t="s">
        <v>301</v>
      </c>
      <c r="C965" t="s">
        <v>120</v>
      </c>
      <c r="D965" t="s">
        <v>112</v>
      </c>
    </row>
    <row r="966" spans="1:4" x14ac:dyDescent="0.25">
      <c r="A966" s="109" t="s">
        <v>381</v>
      </c>
      <c r="B966" s="105" t="s">
        <v>358</v>
      </c>
      <c r="C966" t="s">
        <v>120</v>
      </c>
      <c r="D966" t="s">
        <v>113</v>
      </c>
    </row>
    <row r="967" spans="1:4" x14ac:dyDescent="0.25">
      <c r="A967" s="107" t="s">
        <v>381</v>
      </c>
      <c r="B967" s="105" t="s">
        <v>194</v>
      </c>
      <c r="C967" t="s">
        <v>120</v>
      </c>
      <c r="D967" t="s">
        <v>113</v>
      </c>
    </row>
    <row r="968" spans="1:4" x14ac:dyDescent="0.25">
      <c r="A968" s="109" t="s">
        <v>381</v>
      </c>
      <c r="B968" s="105" t="s">
        <v>384</v>
      </c>
      <c r="C968" t="s">
        <v>120</v>
      </c>
      <c r="D968" t="s">
        <v>113</v>
      </c>
    </row>
    <row r="969" spans="1:4" x14ac:dyDescent="0.25">
      <c r="A969" s="107" t="s">
        <v>381</v>
      </c>
      <c r="B969" s="105" t="s">
        <v>166</v>
      </c>
      <c r="C969" t="s">
        <v>120</v>
      </c>
      <c r="D969" t="s">
        <v>112</v>
      </c>
    </row>
    <row r="970" spans="1:4" x14ac:dyDescent="0.25">
      <c r="A970" s="109" t="s">
        <v>381</v>
      </c>
      <c r="B970" s="105" t="s">
        <v>126</v>
      </c>
      <c r="C970" t="s">
        <v>120</v>
      </c>
      <c r="D970" t="s">
        <v>112</v>
      </c>
    </row>
    <row r="971" spans="1:4" x14ac:dyDescent="0.25">
      <c r="A971" s="107" t="s">
        <v>381</v>
      </c>
      <c r="B971" s="105" t="s">
        <v>385</v>
      </c>
      <c r="C971" t="s">
        <v>120</v>
      </c>
      <c r="D971" t="s">
        <v>113</v>
      </c>
    </row>
    <row r="972" spans="1:4" x14ac:dyDescent="0.25">
      <c r="A972" s="109" t="s">
        <v>381</v>
      </c>
      <c r="B972" s="105" t="s">
        <v>282</v>
      </c>
      <c r="C972" t="s">
        <v>120</v>
      </c>
      <c r="D972" t="s">
        <v>112</v>
      </c>
    </row>
    <row r="973" spans="1:4" x14ac:dyDescent="0.25">
      <c r="A973" s="107" t="s">
        <v>381</v>
      </c>
      <c r="B973" s="105" t="s">
        <v>139</v>
      </c>
      <c r="C973" t="s">
        <v>300</v>
      </c>
      <c r="D973" t="s">
        <v>108</v>
      </c>
    </row>
    <row r="974" spans="1:4" x14ac:dyDescent="0.25">
      <c r="A974" s="109" t="s">
        <v>381</v>
      </c>
      <c r="B974" s="105" t="s">
        <v>207</v>
      </c>
      <c r="C974" t="s">
        <v>120</v>
      </c>
      <c r="D974" t="s">
        <v>108</v>
      </c>
    </row>
    <row r="975" spans="1:4" x14ac:dyDescent="0.25">
      <c r="A975" s="107" t="s">
        <v>381</v>
      </c>
      <c r="B975" s="105" t="s">
        <v>170</v>
      </c>
      <c r="C975" t="s">
        <v>120</v>
      </c>
      <c r="D975" t="s">
        <v>112</v>
      </c>
    </row>
    <row r="976" spans="1:4" x14ac:dyDescent="0.25">
      <c r="A976" s="109" t="s">
        <v>381</v>
      </c>
      <c r="B976" s="105" t="s">
        <v>252</v>
      </c>
      <c r="C976" t="s">
        <v>120</v>
      </c>
      <c r="D976" t="s">
        <v>108</v>
      </c>
    </row>
    <row r="977" spans="1:4" x14ac:dyDescent="0.25">
      <c r="A977" s="107" t="s">
        <v>381</v>
      </c>
      <c r="B977" s="105" t="s">
        <v>131</v>
      </c>
      <c r="C977" t="s">
        <v>120</v>
      </c>
      <c r="D977" t="s">
        <v>112</v>
      </c>
    </row>
    <row r="978" spans="1:4" x14ac:dyDescent="0.25">
      <c r="A978" s="109" t="s">
        <v>381</v>
      </c>
      <c r="B978" s="105" t="s">
        <v>156</v>
      </c>
      <c r="C978" t="s">
        <v>120</v>
      </c>
      <c r="D978" t="s">
        <v>108</v>
      </c>
    </row>
    <row r="979" spans="1:4" x14ac:dyDescent="0.25">
      <c r="A979" s="107" t="s">
        <v>381</v>
      </c>
      <c r="B979" s="105" t="s">
        <v>166</v>
      </c>
      <c r="C979" t="s">
        <v>120</v>
      </c>
      <c r="D979" t="s">
        <v>112</v>
      </c>
    </row>
    <row r="980" spans="1:4" x14ac:dyDescent="0.25">
      <c r="A980" s="109" t="s">
        <v>381</v>
      </c>
      <c r="B980" s="105" t="s">
        <v>154</v>
      </c>
      <c r="C980" t="s">
        <v>120</v>
      </c>
      <c r="D980" t="s">
        <v>77</v>
      </c>
    </row>
    <row r="981" spans="1:4" x14ac:dyDescent="0.25">
      <c r="A981" s="107" t="s">
        <v>381</v>
      </c>
      <c r="B981" s="105" t="s">
        <v>297</v>
      </c>
      <c r="C981" t="s">
        <v>120</v>
      </c>
      <c r="D981" t="s">
        <v>108</v>
      </c>
    </row>
    <row r="982" spans="1:4" x14ac:dyDescent="0.25">
      <c r="A982" s="109" t="s">
        <v>381</v>
      </c>
      <c r="B982" s="105" t="s">
        <v>186</v>
      </c>
      <c r="C982" t="s">
        <v>120</v>
      </c>
      <c r="D982" t="s">
        <v>112</v>
      </c>
    </row>
    <row r="983" spans="1:4" x14ac:dyDescent="0.25">
      <c r="A983" s="107" t="s">
        <v>381</v>
      </c>
      <c r="B983" s="105" t="s">
        <v>386</v>
      </c>
      <c r="C983" t="s">
        <v>120</v>
      </c>
      <c r="D983" t="s">
        <v>112</v>
      </c>
    </row>
    <row r="984" spans="1:4" x14ac:dyDescent="0.25">
      <c r="A984" s="109" t="s">
        <v>381</v>
      </c>
      <c r="B984" s="105" t="s">
        <v>271</v>
      </c>
      <c r="C984" t="s">
        <v>120</v>
      </c>
      <c r="D984" t="s">
        <v>113</v>
      </c>
    </row>
    <row r="985" spans="1:4" x14ac:dyDescent="0.25">
      <c r="A985" s="107" t="s">
        <v>381</v>
      </c>
      <c r="B985" s="105" t="s">
        <v>172</v>
      </c>
      <c r="C985" t="s">
        <v>120</v>
      </c>
      <c r="D985" t="s">
        <v>113</v>
      </c>
    </row>
    <row r="986" spans="1:4" x14ac:dyDescent="0.25">
      <c r="A986" s="109" t="s">
        <v>381</v>
      </c>
      <c r="B986" s="105" t="s">
        <v>226</v>
      </c>
      <c r="C986" t="s">
        <v>120</v>
      </c>
      <c r="D986" t="s">
        <v>113</v>
      </c>
    </row>
    <row r="987" spans="1:4" x14ac:dyDescent="0.25">
      <c r="A987" s="107" t="s">
        <v>387</v>
      </c>
      <c r="B987" s="105" t="s">
        <v>285</v>
      </c>
      <c r="C987" t="s">
        <v>120</v>
      </c>
      <c r="D987" t="s">
        <v>112</v>
      </c>
    </row>
    <row r="988" spans="1:4" x14ac:dyDescent="0.25">
      <c r="A988" s="109" t="s">
        <v>387</v>
      </c>
      <c r="B988" s="105" t="s">
        <v>121</v>
      </c>
      <c r="C988" t="s">
        <v>120</v>
      </c>
      <c r="D988" t="s">
        <v>112</v>
      </c>
    </row>
    <row r="989" spans="1:4" x14ac:dyDescent="0.25">
      <c r="A989" s="107" t="s">
        <v>387</v>
      </c>
      <c r="B989" s="105" t="s">
        <v>213</v>
      </c>
      <c r="C989" t="s">
        <v>120</v>
      </c>
      <c r="D989" t="s">
        <v>113</v>
      </c>
    </row>
    <row r="990" spans="1:4" x14ac:dyDescent="0.25">
      <c r="A990" s="109" t="s">
        <v>387</v>
      </c>
      <c r="B990" s="105" t="s">
        <v>305</v>
      </c>
      <c r="C990" t="s">
        <v>120</v>
      </c>
      <c r="D990" t="s">
        <v>113</v>
      </c>
    </row>
    <row r="991" spans="1:4" x14ac:dyDescent="0.25">
      <c r="A991" s="108">
        <v>44791</v>
      </c>
      <c r="B991" s="105" t="s">
        <v>166</v>
      </c>
      <c r="C991" t="s">
        <v>120</v>
      </c>
      <c r="D991" t="s">
        <v>112</v>
      </c>
    </row>
    <row r="992" spans="1:4" x14ac:dyDescent="0.25">
      <c r="A992" s="109">
        <v>44791</v>
      </c>
      <c r="B992" s="105" t="s">
        <v>388</v>
      </c>
      <c r="C992" t="s">
        <v>120</v>
      </c>
      <c r="D992" t="s">
        <v>108</v>
      </c>
    </row>
    <row r="993" spans="1:4" x14ac:dyDescent="0.25">
      <c r="A993" s="108">
        <v>44791</v>
      </c>
      <c r="B993" s="105" t="s">
        <v>202</v>
      </c>
      <c r="C993" t="s">
        <v>120</v>
      </c>
      <c r="D993" t="s">
        <v>113</v>
      </c>
    </row>
    <row r="994" spans="1:4" x14ac:dyDescent="0.25">
      <c r="A994" s="109">
        <v>44792</v>
      </c>
      <c r="B994" s="105" t="s">
        <v>324</v>
      </c>
      <c r="C994" t="s">
        <v>120</v>
      </c>
      <c r="D994" t="s">
        <v>112</v>
      </c>
    </row>
    <row r="995" spans="1:4" x14ac:dyDescent="0.25">
      <c r="A995" s="108">
        <v>44792</v>
      </c>
      <c r="B995" s="105" t="s">
        <v>388</v>
      </c>
      <c r="C995" t="s">
        <v>120</v>
      </c>
      <c r="D995" t="s">
        <v>108</v>
      </c>
    </row>
    <row r="996" spans="1:4" x14ac:dyDescent="0.25">
      <c r="A996" s="109">
        <v>44792</v>
      </c>
      <c r="B996" s="105" t="s">
        <v>389</v>
      </c>
      <c r="C996" t="s">
        <v>120</v>
      </c>
      <c r="D996" t="s">
        <v>77</v>
      </c>
    </row>
    <row r="997" spans="1:4" x14ac:dyDescent="0.25">
      <c r="A997" s="108">
        <v>44792</v>
      </c>
      <c r="B997" s="105" t="s">
        <v>388</v>
      </c>
      <c r="C997" t="s">
        <v>120</v>
      </c>
      <c r="D997" t="s">
        <v>108</v>
      </c>
    </row>
    <row r="998" spans="1:4" x14ac:dyDescent="0.25">
      <c r="A998" s="109">
        <v>44792</v>
      </c>
      <c r="B998" s="105" t="s">
        <v>390</v>
      </c>
      <c r="C998" t="s">
        <v>120</v>
      </c>
      <c r="D998" t="s">
        <v>108</v>
      </c>
    </row>
    <row r="999" spans="1:4" x14ac:dyDescent="0.25">
      <c r="A999" s="108">
        <v>44792</v>
      </c>
      <c r="B999" s="105" t="s">
        <v>121</v>
      </c>
      <c r="C999" t="s">
        <v>120</v>
      </c>
      <c r="D999" t="s">
        <v>112</v>
      </c>
    </row>
    <row r="1000" spans="1:4" x14ac:dyDescent="0.25">
      <c r="A1000" s="109">
        <v>44792</v>
      </c>
      <c r="B1000" s="105" t="s">
        <v>191</v>
      </c>
      <c r="C1000" t="s">
        <v>120</v>
      </c>
      <c r="D1000" t="s">
        <v>108</v>
      </c>
    </row>
    <row r="1001" spans="1:4" x14ac:dyDescent="0.25">
      <c r="A1001" s="108">
        <v>44792</v>
      </c>
      <c r="B1001" s="105" t="s">
        <v>391</v>
      </c>
      <c r="C1001" t="s">
        <v>120</v>
      </c>
      <c r="D1001" t="s">
        <v>112</v>
      </c>
    </row>
    <row r="1002" spans="1:4" x14ac:dyDescent="0.25">
      <c r="A1002" s="109">
        <v>44795</v>
      </c>
      <c r="B1002" s="105" t="s">
        <v>202</v>
      </c>
      <c r="C1002" t="s">
        <v>120</v>
      </c>
      <c r="D1002" t="s">
        <v>113</v>
      </c>
    </row>
    <row r="1003" spans="1:4" x14ac:dyDescent="0.25">
      <c r="A1003" s="108">
        <v>44795</v>
      </c>
      <c r="B1003" s="105" t="s">
        <v>392</v>
      </c>
      <c r="C1003" t="s">
        <v>120</v>
      </c>
      <c r="D1003" t="s">
        <v>112</v>
      </c>
    </row>
    <row r="1004" spans="1:4" x14ac:dyDescent="0.25">
      <c r="A1004" s="109">
        <v>44795</v>
      </c>
      <c r="B1004" s="105" t="s">
        <v>139</v>
      </c>
      <c r="C1004" t="s">
        <v>120</v>
      </c>
      <c r="D1004" t="s">
        <v>108</v>
      </c>
    </row>
    <row r="1005" spans="1:4" x14ac:dyDescent="0.25">
      <c r="A1005" s="108">
        <v>44795</v>
      </c>
      <c r="B1005" s="105" t="s">
        <v>393</v>
      </c>
      <c r="C1005" t="s">
        <v>120</v>
      </c>
      <c r="D1005" t="s">
        <v>113</v>
      </c>
    </row>
    <row r="1006" spans="1:4" x14ac:dyDescent="0.25">
      <c r="A1006" s="109">
        <v>44795</v>
      </c>
      <c r="B1006" s="105" t="s">
        <v>274</v>
      </c>
      <c r="C1006" t="s">
        <v>120</v>
      </c>
      <c r="D1006" t="s">
        <v>113</v>
      </c>
    </row>
    <row r="1007" spans="1:4" x14ac:dyDescent="0.25">
      <c r="A1007" s="108">
        <v>44795</v>
      </c>
      <c r="B1007" s="105" t="s">
        <v>394</v>
      </c>
      <c r="C1007" t="s">
        <v>120</v>
      </c>
      <c r="D1007" t="s">
        <v>108</v>
      </c>
    </row>
    <row r="1008" spans="1:4" x14ac:dyDescent="0.25">
      <c r="A1008" s="109">
        <v>44796</v>
      </c>
      <c r="B1008" s="105" t="s">
        <v>221</v>
      </c>
      <c r="C1008" t="s">
        <v>120</v>
      </c>
      <c r="D1008" t="s">
        <v>108</v>
      </c>
    </row>
    <row r="1009" spans="1:4" x14ac:dyDescent="0.25">
      <c r="A1009" s="108">
        <v>44796</v>
      </c>
      <c r="B1009" s="105" t="s">
        <v>131</v>
      </c>
      <c r="C1009" t="s">
        <v>120</v>
      </c>
      <c r="D1009" t="s">
        <v>112</v>
      </c>
    </row>
    <row r="1010" spans="1:4" x14ac:dyDescent="0.25">
      <c r="A1010" s="109">
        <v>44796</v>
      </c>
      <c r="B1010" s="105" t="s">
        <v>282</v>
      </c>
      <c r="C1010" t="s">
        <v>120</v>
      </c>
      <c r="D1010" t="s">
        <v>112</v>
      </c>
    </row>
    <row r="1011" spans="1:4" x14ac:dyDescent="0.25">
      <c r="A1011" s="108">
        <v>44796</v>
      </c>
      <c r="B1011" s="105" t="s">
        <v>395</v>
      </c>
      <c r="C1011" t="s">
        <v>120</v>
      </c>
      <c r="D1011" t="s">
        <v>113</v>
      </c>
    </row>
    <row r="1012" spans="1:4" x14ac:dyDescent="0.25">
      <c r="A1012" s="109">
        <v>44796</v>
      </c>
      <c r="B1012" s="105" t="s">
        <v>183</v>
      </c>
      <c r="C1012" t="s">
        <v>120</v>
      </c>
      <c r="D1012" t="s">
        <v>108</v>
      </c>
    </row>
    <row r="1013" spans="1:4" x14ac:dyDescent="0.25">
      <c r="A1013" s="108">
        <v>44796</v>
      </c>
      <c r="B1013" s="105" t="s">
        <v>180</v>
      </c>
      <c r="C1013" t="s">
        <v>120</v>
      </c>
      <c r="D1013" t="s">
        <v>113</v>
      </c>
    </row>
    <row r="1014" spans="1:4" x14ac:dyDescent="0.25">
      <c r="A1014" s="109">
        <v>44798</v>
      </c>
      <c r="B1014" s="105" t="s">
        <v>131</v>
      </c>
      <c r="C1014" t="s">
        <v>120</v>
      </c>
      <c r="D1014" t="s">
        <v>112</v>
      </c>
    </row>
    <row r="1015" spans="1:4" x14ac:dyDescent="0.25">
      <c r="A1015" s="108">
        <v>44798</v>
      </c>
      <c r="B1015" s="105" t="s">
        <v>182</v>
      </c>
      <c r="C1015" t="s">
        <v>120</v>
      </c>
      <c r="D1015" t="s">
        <v>108</v>
      </c>
    </row>
    <row r="1016" spans="1:4" x14ac:dyDescent="0.25">
      <c r="A1016" s="109">
        <v>44798</v>
      </c>
      <c r="B1016" s="105" t="s">
        <v>392</v>
      </c>
      <c r="C1016" t="s">
        <v>120</v>
      </c>
      <c r="D1016" t="s">
        <v>112</v>
      </c>
    </row>
    <row r="1017" spans="1:4" x14ac:dyDescent="0.25">
      <c r="A1017" s="108">
        <v>44798</v>
      </c>
      <c r="B1017" s="105" t="s">
        <v>305</v>
      </c>
      <c r="C1017" t="s">
        <v>120</v>
      </c>
      <c r="D1017" t="s">
        <v>113</v>
      </c>
    </row>
    <row r="1018" spans="1:4" x14ac:dyDescent="0.25">
      <c r="A1018" s="109">
        <v>44798</v>
      </c>
      <c r="B1018" s="105" t="s">
        <v>378</v>
      </c>
      <c r="C1018" t="s">
        <v>120</v>
      </c>
      <c r="D1018" t="s">
        <v>77</v>
      </c>
    </row>
    <row r="1019" spans="1:4" x14ac:dyDescent="0.25">
      <c r="A1019" s="108">
        <v>44798</v>
      </c>
      <c r="B1019" s="105" t="s">
        <v>139</v>
      </c>
      <c r="C1019" t="s">
        <v>120</v>
      </c>
      <c r="D1019" t="s">
        <v>108</v>
      </c>
    </row>
    <row r="1020" spans="1:4" x14ac:dyDescent="0.25">
      <c r="A1020" s="109">
        <v>44798</v>
      </c>
      <c r="B1020" s="105" t="s">
        <v>396</v>
      </c>
      <c r="C1020" t="s">
        <v>120</v>
      </c>
      <c r="D1020" t="s">
        <v>77</v>
      </c>
    </row>
    <row r="1021" spans="1:4" x14ac:dyDescent="0.25">
      <c r="A1021" s="108">
        <v>44798</v>
      </c>
      <c r="B1021" s="105" t="s">
        <v>202</v>
      </c>
      <c r="C1021" t="s">
        <v>120</v>
      </c>
      <c r="D1021" t="s">
        <v>113</v>
      </c>
    </row>
    <row r="1022" spans="1:4" x14ac:dyDescent="0.25">
      <c r="A1022" s="108">
        <v>44798</v>
      </c>
      <c r="B1022" s="105" t="s">
        <v>270</v>
      </c>
      <c r="C1022" t="s">
        <v>120</v>
      </c>
      <c r="D1022" t="s">
        <v>112</v>
      </c>
    </row>
    <row r="1023" spans="1:4" x14ac:dyDescent="0.25">
      <c r="A1023" s="107">
        <v>44798</v>
      </c>
      <c r="B1023" s="105" t="s">
        <v>397</v>
      </c>
      <c r="C1023" t="s">
        <v>120</v>
      </c>
      <c r="D1023" t="s">
        <v>113</v>
      </c>
    </row>
    <row r="1024" spans="1:4" x14ac:dyDescent="0.25">
      <c r="A1024" s="108">
        <v>44798</v>
      </c>
      <c r="B1024" s="105" t="s">
        <v>271</v>
      </c>
      <c r="C1024" t="s">
        <v>120</v>
      </c>
      <c r="D1024" t="s">
        <v>113</v>
      </c>
    </row>
    <row r="1025" spans="1:4" x14ac:dyDescent="0.25">
      <c r="A1025" s="107">
        <v>44798</v>
      </c>
      <c r="B1025" s="105" t="s">
        <v>398</v>
      </c>
      <c r="C1025" t="s">
        <v>120</v>
      </c>
      <c r="D1025" t="s">
        <v>113</v>
      </c>
    </row>
    <row r="1026" spans="1:4" x14ac:dyDescent="0.25">
      <c r="A1026" s="108">
        <v>44798</v>
      </c>
      <c r="B1026" s="105" t="s">
        <v>256</v>
      </c>
      <c r="C1026" t="s">
        <v>120</v>
      </c>
      <c r="D1026" t="s">
        <v>112</v>
      </c>
    </row>
    <row r="1027" spans="1:4" x14ac:dyDescent="0.25">
      <c r="A1027" s="107">
        <v>44798</v>
      </c>
      <c r="B1027" s="105" t="s">
        <v>166</v>
      </c>
      <c r="C1027" t="s">
        <v>120</v>
      </c>
      <c r="D1027" t="s">
        <v>112</v>
      </c>
    </row>
    <row r="1028" spans="1:4" x14ac:dyDescent="0.25">
      <c r="A1028" s="108">
        <v>44798</v>
      </c>
      <c r="B1028" s="105" t="s">
        <v>271</v>
      </c>
      <c r="C1028" t="s">
        <v>120</v>
      </c>
      <c r="D1028" t="s">
        <v>113</v>
      </c>
    </row>
    <row r="1029" spans="1:4" x14ac:dyDescent="0.25">
      <c r="A1029" s="107">
        <v>44798</v>
      </c>
      <c r="B1029" s="105" t="s">
        <v>183</v>
      </c>
      <c r="C1029" t="s">
        <v>120</v>
      </c>
      <c r="D1029" t="s">
        <v>108</v>
      </c>
    </row>
    <row r="1030" spans="1:4" x14ac:dyDescent="0.25">
      <c r="A1030" s="108">
        <v>44798</v>
      </c>
      <c r="B1030" s="105" t="s">
        <v>221</v>
      </c>
      <c r="C1030" t="s">
        <v>120</v>
      </c>
      <c r="D1030" t="s">
        <v>108</v>
      </c>
    </row>
    <row r="1031" spans="1:4" x14ac:dyDescent="0.25">
      <c r="A1031" s="107">
        <v>44803</v>
      </c>
      <c r="B1031" s="105" t="s">
        <v>399</v>
      </c>
      <c r="C1031" t="s">
        <v>120</v>
      </c>
      <c r="D1031" t="s">
        <v>108</v>
      </c>
    </row>
    <row r="1032" spans="1:4" x14ac:dyDescent="0.25">
      <c r="A1032" s="108">
        <v>44803</v>
      </c>
      <c r="B1032" s="105" t="s">
        <v>221</v>
      </c>
      <c r="C1032" t="s">
        <v>230</v>
      </c>
      <c r="D1032" t="s">
        <v>108</v>
      </c>
    </row>
    <row r="1033" spans="1:4" x14ac:dyDescent="0.25">
      <c r="A1033" s="107">
        <v>44803</v>
      </c>
      <c r="B1033" s="105" t="s">
        <v>400</v>
      </c>
      <c r="C1033" t="s">
        <v>120</v>
      </c>
      <c r="D1033" t="s">
        <v>112</v>
      </c>
    </row>
    <row r="1034" spans="1:4" x14ac:dyDescent="0.25">
      <c r="A1034" s="108">
        <v>44803</v>
      </c>
      <c r="B1034" s="105" t="s">
        <v>141</v>
      </c>
      <c r="C1034" t="s">
        <v>120</v>
      </c>
      <c r="D1034" t="s">
        <v>113</v>
      </c>
    </row>
    <row r="1035" spans="1:4" x14ac:dyDescent="0.25">
      <c r="A1035" s="107">
        <v>44803</v>
      </c>
      <c r="B1035" s="105" t="s">
        <v>141</v>
      </c>
      <c r="C1035" t="s">
        <v>120</v>
      </c>
      <c r="D1035" t="s">
        <v>113</v>
      </c>
    </row>
    <row r="1036" spans="1:4" x14ac:dyDescent="0.25">
      <c r="A1036" s="108">
        <v>44803</v>
      </c>
      <c r="B1036" s="105" t="s">
        <v>152</v>
      </c>
      <c r="C1036" t="s">
        <v>230</v>
      </c>
      <c r="D1036" t="s">
        <v>108</v>
      </c>
    </row>
    <row r="1037" spans="1:4" x14ac:dyDescent="0.25">
      <c r="A1037" s="107">
        <v>44803</v>
      </c>
      <c r="B1037" s="105" t="s">
        <v>401</v>
      </c>
      <c r="C1037" t="s">
        <v>120</v>
      </c>
      <c r="D1037" t="s">
        <v>108</v>
      </c>
    </row>
    <row r="1038" spans="1:4" x14ac:dyDescent="0.25">
      <c r="A1038" s="108">
        <v>44803</v>
      </c>
      <c r="B1038" s="105" t="s">
        <v>392</v>
      </c>
      <c r="C1038" t="s">
        <v>120</v>
      </c>
      <c r="D1038" t="s">
        <v>112</v>
      </c>
    </row>
    <row r="1039" spans="1:4" x14ac:dyDescent="0.25">
      <c r="A1039" s="107">
        <v>44803</v>
      </c>
      <c r="B1039" s="105" t="s">
        <v>185</v>
      </c>
      <c r="C1039" t="s">
        <v>230</v>
      </c>
      <c r="D1039" t="s">
        <v>108</v>
      </c>
    </row>
    <row r="1040" spans="1:4" x14ac:dyDescent="0.25">
      <c r="A1040" s="108">
        <v>44803</v>
      </c>
      <c r="B1040" s="105" t="s">
        <v>364</v>
      </c>
      <c r="C1040" t="s">
        <v>120</v>
      </c>
      <c r="D1040" t="s">
        <v>77</v>
      </c>
    </row>
    <row r="1041" spans="1:4" x14ac:dyDescent="0.25">
      <c r="A1041" s="107">
        <v>44803</v>
      </c>
      <c r="B1041" s="105" t="s">
        <v>402</v>
      </c>
      <c r="C1041" t="s">
        <v>120</v>
      </c>
      <c r="D1041" t="s">
        <v>113</v>
      </c>
    </row>
    <row r="1042" spans="1:4" x14ac:dyDescent="0.25">
      <c r="A1042" s="108">
        <v>44803</v>
      </c>
      <c r="B1042" s="105" t="s">
        <v>403</v>
      </c>
      <c r="C1042" t="s">
        <v>120</v>
      </c>
      <c r="D1042" t="s">
        <v>108</v>
      </c>
    </row>
    <row r="1043" spans="1:4" x14ac:dyDescent="0.25">
      <c r="A1043" s="107">
        <v>44803</v>
      </c>
      <c r="B1043" s="105" t="s">
        <v>152</v>
      </c>
      <c r="C1043" t="s">
        <v>230</v>
      </c>
      <c r="D1043" t="s">
        <v>108</v>
      </c>
    </row>
    <row r="1044" spans="1:4" x14ac:dyDescent="0.25">
      <c r="A1044" s="108">
        <v>44803</v>
      </c>
      <c r="B1044" s="105" t="s">
        <v>404</v>
      </c>
      <c r="C1044" t="s">
        <v>120</v>
      </c>
      <c r="D1044" t="s">
        <v>113</v>
      </c>
    </row>
    <row r="1045" spans="1:4" x14ac:dyDescent="0.25">
      <c r="A1045" s="107">
        <v>44804</v>
      </c>
      <c r="B1045" s="105" t="s">
        <v>374</v>
      </c>
      <c r="C1045" t="s">
        <v>120</v>
      </c>
      <c r="D1045" t="s">
        <v>113</v>
      </c>
    </row>
    <row r="1046" spans="1:4" x14ac:dyDescent="0.25">
      <c r="A1046" s="108">
        <v>44804</v>
      </c>
      <c r="B1046" s="105" t="s">
        <v>405</v>
      </c>
      <c r="C1046" t="s">
        <v>120</v>
      </c>
      <c r="D1046" t="s">
        <v>113</v>
      </c>
    </row>
    <row r="1047" spans="1:4" x14ac:dyDescent="0.25">
      <c r="A1047" s="107">
        <v>44804</v>
      </c>
      <c r="B1047" s="105" t="s">
        <v>180</v>
      </c>
      <c r="C1047" t="s">
        <v>120</v>
      </c>
      <c r="D1047" t="s">
        <v>113</v>
      </c>
    </row>
    <row r="1048" spans="1:4" x14ac:dyDescent="0.25">
      <c r="A1048" s="108">
        <v>44804</v>
      </c>
      <c r="B1048" s="105" t="s">
        <v>319</v>
      </c>
      <c r="C1048" t="s">
        <v>120</v>
      </c>
      <c r="D1048" t="s">
        <v>113</v>
      </c>
    </row>
    <row r="1049" spans="1:4" x14ac:dyDescent="0.25">
      <c r="A1049" s="107">
        <v>44804</v>
      </c>
      <c r="B1049" s="105" t="s">
        <v>156</v>
      </c>
      <c r="C1049" t="s">
        <v>120</v>
      </c>
      <c r="D1049" t="s">
        <v>108</v>
      </c>
    </row>
    <row r="1050" spans="1:4" x14ac:dyDescent="0.25">
      <c r="A1050" s="108">
        <v>44804</v>
      </c>
      <c r="B1050" s="105" t="s">
        <v>212</v>
      </c>
      <c r="C1050" t="s">
        <v>120</v>
      </c>
      <c r="D1050" t="s">
        <v>112</v>
      </c>
    </row>
    <row r="1051" spans="1:4" x14ac:dyDescent="0.25">
      <c r="A1051" s="107">
        <v>44804</v>
      </c>
      <c r="B1051" s="105" t="s">
        <v>216</v>
      </c>
      <c r="C1051" t="s">
        <v>120</v>
      </c>
      <c r="D1051" t="s">
        <v>108</v>
      </c>
    </row>
    <row r="1052" spans="1:4" x14ac:dyDescent="0.25">
      <c r="A1052" s="108">
        <v>44804</v>
      </c>
      <c r="B1052" s="105" t="s">
        <v>406</v>
      </c>
      <c r="C1052" t="s">
        <v>120</v>
      </c>
      <c r="D1052" t="s">
        <v>108</v>
      </c>
    </row>
    <row r="1053" spans="1:4" x14ac:dyDescent="0.25">
      <c r="A1053" s="107">
        <v>44804</v>
      </c>
      <c r="B1053" s="105" t="s">
        <v>216</v>
      </c>
      <c r="C1053" t="s">
        <v>120</v>
      </c>
      <c r="D1053" t="s">
        <v>108</v>
      </c>
    </row>
    <row r="1054" spans="1:4" x14ac:dyDescent="0.25">
      <c r="A1054" s="108">
        <v>44804</v>
      </c>
      <c r="B1054" s="105" t="s">
        <v>166</v>
      </c>
      <c r="C1054" t="s">
        <v>120</v>
      </c>
      <c r="D1054" t="s">
        <v>112</v>
      </c>
    </row>
    <row r="1055" spans="1:4" x14ac:dyDescent="0.25">
      <c r="A1055" s="107">
        <v>44804</v>
      </c>
      <c r="B1055" s="105" t="s">
        <v>152</v>
      </c>
      <c r="C1055" t="s">
        <v>120</v>
      </c>
      <c r="D1055" t="s">
        <v>108</v>
      </c>
    </row>
    <row r="1056" spans="1:4" x14ac:dyDescent="0.25">
      <c r="A1056" s="108">
        <v>44804</v>
      </c>
      <c r="B1056" s="105" t="s">
        <v>191</v>
      </c>
      <c r="C1056" t="s">
        <v>120</v>
      </c>
      <c r="D1056" t="s">
        <v>108</v>
      </c>
    </row>
    <row r="1057" spans="1:4" x14ac:dyDescent="0.25">
      <c r="A1057" s="107">
        <v>44804</v>
      </c>
      <c r="B1057" s="105" t="s">
        <v>214</v>
      </c>
      <c r="C1057" t="s">
        <v>120</v>
      </c>
      <c r="D1057" t="s">
        <v>113</v>
      </c>
    </row>
    <row r="1058" spans="1:4" x14ac:dyDescent="0.25">
      <c r="A1058" s="108">
        <v>44804</v>
      </c>
      <c r="B1058" s="105" t="s">
        <v>407</v>
      </c>
      <c r="C1058" t="s">
        <v>120</v>
      </c>
      <c r="D1058" t="s">
        <v>112</v>
      </c>
    </row>
    <row r="1059" spans="1:4" x14ac:dyDescent="0.25">
      <c r="A1059" s="107">
        <v>44804</v>
      </c>
      <c r="B1059" s="105" t="s">
        <v>408</v>
      </c>
      <c r="C1059" t="s">
        <v>120</v>
      </c>
      <c r="D1059" t="s">
        <v>108</v>
      </c>
    </row>
    <row r="1060" spans="1:4" x14ac:dyDescent="0.25">
      <c r="A1060" s="108">
        <v>44804</v>
      </c>
      <c r="B1060" s="105" t="s">
        <v>407</v>
      </c>
      <c r="C1060" t="s">
        <v>120</v>
      </c>
      <c r="D1060" t="s">
        <v>112</v>
      </c>
    </row>
    <row r="1061" spans="1:4" x14ac:dyDescent="0.25">
      <c r="A1061" s="107">
        <v>44804</v>
      </c>
      <c r="B1061" s="105" t="s">
        <v>229</v>
      </c>
      <c r="C1061" t="s">
        <v>120</v>
      </c>
      <c r="D1061" t="s">
        <v>108</v>
      </c>
    </row>
    <row r="1062" spans="1:4" x14ac:dyDescent="0.25">
      <c r="A1062" s="108">
        <v>44804</v>
      </c>
      <c r="B1062" s="105" t="s">
        <v>271</v>
      </c>
      <c r="C1062" t="s">
        <v>120</v>
      </c>
      <c r="D1062" t="s">
        <v>113</v>
      </c>
    </row>
    <row r="1063" spans="1:4" x14ac:dyDescent="0.25">
      <c r="A1063" s="107">
        <v>44804</v>
      </c>
      <c r="B1063" s="105" t="s">
        <v>409</v>
      </c>
      <c r="C1063" t="s">
        <v>120</v>
      </c>
      <c r="D1063" t="s">
        <v>108</v>
      </c>
    </row>
    <row r="1064" spans="1:4" x14ac:dyDescent="0.25">
      <c r="A1064" s="108">
        <v>44804</v>
      </c>
      <c r="B1064" s="105" t="s">
        <v>322</v>
      </c>
      <c r="C1064" t="s">
        <v>120</v>
      </c>
      <c r="D1064" t="s">
        <v>113</v>
      </c>
    </row>
    <row r="1065" spans="1:4" x14ac:dyDescent="0.25">
      <c r="A1065" s="107">
        <v>44804</v>
      </c>
      <c r="B1065" s="105" t="s">
        <v>407</v>
      </c>
      <c r="C1065" t="s">
        <v>120</v>
      </c>
      <c r="D1065" t="s">
        <v>112</v>
      </c>
    </row>
    <row r="1066" spans="1:4" x14ac:dyDescent="0.25">
      <c r="A1066" s="108">
        <v>44804</v>
      </c>
      <c r="B1066" s="105" t="s">
        <v>144</v>
      </c>
      <c r="C1066" t="s">
        <v>120</v>
      </c>
      <c r="D1066" t="s">
        <v>108</v>
      </c>
    </row>
    <row r="1067" spans="1:4" x14ac:dyDescent="0.25">
      <c r="A1067" s="107">
        <v>44804</v>
      </c>
      <c r="B1067" s="105" t="s">
        <v>139</v>
      </c>
      <c r="C1067" t="s">
        <v>120</v>
      </c>
      <c r="D1067" t="s">
        <v>108</v>
      </c>
    </row>
    <row r="1068" spans="1:4" x14ac:dyDescent="0.25">
      <c r="A1068" s="108">
        <v>44804</v>
      </c>
      <c r="B1068" s="105" t="s">
        <v>162</v>
      </c>
      <c r="C1068" t="s">
        <v>120</v>
      </c>
      <c r="D1068" t="s">
        <v>77</v>
      </c>
    </row>
    <row r="1069" spans="1:4" x14ac:dyDescent="0.25">
      <c r="A1069" s="107">
        <v>44804</v>
      </c>
      <c r="B1069" s="105" t="s">
        <v>410</v>
      </c>
      <c r="C1069" t="s">
        <v>120</v>
      </c>
      <c r="D1069" t="s">
        <v>112</v>
      </c>
    </row>
    <row r="1070" spans="1:4" x14ac:dyDescent="0.25">
      <c r="A1070" s="108">
        <v>44804</v>
      </c>
      <c r="B1070" s="105" t="s">
        <v>189</v>
      </c>
      <c r="C1070" t="s">
        <v>120</v>
      </c>
      <c r="D1070" t="s">
        <v>108</v>
      </c>
    </row>
    <row r="1071" spans="1:4" x14ac:dyDescent="0.25">
      <c r="A1071" s="107">
        <v>44804</v>
      </c>
      <c r="B1071" s="105" t="s">
        <v>257</v>
      </c>
      <c r="C1071" t="s">
        <v>120</v>
      </c>
      <c r="D1071" t="s">
        <v>112</v>
      </c>
    </row>
    <row r="1072" spans="1:4" x14ac:dyDescent="0.25">
      <c r="A1072" s="108">
        <v>44804</v>
      </c>
      <c r="B1072" s="105" t="s">
        <v>257</v>
      </c>
      <c r="C1072" t="s">
        <v>120</v>
      </c>
      <c r="D1072" t="s">
        <v>112</v>
      </c>
    </row>
    <row r="1073" spans="1:4" x14ac:dyDescent="0.25">
      <c r="A1073" s="107">
        <v>44804</v>
      </c>
      <c r="B1073" s="105" t="s">
        <v>257</v>
      </c>
      <c r="C1073" t="s">
        <v>120</v>
      </c>
      <c r="D1073" t="s">
        <v>112</v>
      </c>
    </row>
    <row r="1074" spans="1:4" x14ac:dyDescent="0.25">
      <c r="A1074" s="108">
        <v>44804</v>
      </c>
      <c r="B1074" s="105" t="s">
        <v>257</v>
      </c>
      <c r="C1074" t="s">
        <v>120</v>
      </c>
      <c r="D1074" t="s">
        <v>112</v>
      </c>
    </row>
    <row r="1075" spans="1:4" x14ac:dyDescent="0.25">
      <c r="A1075" s="107">
        <v>44804</v>
      </c>
      <c r="B1075" s="105" t="s">
        <v>158</v>
      </c>
      <c r="C1075" t="s">
        <v>120</v>
      </c>
      <c r="D1075" t="s">
        <v>108</v>
      </c>
    </row>
    <row r="1076" spans="1:4" x14ac:dyDescent="0.25">
      <c r="A1076" s="108">
        <v>44804</v>
      </c>
      <c r="B1076" s="105" t="s">
        <v>250</v>
      </c>
      <c r="C1076" t="s">
        <v>120</v>
      </c>
      <c r="D1076" t="s">
        <v>113</v>
      </c>
    </row>
    <row r="1077" spans="1:4" x14ac:dyDescent="0.25">
      <c r="A1077" s="107">
        <v>44804</v>
      </c>
      <c r="B1077" s="105" t="s">
        <v>183</v>
      </c>
      <c r="C1077" t="s">
        <v>120</v>
      </c>
      <c r="D1077" t="s">
        <v>108</v>
      </c>
    </row>
    <row r="1078" spans="1:4" x14ac:dyDescent="0.25">
      <c r="A1078" s="108">
        <v>44804</v>
      </c>
      <c r="B1078" s="105" t="s">
        <v>411</v>
      </c>
      <c r="C1078" t="s">
        <v>120</v>
      </c>
      <c r="D1078" t="s">
        <v>113</v>
      </c>
    </row>
    <row r="1079" spans="1:4" x14ac:dyDescent="0.25">
      <c r="A1079" s="107">
        <v>44804</v>
      </c>
      <c r="B1079" s="105" t="s">
        <v>411</v>
      </c>
      <c r="C1079" t="s">
        <v>120</v>
      </c>
      <c r="D1079" t="s">
        <v>113</v>
      </c>
    </row>
    <row r="1080" spans="1:4" x14ac:dyDescent="0.25">
      <c r="A1080" s="108">
        <v>44804</v>
      </c>
      <c r="B1080" s="105" t="s">
        <v>152</v>
      </c>
      <c r="C1080" t="s">
        <v>120</v>
      </c>
      <c r="D1080" t="s">
        <v>108</v>
      </c>
    </row>
    <row r="1081" spans="1:4" x14ac:dyDescent="0.25">
      <c r="A1081" s="107">
        <v>44804</v>
      </c>
      <c r="B1081" s="105" t="s">
        <v>124</v>
      </c>
      <c r="C1081" t="s">
        <v>120</v>
      </c>
      <c r="D1081" t="s">
        <v>108</v>
      </c>
    </row>
    <row r="1082" spans="1:4" x14ac:dyDescent="0.25">
      <c r="A1082" s="108">
        <v>44804</v>
      </c>
      <c r="B1082" s="105" t="s">
        <v>156</v>
      </c>
      <c r="C1082" t="s">
        <v>120</v>
      </c>
      <c r="D1082" t="s">
        <v>108</v>
      </c>
    </row>
    <row r="1083" spans="1:4" x14ac:dyDescent="0.25">
      <c r="A1083" s="107">
        <v>44804</v>
      </c>
      <c r="B1083" s="105" t="s">
        <v>412</v>
      </c>
      <c r="C1083" t="s">
        <v>120</v>
      </c>
      <c r="D1083" t="s">
        <v>112</v>
      </c>
    </row>
    <row r="1084" spans="1:4" x14ac:dyDescent="0.25">
      <c r="A1084" s="108">
        <v>44804</v>
      </c>
      <c r="B1084" s="105" t="s">
        <v>156</v>
      </c>
      <c r="C1084" t="s">
        <v>120</v>
      </c>
      <c r="D1084" t="s">
        <v>108</v>
      </c>
    </row>
    <row r="1085" spans="1:4" x14ac:dyDescent="0.25">
      <c r="A1085" s="107">
        <v>44804</v>
      </c>
      <c r="B1085" s="105" t="s">
        <v>412</v>
      </c>
      <c r="C1085" t="s">
        <v>120</v>
      </c>
      <c r="D1085" t="s">
        <v>112</v>
      </c>
    </row>
    <row r="1086" spans="1:4" x14ac:dyDescent="0.25">
      <c r="A1086" s="108">
        <v>44804</v>
      </c>
      <c r="B1086" s="105" t="s">
        <v>413</v>
      </c>
      <c r="C1086" t="s">
        <v>120</v>
      </c>
      <c r="D1086" t="s">
        <v>113</v>
      </c>
    </row>
    <row r="1087" spans="1:4" x14ac:dyDescent="0.25">
      <c r="A1087" s="107">
        <v>44804</v>
      </c>
      <c r="B1087" s="105" t="s">
        <v>414</v>
      </c>
      <c r="C1087" t="s">
        <v>120</v>
      </c>
      <c r="D1087" t="s">
        <v>108</v>
      </c>
    </row>
    <row r="1088" spans="1:4" x14ac:dyDescent="0.25">
      <c r="A1088" s="108">
        <v>44804</v>
      </c>
      <c r="B1088" s="105" t="s">
        <v>305</v>
      </c>
      <c r="C1088" t="s">
        <v>120</v>
      </c>
      <c r="D1088" t="s">
        <v>113</v>
      </c>
    </row>
    <row r="1089" spans="1:4" x14ac:dyDescent="0.25">
      <c r="A1089" s="107">
        <v>44804</v>
      </c>
      <c r="B1089" s="105" t="s">
        <v>134</v>
      </c>
      <c r="C1089" t="s">
        <v>120</v>
      </c>
      <c r="D1089" t="s">
        <v>108</v>
      </c>
    </row>
    <row r="1090" spans="1:4" x14ac:dyDescent="0.25">
      <c r="A1090" s="108">
        <v>44804</v>
      </c>
      <c r="B1090" s="105" t="s">
        <v>227</v>
      </c>
      <c r="C1090" t="s">
        <v>120</v>
      </c>
      <c r="D1090" t="s">
        <v>108</v>
      </c>
    </row>
    <row r="1091" spans="1:4" x14ac:dyDescent="0.25">
      <c r="A1091" s="107">
        <v>44804</v>
      </c>
      <c r="B1091" s="105" t="s">
        <v>247</v>
      </c>
      <c r="C1091" t="s">
        <v>120</v>
      </c>
      <c r="D1091" t="s">
        <v>108</v>
      </c>
    </row>
    <row r="1092" spans="1:4" x14ac:dyDescent="0.25">
      <c r="A1092" s="108">
        <v>44804</v>
      </c>
      <c r="B1092" s="105" t="s">
        <v>221</v>
      </c>
      <c r="C1092" t="s">
        <v>120</v>
      </c>
      <c r="D1092" t="s">
        <v>108</v>
      </c>
    </row>
    <row r="1093" spans="1:4" x14ac:dyDescent="0.25">
      <c r="A1093" s="107">
        <v>44804</v>
      </c>
      <c r="B1093" s="105" t="s">
        <v>183</v>
      </c>
      <c r="C1093" t="s">
        <v>120</v>
      </c>
      <c r="D1093" t="s">
        <v>108</v>
      </c>
    </row>
    <row r="1094" spans="1:4" x14ac:dyDescent="0.25">
      <c r="A1094" s="108">
        <v>44804</v>
      </c>
      <c r="B1094" s="105" t="s">
        <v>415</v>
      </c>
      <c r="C1094" t="s">
        <v>120</v>
      </c>
      <c r="D1094" t="s">
        <v>112</v>
      </c>
    </row>
    <row r="1095" spans="1:4" x14ac:dyDescent="0.25">
      <c r="A1095" s="107">
        <v>44804</v>
      </c>
      <c r="B1095" s="105" t="s">
        <v>227</v>
      </c>
      <c r="C1095" t="s">
        <v>120</v>
      </c>
      <c r="D1095" t="s">
        <v>108</v>
      </c>
    </row>
    <row r="1096" spans="1:4" x14ac:dyDescent="0.25">
      <c r="A1096" s="108">
        <v>44804</v>
      </c>
      <c r="B1096" s="105" t="s">
        <v>285</v>
      </c>
      <c r="C1096" t="s">
        <v>120</v>
      </c>
      <c r="D1096" t="s">
        <v>112</v>
      </c>
    </row>
    <row r="1097" spans="1:4" x14ac:dyDescent="0.25">
      <c r="A1097" s="107">
        <v>44804</v>
      </c>
      <c r="B1097" s="105" t="s">
        <v>178</v>
      </c>
      <c r="C1097" t="s">
        <v>120</v>
      </c>
      <c r="D1097" t="s">
        <v>108</v>
      </c>
    </row>
    <row r="1098" spans="1:4" x14ac:dyDescent="0.25">
      <c r="A1098" s="108">
        <v>44804</v>
      </c>
      <c r="B1098" s="105" t="s">
        <v>198</v>
      </c>
      <c r="C1098" t="s">
        <v>120</v>
      </c>
      <c r="D1098" t="s">
        <v>108</v>
      </c>
    </row>
    <row r="1099" spans="1:4" x14ac:dyDescent="0.25">
      <c r="A1099" s="107">
        <v>44804</v>
      </c>
      <c r="B1099" s="105" t="s">
        <v>254</v>
      </c>
      <c r="C1099" t="s">
        <v>120</v>
      </c>
      <c r="D1099" t="s">
        <v>108</v>
      </c>
    </row>
    <row r="1100" spans="1:4" x14ac:dyDescent="0.25">
      <c r="A1100" s="108">
        <v>44804</v>
      </c>
      <c r="B1100" s="105" t="s">
        <v>403</v>
      </c>
      <c r="C1100" t="s">
        <v>120</v>
      </c>
      <c r="D1100" t="s">
        <v>108</v>
      </c>
    </row>
    <row r="1101" spans="1:4" x14ac:dyDescent="0.25">
      <c r="A1101" s="107">
        <v>44804</v>
      </c>
      <c r="B1101" s="105" t="s">
        <v>265</v>
      </c>
      <c r="C1101" t="s">
        <v>120</v>
      </c>
      <c r="D1101" t="s">
        <v>108</v>
      </c>
    </row>
    <row r="1102" spans="1:4" x14ac:dyDescent="0.25">
      <c r="A1102" s="108">
        <v>44804</v>
      </c>
      <c r="B1102" s="105" t="s">
        <v>324</v>
      </c>
      <c r="C1102" t="s">
        <v>120</v>
      </c>
      <c r="D1102" t="s">
        <v>112</v>
      </c>
    </row>
    <row r="1103" spans="1:4" x14ac:dyDescent="0.25">
      <c r="A1103" s="107">
        <v>44804</v>
      </c>
      <c r="B1103" s="105" t="s">
        <v>270</v>
      </c>
      <c r="C1103" t="s">
        <v>120</v>
      </c>
      <c r="D1103" t="s">
        <v>112</v>
      </c>
    </row>
    <row r="1104" spans="1:4" x14ac:dyDescent="0.25">
      <c r="A1104" s="108">
        <v>44804</v>
      </c>
      <c r="B1104" s="105" t="s">
        <v>200</v>
      </c>
      <c r="C1104" t="s">
        <v>120</v>
      </c>
      <c r="D1104" t="s">
        <v>77</v>
      </c>
    </row>
    <row r="1105" spans="1:4" x14ac:dyDescent="0.25">
      <c r="A1105" s="107">
        <v>44804</v>
      </c>
      <c r="B1105" s="105" t="s">
        <v>406</v>
      </c>
      <c r="C1105" t="s">
        <v>120</v>
      </c>
      <c r="D1105" t="s">
        <v>108</v>
      </c>
    </row>
    <row r="1106" spans="1:4" x14ac:dyDescent="0.25">
      <c r="A1106" s="108">
        <v>44810</v>
      </c>
      <c r="B1106" s="105" t="s">
        <v>212</v>
      </c>
      <c r="C1106" t="s">
        <v>120</v>
      </c>
      <c r="D1106" t="s">
        <v>112</v>
      </c>
    </row>
    <row r="1107" spans="1:4" x14ac:dyDescent="0.25">
      <c r="A1107" s="109">
        <v>44810</v>
      </c>
      <c r="B1107" s="105" t="s">
        <v>287</v>
      </c>
      <c r="C1107" t="s">
        <v>120</v>
      </c>
      <c r="D1107" t="s">
        <v>108</v>
      </c>
    </row>
    <row r="1108" spans="1:4" x14ac:dyDescent="0.25">
      <c r="A1108" s="108">
        <v>44810</v>
      </c>
      <c r="B1108" s="105" t="s">
        <v>195</v>
      </c>
      <c r="C1108" t="s">
        <v>120</v>
      </c>
      <c r="D1108" t="s">
        <v>108</v>
      </c>
    </row>
    <row r="1109" spans="1:4" x14ac:dyDescent="0.25">
      <c r="A1109" s="109">
        <v>44810</v>
      </c>
      <c r="B1109" s="105" t="s">
        <v>238</v>
      </c>
      <c r="C1109" t="s">
        <v>120</v>
      </c>
      <c r="D1109" t="s">
        <v>108</v>
      </c>
    </row>
    <row r="1110" spans="1:4" x14ac:dyDescent="0.25">
      <c r="A1110" s="108">
        <v>44810</v>
      </c>
      <c r="B1110" s="105" t="s">
        <v>270</v>
      </c>
      <c r="C1110" t="s">
        <v>120</v>
      </c>
      <c r="D1110" t="s">
        <v>112</v>
      </c>
    </row>
    <row r="1111" spans="1:4" x14ac:dyDescent="0.25">
      <c r="A1111" s="109">
        <v>44810</v>
      </c>
      <c r="B1111" s="105" t="s">
        <v>270</v>
      </c>
      <c r="C1111" t="s">
        <v>120</v>
      </c>
      <c r="D1111" t="s">
        <v>112</v>
      </c>
    </row>
    <row r="1112" spans="1:4" x14ac:dyDescent="0.25">
      <c r="A1112" s="108">
        <v>44810</v>
      </c>
      <c r="B1112" s="105" t="s">
        <v>398</v>
      </c>
      <c r="C1112" t="s">
        <v>120</v>
      </c>
      <c r="D1112" t="s">
        <v>113</v>
      </c>
    </row>
    <row r="1113" spans="1:4" x14ac:dyDescent="0.25">
      <c r="A1113" s="109">
        <v>44810</v>
      </c>
      <c r="B1113" s="105" t="s">
        <v>190</v>
      </c>
      <c r="C1113" t="s">
        <v>120</v>
      </c>
      <c r="D1113" t="s">
        <v>113</v>
      </c>
    </row>
    <row r="1114" spans="1:4" x14ac:dyDescent="0.25">
      <c r="A1114" s="108">
        <v>44810</v>
      </c>
      <c r="B1114" s="105" t="s">
        <v>416</v>
      </c>
      <c r="C1114" t="s">
        <v>120</v>
      </c>
      <c r="D1114" t="s">
        <v>108</v>
      </c>
    </row>
    <row r="1115" spans="1:4" x14ac:dyDescent="0.25">
      <c r="A1115" s="109">
        <v>44810</v>
      </c>
      <c r="B1115" s="105" t="s">
        <v>285</v>
      </c>
      <c r="C1115" t="s">
        <v>120</v>
      </c>
      <c r="D1115" t="s">
        <v>112</v>
      </c>
    </row>
    <row r="1116" spans="1:4" x14ac:dyDescent="0.25">
      <c r="A1116" s="108">
        <v>44810</v>
      </c>
      <c r="B1116" s="105" t="s">
        <v>170</v>
      </c>
      <c r="C1116" t="s">
        <v>120</v>
      </c>
      <c r="D1116" t="s">
        <v>112</v>
      </c>
    </row>
    <row r="1117" spans="1:4" x14ac:dyDescent="0.25">
      <c r="A1117" s="109">
        <v>44810</v>
      </c>
      <c r="B1117" s="105" t="s">
        <v>139</v>
      </c>
      <c r="C1117" t="s">
        <v>120</v>
      </c>
      <c r="D1117" t="s">
        <v>108</v>
      </c>
    </row>
    <row r="1118" spans="1:4" x14ac:dyDescent="0.25">
      <c r="A1118" s="108">
        <v>44810</v>
      </c>
      <c r="B1118" s="105" t="s">
        <v>312</v>
      </c>
      <c r="C1118" t="s">
        <v>120</v>
      </c>
      <c r="D1118" t="s">
        <v>108</v>
      </c>
    </row>
    <row r="1119" spans="1:4" x14ac:dyDescent="0.25">
      <c r="A1119" s="109">
        <v>44810</v>
      </c>
      <c r="B1119" s="105" t="s">
        <v>317</v>
      </c>
      <c r="C1119" t="s">
        <v>120</v>
      </c>
      <c r="D1119" t="s">
        <v>108</v>
      </c>
    </row>
    <row r="1120" spans="1:4" x14ac:dyDescent="0.25">
      <c r="A1120" s="108">
        <v>44810</v>
      </c>
      <c r="B1120" s="105" t="s">
        <v>122</v>
      </c>
      <c r="C1120" t="s">
        <v>120</v>
      </c>
      <c r="D1120" t="s">
        <v>113</v>
      </c>
    </row>
    <row r="1121" spans="1:4" x14ac:dyDescent="0.25">
      <c r="A1121" s="109">
        <v>44810</v>
      </c>
      <c r="B1121" s="105" t="s">
        <v>197</v>
      </c>
      <c r="C1121" t="s">
        <v>120</v>
      </c>
      <c r="D1121" t="s">
        <v>108</v>
      </c>
    </row>
    <row r="1122" spans="1:4" x14ac:dyDescent="0.25">
      <c r="A1122" s="108">
        <v>44810</v>
      </c>
      <c r="B1122" s="105" t="s">
        <v>220</v>
      </c>
      <c r="C1122" t="s">
        <v>120</v>
      </c>
      <c r="D1122" t="s">
        <v>108</v>
      </c>
    </row>
    <row r="1123" spans="1:4" x14ac:dyDescent="0.25">
      <c r="A1123" s="109">
        <v>44810</v>
      </c>
      <c r="B1123" s="105" t="s">
        <v>417</v>
      </c>
      <c r="C1123" t="s">
        <v>120</v>
      </c>
      <c r="D1123" t="s">
        <v>108</v>
      </c>
    </row>
    <row r="1124" spans="1:4" x14ac:dyDescent="0.25">
      <c r="A1124" s="108">
        <v>44810</v>
      </c>
      <c r="B1124" s="105" t="s">
        <v>417</v>
      </c>
      <c r="C1124" t="s">
        <v>120</v>
      </c>
      <c r="D1124" t="s">
        <v>108</v>
      </c>
    </row>
    <row r="1125" spans="1:4" x14ac:dyDescent="0.25">
      <c r="A1125" s="109">
        <v>44810</v>
      </c>
      <c r="B1125" s="105" t="s">
        <v>285</v>
      </c>
      <c r="C1125" t="s">
        <v>120</v>
      </c>
      <c r="D1125" t="s">
        <v>112</v>
      </c>
    </row>
    <row r="1126" spans="1:4" x14ac:dyDescent="0.25">
      <c r="A1126" s="108">
        <v>44810</v>
      </c>
      <c r="B1126" s="105" t="s">
        <v>199</v>
      </c>
      <c r="C1126" t="s">
        <v>120</v>
      </c>
      <c r="D1126" t="s">
        <v>77</v>
      </c>
    </row>
    <row r="1127" spans="1:4" x14ac:dyDescent="0.25">
      <c r="A1127" s="109">
        <v>44810</v>
      </c>
      <c r="B1127" s="105" t="s">
        <v>152</v>
      </c>
      <c r="C1127" t="s">
        <v>120</v>
      </c>
      <c r="D1127" t="s">
        <v>108</v>
      </c>
    </row>
    <row r="1128" spans="1:4" x14ac:dyDescent="0.25">
      <c r="A1128" s="108">
        <v>44810</v>
      </c>
      <c r="B1128" s="105" t="s">
        <v>195</v>
      </c>
      <c r="C1128" t="s">
        <v>120</v>
      </c>
      <c r="D1128" t="s">
        <v>108</v>
      </c>
    </row>
    <row r="1129" spans="1:4" x14ac:dyDescent="0.25">
      <c r="A1129" s="109">
        <v>44810</v>
      </c>
      <c r="B1129" s="105" t="s">
        <v>186</v>
      </c>
      <c r="C1129" t="s">
        <v>120</v>
      </c>
      <c r="D1129" t="s">
        <v>112</v>
      </c>
    </row>
    <row r="1130" spans="1:4" x14ac:dyDescent="0.25">
      <c r="A1130" s="108">
        <v>44810</v>
      </c>
      <c r="B1130" s="105" t="s">
        <v>240</v>
      </c>
      <c r="C1130" t="s">
        <v>120</v>
      </c>
      <c r="D1130" t="s">
        <v>112</v>
      </c>
    </row>
    <row r="1131" spans="1:4" x14ac:dyDescent="0.25">
      <c r="A1131" s="109">
        <v>44810</v>
      </c>
      <c r="B1131" s="105" t="s">
        <v>181</v>
      </c>
      <c r="C1131" t="s">
        <v>120</v>
      </c>
      <c r="D1131" t="s">
        <v>113</v>
      </c>
    </row>
    <row r="1132" spans="1:4" x14ac:dyDescent="0.25">
      <c r="A1132" s="108">
        <v>44810</v>
      </c>
      <c r="B1132" s="105" t="s">
        <v>301</v>
      </c>
      <c r="C1132" t="s">
        <v>120</v>
      </c>
      <c r="D1132" t="s">
        <v>112</v>
      </c>
    </row>
    <row r="1133" spans="1:4" x14ac:dyDescent="0.25">
      <c r="A1133" s="109">
        <v>44810</v>
      </c>
      <c r="B1133" s="105" t="s">
        <v>175</v>
      </c>
      <c r="C1133" t="s">
        <v>120</v>
      </c>
      <c r="D1133" t="s">
        <v>112</v>
      </c>
    </row>
    <row r="1134" spans="1:4" x14ac:dyDescent="0.25">
      <c r="A1134" s="108">
        <v>44810</v>
      </c>
      <c r="B1134" s="105" t="s">
        <v>129</v>
      </c>
      <c r="C1134" t="s">
        <v>120</v>
      </c>
      <c r="D1134" t="s">
        <v>112</v>
      </c>
    </row>
    <row r="1135" spans="1:4" x14ac:dyDescent="0.25">
      <c r="A1135" s="109">
        <v>44810</v>
      </c>
      <c r="B1135" s="105" t="s">
        <v>131</v>
      </c>
      <c r="C1135" t="s">
        <v>120</v>
      </c>
      <c r="D1135" t="s">
        <v>112</v>
      </c>
    </row>
    <row r="1136" spans="1:4" x14ac:dyDescent="0.25">
      <c r="A1136" s="108">
        <v>44810</v>
      </c>
      <c r="B1136" s="105" t="s">
        <v>198</v>
      </c>
      <c r="C1136" t="s">
        <v>120</v>
      </c>
      <c r="D1136" t="s">
        <v>108</v>
      </c>
    </row>
    <row r="1137" spans="1:4" x14ac:dyDescent="0.25">
      <c r="A1137" s="109">
        <v>44810</v>
      </c>
      <c r="B1137" s="105" t="s">
        <v>418</v>
      </c>
      <c r="C1137" t="s">
        <v>120</v>
      </c>
      <c r="D1137" t="s">
        <v>108</v>
      </c>
    </row>
    <row r="1138" spans="1:4" x14ac:dyDescent="0.25">
      <c r="A1138" s="108">
        <v>44810</v>
      </c>
      <c r="B1138" s="105" t="s">
        <v>419</v>
      </c>
      <c r="C1138" t="s">
        <v>120</v>
      </c>
      <c r="D1138" t="s">
        <v>113</v>
      </c>
    </row>
    <row r="1139" spans="1:4" x14ac:dyDescent="0.25">
      <c r="A1139" s="109">
        <v>44810</v>
      </c>
      <c r="B1139" s="105" t="s">
        <v>191</v>
      </c>
      <c r="C1139" t="s">
        <v>120</v>
      </c>
      <c r="D1139" t="s">
        <v>108</v>
      </c>
    </row>
    <row r="1140" spans="1:4" x14ac:dyDescent="0.25">
      <c r="A1140" s="108">
        <v>44810</v>
      </c>
      <c r="B1140" s="105" t="s">
        <v>420</v>
      </c>
      <c r="C1140" t="s">
        <v>120</v>
      </c>
      <c r="D1140" t="s">
        <v>113</v>
      </c>
    </row>
    <row r="1141" spans="1:4" x14ac:dyDescent="0.25">
      <c r="A1141" s="109">
        <v>44810</v>
      </c>
      <c r="B1141" s="105" t="s">
        <v>358</v>
      </c>
      <c r="C1141" t="s">
        <v>120</v>
      </c>
      <c r="D1141" t="s">
        <v>113</v>
      </c>
    </row>
    <row r="1142" spans="1:4" x14ac:dyDescent="0.25">
      <c r="A1142" s="108">
        <v>44810</v>
      </c>
      <c r="B1142" s="105" t="s">
        <v>198</v>
      </c>
      <c r="C1142" t="s">
        <v>120</v>
      </c>
      <c r="D1142" t="s">
        <v>108</v>
      </c>
    </row>
    <row r="1143" spans="1:4" x14ac:dyDescent="0.25">
      <c r="A1143" s="109">
        <v>44810</v>
      </c>
      <c r="B1143" s="105" t="s">
        <v>419</v>
      </c>
      <c r="C1143" t="s">
        <v>120</v>
      </c>
      <c r="D1143" t="s">
        <v>113</v>
      </c>
    </row>
    <row r="1144" spans="1:4" x14ac:dyDescent="0.25">
      <c r="A1144" s="108">
        <v>44816</v>
      </c>
      <c r="B1144" s="105" t="s">
        <v>238</v>
      </c>
      <c r="C1144" t="s">
        <v>120</v>
      </c>
      <c r="D1144" t="s">
        <v>108</v>
      </c>
    </row>
    <row r="1145" spans="1:4" x14ac:dyDescent="0.25">
      <c r="A1145" s="109">
        <v>44816</v>
      </c>
      <c r="B1145" s="105" t="s">
        <v>349</v>
      </c>
      <c r="C1145" t="s">
        <v>120</v>
      </c>
      <c r="D1145" t="s">
        <v>112</v>
      </c>
    </row>
    <row r="1146" spans="1:4" x14ac:dyDescent="0.25">
      <c r="A1146" s="108">
        <v>44816</v>
      </c>
      <c r="B1146" s="105" t="s">
        <v>388</v>
      </c>
      <c r="C1146" t="s">
        <v>120</v>
      </c>
      <c r="D1146" t="s">
        <v>108</v>
      </c>
    </row>
    <row r="1147" spans="1:4" x14ac:dyDescent="0.25">
      <c r="A1147" s="109">
        <v>44816</v>
      </c>
      <c r="B1147" s="105" t="s">
        <v>421</v>
      </c>
      <c r="C1147" t="s">
        <v>120</v>
      </c>
      <c r="D1147" t="s">
        <v>108</v>
      </c>
    </row>
    <row r="1148" spans="1:4" x14ac:dyDescent="0.25">
      <c r="A1148" s="108">
        <v>44816</v>
      </c>
      <c r="B1148" s="105" t="s">
        <v>198</v>
      </c>
      <c r="C1148" t="s">
        <v>120</v>
      </c>
      <c r="D1148" t="s">
        <v>108</v>
      </c>
    </row>
    <row r="1149" spans="1:4" x14ac:dyDescent="0.25">
      <c r="A1149" s="109">
        <v>44816</v>
      </c>
      <c r="B1149" s="105" t="s">
        <v>166</v>
      </c>
      <c r="C1149" t="s">
        <v>120</v>
      </c>
      <c r="D1149" t="s">
        <v>112</v>
      </c>
    </row>
    <row r="1150" spans="1:4" x14ac:dyDescent="0.25">
      <c r="A1150" s="108">
        <v>44816</v>
      </c>
      <c r="B1150" s="105" t="s">
        <v>156</v>
      </c>
      <c r="C1150" t="s">
        <v>120</v>
      </c>
      <c r="D1150" t="s">
        <v>108</v>
      </c>
    </row>
    <row r="1151" spans="1:4" x14ac:dyDescent="0.25">
      <c r="A1151" s="109">
        <v>44816</v>
      </c>
      <c r="B1151" s="105" t="s">
        <v>125</v>
      </c>
      <c r="C1151" t="s">
        <v>120</v>
      </c>
      <c r="D1151" t="s">
        <v>113</v>
      </c>
    </row>
    <row r="1152" spans="1:4" x14ac:dyDescent="0.25">
      <c r="A1152" s="108">
        <v>44816</v>
      </c>
      <c r="B1152" s="105" t="s">
        <v>183</v>
      </c>
      <c r="C1152" t="s">
        <v>120</v>
      </c>
      <c r="D1152" t="s">
        <v>108</v>
      </c>
    </row>
    <row r="1153" spans="1:4" x14ac:dyDescent="0.25">
      <c r="A1153" s="109">
        <v>44816</v>
      </c>
      <c r="B1153" s="105" t="s">
        <v>388</v>
      </c>
      <c r="C1153" t="s">
        <v>120</v>
      </c>
      <c r="D1153" t="s">
        <v>108</v>
      </c>
    </row>
    <row r="1154" spans="1:4" x14ac:dyDescent="0.25">
      <c r="A1154" s="108">
        <v>44816</v>
      </c>
      <c r="B1154" s="105" t="s">
        <v>165</v>
      </c>
      <c r="C1154" t="s">
        <v>120</v>
      </c>
      <c r="D1154" t="s">
        <v>112</v>
      </c>
    </row>
    <row r="1155" spans="1:4" x14ac:dyDescent="0.25">
      <c r="A1155" s="109">
        <v>44816</v>
      </c>
      <c r="B1155" s="105" t="s">
        <v>422</v>
      </c>
      <c r="C1155" t="s">
        <v>120</v>
      </c>
      <c r="D1155" t="s">
        <v>113</v>
      </c>
    </row>
    <row r="1156" spans="1:4" x14ac:dyDescent="0.25">
      <c r="A1156" s="108">
        <v>44816</v>
      </c>
      <c r="B1156" s="105" t="s">
        <v>423</v>
      </c>
      <c r="C1156" t="s">
        <v>120</v>
      </c>
      <c r="D1156" t="s">
        <v>113</v>
      </c>
    </row>
    <row r="1157" spans="1:4" x14ac:dyDescent="0.25">
      <c r="A1157" s="109">
        <v>44816</v>
      </c>
      <c r="B1157" s="105" t="s">
        <v>295</v>
      </c>
      <c r="C1157" t="s">
        <v>120</v>
      </c>
      <c r="D1157" t="s">
        <v>108</v>
      </c>
    </row>
    <row r="1158" spans="1:4" x14ac:dyDescent="0.25">
      <c r="A1158" s="108">
        <v>44816</v>
      </c>
      <c r="B1158" s="105" t="s">
        <v>424</v>
      </c>
      <c r="C1158" t="s">
        <v>120</v>
      </c>
      <c r="D1158" t="s">
        <v>113</v>
      </c>
    </row>
    <row r="1159" spans="1:4" x14ac:dyDescent="0.25">
      <c r="A1159" s="109">
        <v>44816</v>
      </c>
      <c r="B1159" s="105" t="s">
        <v>271</v>
      </c>
      <c r="C1159" t="s">
        <v>120</v>
      </c>
      <c r="D1159" t="s">
        <v>113</v>
      </c>
    </row>
    <row r="1160" spans="1:4" x14ac:dyDescent="0.25">
      <c r="A1160" s="108">
        <v>44816</v>
      </c>
      <c r="B1160" s="105" t="s">
        <v>296</v>
      </c>
      <c r="C1160" t="s">
        <v>120</v>
      </c>
      <c r="D1160" t="s">
        <v>112</v>
      </c>
    </row>
    <row r="1161" spans="1:4" x14ac:dyDescent="0.25">
      <c r="A1161" s="109">
        <v>44816</v>
      </c>
      <c r="B1161" s="105" t="s">
        <v>388</v>
      </c>
      <c r="C1161" t="s">
        <v>120</v>
      </c>
      <c r="D1161" t="s">
        <v>108</v>
      </c>
    </row>
    <row r="1162" spans="1:4" x14ac:dyDescent="0.25">
      <c r="A1162" s="107">
        <v>44818</v>
      </c>
      <c r="B1162" s="105" t="s">
        <v>206</v>
      </c>
      <c r="C1162" t="s">
        <v>120</v>
      </c>
      <c r="D1162" t="s">
        <v>108</v>
      </c>
    </row>
    <row r="1163" spans="1:4" x14ac:dyDescent="0.25">
      <c r="A1163" s="108">
        <v>44818</v>
      </c>
      <c r="B1163" s="105" t="s">
        <v>305</v>
      </c>
      <c r="C1163" t="s">
        <v>120</v>
      </c>
      <c r="D1163" t="s">
        <v>113</v>
      </c>
    </row>
    <row r="1164" spans="1:4" x14ac:dyDescent="0.25">
      <c r="A1164" s="107">
        <v>44818</v>
      </c>
      <c r="B1164" s="105" t="s">
        <v>305</v>
      </c>
      <c r="C1164" t="s">
        <v>120</v>
      </c>
      <c r="D1164" t="s">
        <v>113</v>
      </c>
    </row>
    <row r="1165" spans="1:4" x14ac:dyDescent="0.25">
      <c r="A1165" s="108">
        <v>44818</v>
      </c>
      <c r="B1165" s="105" t="s">
        <v>305</v>
      </c>
      <c r="C1165" t="s">
        <v>120</v>
      </c>
      <c r="D1165" t="s">
        <v>113</v>
      </c>
    </row>
    <row r="1166" spans="1:4" x14ac:dyDescent="0.25">
      <c r="A1166" s="107">
        <v>44818</v>
      </c>
      <c r="B1166" s="105" t="s">
        <v>425</v>
      </c>
      <c r="C1166" t="s">
        <v>120</v>
      </c>
      <c r="D1166" t="s">
        <v>108</v>
      </c>
    </row>
    <row r="1167" spans="1:4" x14ac:dyDescent="0.25">
      <c r="A1167" s="108">
        <v>44818</v>
      </c>
      <c r="B1167" s="105" t="s">
        <v>305</v>
      </c>
      <c r="C1167" t="s">
        <v>120</v>
      </c>
      <c r="D1167" t="s">
        <v>113</v>
      </c>
    </row>
    <row r="1168" spans="1:4" x14ac:dyDescent="0.25">
      <c r="A1168" s="107">
        <v>44818</v>
      </c>
      <c r="B1168" s="105" t="s">
        <v>425</v>
      </c>
      <c r="C1168" t="s">
        <v>120</v>
      </c>
      <c r="D1168" t="s">
        <v>108</v>
      </c>
    </row>
    <row r="1169" spans="1:4" x14ac:dyDescent="0.25">
      <c r="A1169" s="108">
        <v>44818</v>
      </c>
      <c r="B1169" s="105" t="s">
        <v>390</v>
      </c>
      <c r="C1169" t="s">
        <v>120</v>
      </c>
      <c r="D1169" t="s">
        <v>108</v>
      </c>
    </row>
    <row r="1170" spans="1:4" x14ac:dyDescent="0.25">
      <c r="A1170" s="107">
        <v>44818</v>
      </c>
      <c r="B1170" s="105" t="s">
        <v>390</v>
      </c>
      <c r="C1170" t="s">
        <v>120</v>
      </c>
      <c r="D1170" t="s">
        <v>108</v>
      </c>
    </row>
    <row r="1171" spans="1:4" x14ac:dyDescent="0.25">
      <c r="A1171" s="108">
        <v>44818</v>
      </c>
      <c r="B1171" s="105" t="s">
        <v>257</v>
      </c>
      <c r="C1171" t="s">
        <v>120</v>
      </c>
      <c r="D1171" t="s">
        <v>112</v>
      </c>
    </row>
    <row r="1172" spans="1:4" x14ac:dyDescent="0.25">
      <c r="A1172" s="107">
        <v>44818</v>
      </c>
      <c r="B1172" s="105" t="s">
        <v>390</v>
      </c>
      <c r="C1172" t="s">
        <v>120</v>
      </c>
      <c r="D1172" t="s">
        <v>108</v>
      </c>
    </row>
    <row r="1173" spans="1:4" x14ac:dyDescent="0.25">
      <c r="A1173" s="108">
        <v>44818</v>
      </c>
      <c r="B1173" s="105" t="s">
        <v>409</v>
      </c>
      <c r="C1173" t="s">
        <v>120</v>
      </c>
      <c r="D1173" t="s">
        <v>108</v>
      </c>
    </row>
    <row r="1174" spans="1:4" x14ac:dyDescent="0.25">
      <c r="A1174" s="107">
        <v>44818</v>
      </c>
      <c r="B1174" s="105" t="s">
        <v>173</v>
      </c>
      <c r="C1174" t="s">
        <v>120</v>
      </c>
      <c r="D1174" t="s">
        <v>108</v>
      </c>
    </row>
    <row r="1175" spans="1:4" x14ac:dyDescent="0.25">
      <c r="A1175" s="108">
        <v>44818</v>
      </c>
      <c r="B1175" s="105" t="s">
        <v>139</v>
      </c>
      <c r="C1175" t="s">
        <v>120</v>
      </c>
      <c r="D1175" t="s">
        <v>108</v>
      </c>
    </row>
    <row r="1176" spans="1:4" x14ac:dyDescent="0.25">
      <c r="A1176" s="107">
        <v>44818</v>
      </c>
      <c r="B1176" s="105" t="s">
        <v>162</v>
      </c>
      <c r="C1176" t="s">
        <v>120</v>
      </c>
      <c r="D1176" t="s">
        <v>77</v>
      </c>
    </row>
    <row r="1177" spans="1:4" x14ac:dyDescent="0.25">
      <c r="A1177" s="108">
        <v>44818</v>
      </c>
      <c r="B1177" s="105" t="s">
        <v>426</v>
      </c>
      <c r="C1177" t="s">
        <v>120</v>
      </c>
      <c r="D1177" t="s">
        <v>113</v>
      </c>
    </row>
    <row r="1178" spans="1:4" x14ac:dyDescent="0.25">
      <c r="A1178" s="107">
        <v>44818</v>
      </c>
      <c r="B1178" s="105" t="s">
        <v>240</v>
      </c>
      <c r="C1178" t="s">
        <v>120</v>
      </c>
      <c r="D1178" t="s">
        <v>112</v>
      </c>
    </row>
    <row r="1179" spans="1:4" x14ac:dyDescent="0.25">
      <c r="A1179" s="108">
        <v>44818</v>
      </c>
      <c r="B1179" s="105" t="s">
        <v>257</v>
      </c>
      <c r="C1179" t="s">
        <v>120</v>
      </c>
      <c r="D1179" t="s">
        <v>112</v>
      </c>
    </row>
    <row r="1180" spans="1:4" x14ac:dyDescent="0.25">
      <c r="A1180" s="107">
        <v>44818</v>
      </c>
      <c r="B1180" s="105" t="s">
        <v>139</v>
      </c>
      <c r="C1180" t="s">
        <v>120</v>
      </c>
      <c r="D1180" t="s">
        <v>108</v>
      </c>
    </row>
    <row r="1181" spans="1:4" x14ac:dyDescent="0.25">
      <c r="A1181" s="108">
        <v>44818</v>
      </c>
      <c r="B1181" s="105" t="s">
        <v>427</v>
      </c>
      <c r="C1181" t="s">
        <v>120</v>
      </c>
      <c r="D1181" t="s">
        <v>112</v>
      </c>
    </row>
    <row r="1182" spans="1:4" x14ac:dyDescent="0.25">
      <c r="A1182" s="107">
        <v>44823</v>
      </c>
      <c r="B1182" s="105" t="s">
        <v>356</v>
      </c>
      <c r="C1182" t="s">
        <v>120</v>
      </c>
      <c r="D1182" t="s">
        <v>113</v>
      </c>
    </row>
    <row r="1183" spans="1:4" x14ac:dyDescent="0.25">
      <c r="A1183" s="108">
        <v>44823</v>
      </c>
      <c r="B1183" s="105" t="s">
        <v>257</v>
      </c>
      <c r="C1183" t="s">
        <v>120</v>
      </c>
      <c r="D1183" t="s">
        <v>112</v>
      </c>
    </row>
    <row r="1184" spans="1:4" x14ac:dyDescent="0.25">
      <c r="A1184" s="107">
        <v>44823</v>
      </c>
      <c r="B1184" s="105" t="s">
        <v>240</v>
      </c>
      <c r="C1184" t="s">
        <v>120</v>
      </c>
      <c r="D1184" t="s">
        <v>112</v>
      </c>
    </row>
    <row r="1185" spans="1:4" x14ac:dyDescent="0.25">
      <c r="A1185" s="108">
        <v>44823</v>
      </c>
      <c r="B1185" s="105" t="s">
        <v>193</v>
      </c>
      <c r="C1185" t="s">
        <v>120</v>
      </c>
      <c r="D1185" t="s">
        <v>113</v>
      </c>
    </row>
    <row r="1186" spans="1:4" x14ac:dyDescent="0.25">
      <c r="A1186" s="107">
        <v>44823</v>
      </c>
      <c r="B1186" s="105" t="s">
        <v>425</v>
      </c>
      <c r="C1186" t="s">
        <v>120</v>
      </c>
      <c r="D1186" t="s">
        <v>108</v>
      </c>
    </row>
    <row r="1187" spans="1:4" x14ac:dyDescent="0.25">
      <c r="A1187" s="108">
        <v>44823</v>
      </c>
      <c r="B1187" s="105" t="s">
        <v>271</v>
      </c>
      <c r="C1187" t="s">
        <v>120</v>
      </c>
      <c r="D1187" t="s">
        <v>113</v>
      </c>
    </row>
    <row r="1188" spans="1:4" x14ac:dyDescent="0.25">
      <c r="A1188" s="107">
        <v>44823</v>
      </c>
      <c r="B1188" s="105" t="s">
        <v>152</v>
      </c>
      <c r="C1188" t="s">
        <v>120</v>
      </c>
      <c r="D1188" t="s">
        <v>108</v>
      </c>
    </row>
    <row r="1189" spans="1:4" x14ac:dyDescent="0.25">
      <c r="A1189" s="108">
        <v>44823</v>
      </c>
      <c r="B1189" s="105" t="s">
        <v>181</v>
      </c>
      <c r="C1189" t="s">
        <v>120</v>
      </c>
      <c r="D1189" t="s">
        <v>113</v>
      </c>
    </row>
    <row r="1190" spans="1:4" x14ac:dyDescent="0.25">
      <c r="A1190" s="107">
        <v>44823</v>
      </c>
      <c r="B1190" s="105" t="s">
        <v>130</v>
      </c>
      <c r="C1190" t="s">
        <v>120</v>
      </c>
      <c r="D1190" t="s">
        <v>113</v>
      </c>
    </row>
    <row r="1191" spans="1:4" x14ac:dyDescent="0.25">
      <c r="A1191" s="108">
        <v>44823</v>
      </c>
      <c r="B1191" s="105" t="s">
        <v>270</v>
      </c>
      <c r="C1191" t="s">
        <v>120</v>
      </c>
      <c r="D1191" t="s">
        <v>112</v>
      </c>
    </row>
    <row r="1192" spans="1:4" x14ac:dyDescent="0.25">
      <c r="A1192" s="107">
        <v>44823</v>
      </c>
      <c r="B1192" s="105" t="s">
        <v>208</v>
      </c>
      <c r="C1192" t="s">
        <v>120</v>
      </c>
      <c r="D1192" t="s">
        <v>112</v>
      </c>
    </row>
    <row r="1193" spans="1:4" x14ac:dyDescent="0.25">
      <c r="A1193" s="108">
        <v>44823</v>
      </c>
      <c r="B1193" s="105" t="s">
        <v>221</v>
      </c>
      <c r="C1193" t="s">
        <v>120</v>
      </c>
      <c r="D1193" t="s">
        <v>108</v>
      </c>
    </row>
    <row r="1194" spans="1:4" x14ac:dyDescent="0.25">
      <c r="A1194" s="107">
        <v>44823</v>
      </c>
      <c r="B1194" s="105" t="s">
        <v>156</v>
      </c>
      <c r="C1194" t="s">
        <v>120</v>
      </c>
      <c r="D1194" t="s">
        <v>108</v>
      </c>
    </row>
    <row r="1195" spans="1:4" x14ac:dyDescent="0.25">
      <c r="A1195" s="108">
        <v>44823</v>
      </c>
      <c r="B1195" s="105" t="s">
        <v>285</v>
      </c>
      <c r="C1195" t="s">
        <v>120</v>
      </c>
      <c r="D1195" t="s">
        <v>112</v>
      </c>
    </row>
    <row r="1196" spans="1:4" x14ac:dyDescent="0.25">
      <c r="A1196" s="107">
        <v>44823</v>
      </c>
      <c r="B1196" s="105" t="s">
        <v>428</v>
      </c>
      <c r="C1196" t="s">
        <v>120</v>
      </c>
      <c r="D1196" t="s">
        <v>108</v>
      </c>
    </row>
    <row r="1197" spans="1:4" x14ac:dyDescent="0.25">
      <c r="A1197" s="108">
        <v>44823</v>
      </c>
      <c r="B1197" s="105" t="s">
        <v>135</v>
      </c>
      <c r="C1197" t="s">
        <v>120</v>
      </c>
      <c r="D1197" t="s">
        <v>113</v>
      </c>
    </row>
    <row r="1198" spans="1:4" x14ac:dyDescent="0.25">
      <c r="A1198" s="107">
        <v>44823</v>
      </c>
      <c r="B1198" s="105" t="s">
        <v>250</v>
      </c>
      <c r="C1198" t="s">
        <v>120</v>
      </c>
      <c r="D1198" t="s">
        <v>113</v>
      </c>
    </row>
    <row r="1199" spans="1:4" x14ac:dyDescent="0.25">
      <c r="A1199" s="108">
        <v>44823</v>
      </c>
      <c r="B1199" s="105" t="s">
        <v>309</v>
      </c>
      <c r="C1199" t="s">
        <v>120</v>
      </c>
      <c r="D1199" t="s">
        <v>108</v>
      </c>
    </row>
    <row r="1200" spans="1:4" x14ac:dyDescent="0.25">
      <c r="A1200" s="107">
        <v>44823</v>
      </c>
      <c r="B1200" s="105" t="s">
        <v>429</v>
      </c>
      <c r="C1200" t="s">
        <v>120</v>
      </c>
      <c r="D1200" t="s">
        <v>108</v>
      </c>
    </row>
    <row r="1201" spans="1:4" x14ac:dyDescent="0.25">
      <c r="A1201" s="108">
        <v>44823</v>
      </c>
      <c r="B1201" s="105" t="s">
        <v>370</v>
      </c>
      <c r="C1201" t="s">
        <v>120</v>
      </c>
      <c r="D1201" t="s">
        <v>113</v>
      </c>
    </row>
    <row r="1202" spans="1:4" x14ac:dyDescent="0.25">
      <c r="A1202" s="107">
        <v>44823</v>
      </c>
      <c r="B1202" s="105" t="s">
        <v>235</v>
      </c>
      <c r="C1202" t="s">
        <v>120</v>
      </c>
      <c r="D1202" t="s">
        <v>108</v>
      </c>
    </row>
    <row r="1203" spans="1:4" x14ac:dyDescent="0.25">
      <c r="A1203" s="108">
        <v>44823</v>
      </c>
      <c r="B1203" s="105" t="s">
        <v>403</v>
      </c>
      <c r="C1203" t="s">
        <v>120</v>
      </c>
      <c r="D1203" t="s">
        <v>108</v>
      </c>
    </row>
    <row r="1204" spans="1:4" x14ac:dyDescent="0.25">
      <c r="A1204" s="107">
        <v>44823</v>
      </c>
      <c r="B1204" s="105" t="s">
        <v>237</v>
      </c>
      <c r="C1204" t="s">
        <v>120</v>
      </c>
      <c r="D1204" t="s">
        <v>113</v>
      </c>
    </row>
    <row r="1205" spans="1:4" x14ac:dyDescent="0.25">
      <c r="A1205" s="108">
        <v>44823</v>
      </c>
      <c r="B1205" s="105" t="s">
        <v>285</v>
      </c>
      <c r="C1205" t="s">
        <v>120</v>
      </c>
      <c r="D1205" t="s">
        <v>112</v>
      </c>
    </row>
    <row r="1206" spans="1:4" x14ac:dyDescent="0.25">
      <c r="A1206" s="107">
        <v>44823</v>
      </c>
      <c r="B1206" s="105" t="s">
        <v>225</v>
      </c>
      <c r="C1206" t="s">
        <v>120</v>
      </c>
      <c r="D1206" t="s">
        <v>108</v>
      </c>
    </row>
    <row r="1207" spans="1:4" x14ac:dyDescent="0.25">
      <c r="A1207" s="108">
        <v>44823</v>
      </c>
      <c r="B1207" s="105" t="s">
        <v>326</v>
      </c>
      <c r="C1207" t="s">
        <v>230</v>
      </c>
      <c r="D1207" t="s">
        <v>108</v>
      </c>
    </row>
    <row r="1208" spans="1:4" x14ac:dyDescent="0.25">
      <c r="A1208" s="107">
        <v>44823</v>
      </c>
      <c r="B1208" s="105" t="s">
        <v>285</v>
      </c>
      <c r="C1208" t="s">
        <v>120</v>
      </c>
      <c r="D1208" t="s">
        <v>112</v>
      </c>
    </row>
    <row r="1209" spans="1:4" x14ac:dyDescent="0.25">
      <c r="A1209" s="108">
        <v>44823</v>
      </c>
      <c r="B1209" s="105" t="s">
        <v>156</v>
      </c>
      <c r="C1209" t="s">
        <v>120</v>
      </c>
      <c r="D1209" t="s">
        <v>108</v>
      </c>
    </row>
    <row r="1210" spans="1:4" x14ac:dyDescent="0.25">
      <c r="A1210" s="107">
        <v>44823</v>
      </c>
      <c r="B1210" s="105" t="s">
        <v>305</v>
      </c>
      <c r="C1210" t="s">
        <v>120</v>
      </c>
      <c r="D1210" t="s">
        <v>113</v>
      </c>
    </row>
    <row r="1211" spans="1:4" x14ac:dyDescent="0.25">
      <c r="A1211" s="108">
        <v>44823</v>
      </c>
      <c r="B1211" s="105" t="s">
        <v>430</v>
      </c>
      <c r="C1211" t="s">
        <v>120</v>
      </c>
      <c r="D1211" t="s">
        <v>108</v>
      </c>
    </row>
    <row r="1212" spans="1:4" x14ac:dyDescent="0.25">
      <c r="A1212" s="107">
        <v>44823</v>
      </c>
      <c r="B1212" s="105" t="s">
        <v>416</v>
      </c>
      <c r="C1212" t="s">
        <v>120</v>
      </c>
      <c r="D1212" t="s">
        <v>108</v>
      </c>
    </row>
    <row r="1213" spans="1:4" x14ac:dyDescent="0.25">
      <c r="A1213" s="108">
        <v>44823</v>
      </c>
      <c r="B1213" s="105" t="s">
        <v>130</v>
      </c>
      <c r="C1213" t="s">
        <v>120</v>
      </c>
      <c r="D1213" t="s">
        <v>113</v>
      </c>
    </row>
    <row r="1214" spans="1:4" x14ac:dyDescent="0.25">
      <c r="A1214" s="107">
        <v>44823</v>
      </c>
      <c r="B1214" s="105" t="s">
        <v>349</v>
      </c>
      <c r="C1214" t="s">
        <v>120</v>
      </c>
      <c r="D1214" t="s">
        <v>112</v>
      </c>
    </row>
    <row r="1215" spans="1:4" x14ac:dyDescent="0.25">
      <c r="A1215" s="108">
        <v>44823</v>
      </c>
      <c r="B1215" s="105" t="s">
        <v>431</v>
      </c>
      <c r="C1215" t="s">
        <v>120</v>
      </c>
      <c r="D1215" t="s">
        <v>112</v>
      </c>
    </row>
    <row r="1216" spans="1:4" x14ac:dyDescent="0.25">
      <c r="A1216" s="107">
        <v>44823</v>
      </c>
      <c r="B1216" s="105" t="s">
        <v>139</v>
      </c>
      <c r="C1216" t="s">
        <v>120</v>
      </c>
      <c r="D1216" t="s">
        <v>108</v>
      </c>
    </row>
    <row r="1217" spans="1:4" x14ac:dyDescent="0.25">
      <c r="A1217" s="108">
        <v>44826</v>
      </c>
      <c r="B1217" s="105" t="s">
        <v>425</v>
      </c>
      <c r="C1217" t="s">
        <v>120</v>
      </c>
      <c r="D1217" t="s">
        <v>108</v>
      </c>
    </row>
    <row r="1218" spans="1:4" x14ac:dyDescent="0.25">
      <c r="A1218" s="107">
        <v>44826</v>
      </c>
      <c r="B1218" s="105" t="s">
        <v>429</v>
      </c>
      <c r="C1218" t="s">
        <v>120</v>
      </c>
      <c r="D1218" t="s">
        <v>108</v>
      </c>
    </row>
    <row r="1219" spans="1:4" x14ac:dyDescent="0.25">
      <c r="A1219" s="108">
        <v>44827</v>
      </c>
      <c r="B1219" s="105" t="s">
        <v>305</v>
      </c>
      <c r="C1219" t="s">
        <v>120</v>
      </c>
      <c r="D1219" t="s">
        <v>113</v>
      </c>
    </row>
    <row r="1220" spans="1:4" x14ac:dyDescent="0.25">
      <c r="A1220" s="107">
        <v>44827</v>
      </c>
      <c r="B1220" s="105" t="s">
        <v>245</v>
      </c>
      <c r="C1220" t="s">
        <v>120</v>
      </c>
      <c r="D1220" t="s">
        <v>108</v>
      </c>
    </row>
    <row r="1221" spans="1:4" x14ac:dyDescent="0.25">
      <c r="A1221" s="108">
        <v>44827</v>
      </c>
      <c r="B1221" s="105" t="s">
        <v>136</v>
      </c>
      <c r="C1221" t="s">
        <v>120</v>
      </c>
      <c r="D1221" t="s">
        <v>112</v>
      </c>
    </row>
    <row r="1222" spans="1:4" x14ac:dyDescent="0.25">
      <c r="A1222" s="107">
        <v>44827</v>
      </c>
      <c r="B1222" s="105" t="s">
        <v>176</v>
      </c>
      <c r="C1222" t="s">
        <v>120</v>
      </c>
      <c r="D1222" t="s">
        <v>112</v>
      </c>
    </row>
    <row r="1223" spans="1:4" x14ac:dyDescent="0.25">
      <c r="A1223" s="108">
        <v>44830</v>
      </c>
      <c r="B1223" s="105" t="s">
        <v>432</v>
      </c>
      <c r="C1223" t="s">
        <v>120</v>
      </c>
      <c r="D1223" t="s">
        <v>113</v>
      </c>
    </row>
    <row r="1224" spans="1:4" x14ac:dyDescent="0.25">
      <c r="A1224" s="107">
        <v>44830</v>
      </c>
      <c r="B1224" s="105" t="s">
        <v>256</v>
      </c>
      <c r="C1224" t="s">
        <v>120</v>
      </c>
      <c r="D1224" t="s">
        <v>112</v>
      </c>
    </row>
    <row r="1225" spans="1:4" x14ac:dyDescent="0.25">
      <c r="A1225" s="108">
        <v>44830</v>
      </c>
      <c r="B1225" s="105" t="s">
        <v>138</v>
      </c>
      <c r="C1225" t="s">
        <v>120</v>
      </c>
      <c r="D1225" t="s">
        <v>113</v>
      </c>
    </row>
    <row r="1226" spans="1:4" x14ac:dyDescent="0.25">
      <c r="A1226" s="108">
        <v>44831</v>
      </c>
      <c r="B1226" s="105" t="s">
        <v>181</v>
      </c>
      <c r="C1226" t="s">
        <v>120</v>
      </c>
      <c r="D1226" t="s">
        <v>113</v>
      </c>
    </row>
    <row r="1227" spans="1:4" x14ac:dyDescent="0.25">
      <c r="A1227" s="109">
        <v>44831</v>
      </c>
      <c r="B1227" s="105" t="s">
        <v>126</v>
      </c>
      <c r="C1227" t="s">
        <v>120</v>
      </c>
      <c r="D1227" t="s">
        <v>112</v>
      </c>
    </row>
    <row r="1228" spans="1:4" x14ac:dyDescent="0.25">
      <c r="A1228" s="108">
        <v>44831</v>
      </c>
      <c r="B1228" s="105" t="s">
        <v>252</v>
      </c>
      <c r="C1228" t="s">
        <v>120</v>
      </c>
      <c r="D1228" t="s">
        <v>108</v>
      </c>
    </row>
    <row r="1229" spans="1:4" x14ac:dyDescent="0.25">
      <c r="A1229" s="109">
        <v>44831</v>
      </c>
      <c r="B1229" s="105" t="s">
        <v>225</v>
      </c>
      <c r="C1229" t="s">
        <v>120</v>
      </c>
      <c r="D1229" t="s">
        <v>108</v>
      </c>
    </row>
    <row r="1230" spans="1:4" x14ac:dyDescent="0.25">
      <c r="A1230" s="108">
        <v>44831</v>
      </c>
      <c r="B1230" s="105" t="s">
        <v>433</v>
      </c>
      <c r="C1230" t="s">
        <v>120</v>
      </c>
      <c r="D1230" t="s">
        <v>113</v>
      </c>
    </row>
    <row r="1231" spans="1:4" x14ac:dyDescent="0.25">
      <c r="A1231" s="109">
        <v>44831</v>
      </c>
      <c r="B1231" s="105" t="s">
        <v>251</v>
      </c>
      <c r="C1231" t="s">
        <v>120</v>
      </c>
      <c r="D1231" t="s">
        <v>108</v>
      </c>
    </row>
    <row r="1232" spans="1:4" x14ac:dyDescent="0.25">
      <c r="A1232" s="108">
        <v>44831</v>
      </c>
      <c r="B1232" s="105" t="s">
        <v>424</v>
      </c>
      <c r="C1232" t="s">
        <v>120</v>
      </c>
      <c r="D1232" t="s">
        <v>113</v>
      </c>
    </row>
    <row r="1233" spans="1:4" x14ac:dyDescent="0.25">
      <c r="A1233" s="108">
        <v>44831</v>
      </c>
      <c r="B1233" s="105" t="s">
        <v>130</v>
      </c>
      <c r="C1233" t="s">
        <v>120</v>
      </c>
      <c r="D1233" t="s">
        <v>113</v>
      </c>
    </row>
    <row r="1234" spans="1:4" x14ac:dyDescent="0.25">
      <c r="A1234" s="107">
        <v>44831</v>
      </c>
      <c r="B1234" s="105" t="s">
        <v>141</v>
      </c>
      <c r="C1234" t="s">
        <v>120</v>
      </c>
      <c r="D1234" t="s">
        <v>113</v>
      </c>
    </row>
    <row r="1235" spans="1:4" x14ac:dyDescent="0.25">
      <c r="A1235" s="108">
        <v>44831</v>
      </c>
      <c r="B1235" s="105" t="s">
        <v>305</v>
      </c>
      <c r="C1235" t="s">
        <v>120</v>
      </c>
      <c r="D1235" t="s">
        <v>113</v>
      </c>
    </row>
    <row r="1236" spans="1:4" x14ac:dyDescent="0.25">
      <c r="A1236" s="107">
        <v>44832</v>
      </c>
      <c r="B1236" s="105" t="s">
        <v>236</v>
      </c>
      <c r="C1236" t="s">
        <v>120</v>
      </c>
      <c r="D1236" t="s">
        <v>108</v>
      </c>
    </row>
    <row r="1237" spans="1:4" x14ac:dyDescent="0.25">
      <c r="A1237" s="108">
        <v>44832</v>
      </c>
      <c r="B1237" s="105" t="s">
        <v>434</v>
      </c>
      <c r="C1237" t="s">
        <v>120</v>
      </c>
      <c r="D1237" t="s">
        <v>113</v>
      </c>
    </row>
    <row r="1238" spans="1:4" x14ac:dyDescent="0.25">
      <c r="A1238" s="107">
        <v>44832</v>
      </c>
      <c r="B1238" s="105" t="s">
        <v>275</v>
      </c>
      <c r="C1238" t="s">
        <v>120</v>
      </c>
      <c r="D1238" t="s">
        <v>108</v>
      </c>
    </row>
    <row r="1239" spans="1:4" x14ac:dyDescent="0.25">
      <c r="A1239" s="108">
        <v>44832</v>
      </c>
      <c r="B1239" s="105" t="s">
        <v>282</v>
      </c>
      <c r="C1239" t="s">
        <v>120</v>
      </c>
      <c r="D1239" t="s">
        <v>112</v>
      </c>
    </row>
    <row r="1240" spans="1:4" x14ac:dyDescent="0.25">
      <c r="A1240" s="107">
        <v>44832</v>
      </c>
      <c r="B1240" s="105" t="s">
        <v>121</v>
      </c>
      <c r="C1240" t="s">
        <v>120</v>
      </c>
      <c r="D1240" t="s">
        <v>112</v>
      </c>
    </row>
    <row r="1241" spans="1:4" x14ac:dyDescent="0.25">
      <c r="A1241" s="108">
        <v>44832</v>
      </c>
      <c r="B1241" s="105" t="s">
        <v>154</v>
      </c>
      <c r="C1241" t="s">
        <v>120</v>
      </c>
      <c r="D1241" t="s">
        <v>77</v>
      </c>
    </row>
    <row r="1242" spans="1:4" x14ac:dyDescent="0.25">
      <c r="A1242" s="107">
        <v>44832</v>
      </c>
      <c r="B1242" s="105" t="s">
        <v>161</v>
      </c>
      <c r="C1242" t="s">
        <v>120</v>
      </c>
      <c r="D1242" t="s">
        <v>108</v>
      </c>
    </row>
    <row r="1243" spans="1:4" x14ac:dyDescent="0.25">
      <c r="A1243" s="108">
        <v>44832</v>
      </c>
      <c r="B1243" s="105" t="s">
        <v>161</v>
      </c>
      <c r="C1243" t="s">
        <v>120</v>
      </c>
      <c r="D1243" t="s">
        <v>108</v>
      </c>
    </row>
    <row r="1244" spans="1:4" x14ac:dyDescent="0.25">
      <c r="A1244" s="108">
        <v>44832</v>
      </c>
      <c r="B1244" s="105" t="s">
        <v>131</v>
      </c>
      <c r="C1244" t="s">
        <v>120</v>
      </c>
      <c r="D1244" t="s">
        <v>112</v>
      </c>
    </row>
    <row r="1245" spans="1:4" x14ac:dyDescent="0.25">
      <c r="A1245" s="109">
        <v>44832</v>
      </c>
      <c r="B1245" s="105" t="s">
        <v>282</v>
      </c>
      <c r="C1245" t="s">
        <v>120</v>
      </c>
      <c r="D1245" t="s">
        <v>112</v>
      </c>
    </row>
    <row r="1246" spans="1:4" x14ac:dyDescent="0.25">
      <c r="A1246" s="108">
        <v>44833</v>
      </c>
      <c r="B1246" s="105" t="s">
        <v>296</v>
      </c>
      <c r="C1246" t="s">
        <v>120</v>
      </c>
      <c r="D1246" t="s">
        <v>112</v>
      </c>
    </row>
    <row r="1247" spans="1:4" x14ac:dyDescent="0.25">
      <c r="A1247" s="109">
        <v>44833</v>
      </c>
      <c r="B1247" s="105" t="s">
        <v>435</v>
      </c>
      <c r="C1247" t="s">
        <v>120</v>
      </c>
      <c r="D1247" t="s">
        <v>113</v>
      </c>
    </row>
    <row r="1248" spans="1:4" x14ac:dyDescent="0.25">
      <c r="A1248" s="108">
        <v>44833</v>
      </c>
      <c r="B1248" s="105" t="s">
        <v>436</v>
      </c>
      <c r="C1248" t="s">
        <v>120</v>
      </c>
      <c r="D1248" t="s">
        <v>113</v>
      </c>
    </row>
    <row r="1249" spans="1:4" x14ac:dyDescent="0.25">
      <c r="A1249" s="109">
        <v>44833</v>
      </c>
      <c r="B1249" s="105" t="s">
        <v>236</v>
      </c>
      <c r="C1249" t="s">
        <v>120</v>
      </c>
      <c r="D1249" t="s">
        <v>108</v>
      </c>
    </row>
    <row r="1250" spans="1:4" x14ac:dyDescent="0.25">
      <c r="A1250" s="108">
        <v>44833</v>
      </c>
      <c r="B1250" s="105" t="s">
        <v>194</v>
      </c>
      <c r="C1250" t="s">
        <v>120</v>
      </c>
      <c r="D1250" t="s">
        <v>113</v>
      </c>
    </row>
    <row r="1251" spans="1:4" x14ac:dyDescent="0.25">
      <c r="A1251" s="109">
        <v>44833</v>
      </c>
      <c r="B1251" s="105" t="s">
        <v>358</v>
      </c>
      <c r="C1251" t="s">
        <v>120</v>
      </c>
      <c r="D1251" t="s">
        <v>113</v>
      </c>
    </row>
    <row r="1252" spans="1:4" x14ac:dyDescent="0.25">
      <c r="A1252" s="108">
        <v>44833</v>
      </c>
      <c r="B1252" s="105" t="s">
        <v>165</v>
      </c>
      <c r="C1252" t="s">
        <v>120</v>
      </c>
      <c r="D1252" t="s">
        <v>112</v>
      </c>
    </row>
    <row r="1253" spans="1:4" x14ac:dyDescent="0.25">
      <c r="A1253" s="109">
        <v>44833</v>
      </c>
      <c r="B1253" s="105" t="s">
        <v>407</v>
      </c>
      <c r="C1253" t="s">
        <v>120</v>
      </c>
      <c r="D1253" t="s">
        <v>112</v>
      </c>
    </row>
    <row r="1254" spans="1:4" x14ac:dyDescent="0.25">
      <c r="A1254" s="108">
        <v>44833</v>
      </c>
      <c r="B1254" s="105" t="s">
        <v>296</v>
      </c>
      <c r="C1254" t="s">
        <v>120</v>
      </c>
      <c r="D1254" t="s">
        <v>112</v>
      </c>
    </row>
    <row r="1255" spans="1:4" x14ac:dyDescent="0.25">
      <c r="A1255" s="109">
        <v>44833</v>
      </c>
      <c r="B1255" s="105" t="s">
        <v>270</v>
      </c>
      <c r="C1255" t="s">
        <v>120</v>
      </c>
      <c r="D1255" t="s">
        <v>112</v>
      </c>
    </row>
    <row r="1256" spans="1:4" x14ac:dyDescent="0.25">
      <c r="A1256" s="108">
        <v>44834</v>
      </c>
      <c r="B1256" s="105" t="s">
        <v>437</v>
      </c>
      <c r="C1256" t="s">
        <v>120</v>
      </c>
      <c r="D1256" t="s">
        <v>112</v>
      </c>
    </row>
    <row r="1257" spans="1:4" x14ac:dyDescent="0.25">
      <c r="A1257" s="109">
        <v>44834</v>
      </c>
      <c r="B1257" s="105" t="s">
        <v>240</v>
      </c>
      <c r="C1257" t="s">
        <v>120</v>
      </c>
      <c r="D1257" t="s">
        <v>112</v>
      </c>
    </row>
    <row r="1258" spans="1:4" x14ac:dyDescent="0.25">
      <c r="A1258" s="108">
        <v>44834</v>
      </c>
      <c r="B1258" s="105" t="s">
        <v>350</v>
      </c>
      <c r="C1258" t="s">
        <v>120</v>
      </c>
      <c r="D1258" t="s">
        <v>112</v>
      </c>
    </row>
    <row r="1259" spans="1:4" x14ac:dyDescent="0.25">
      <c r="A1259" s="109">
        <v>44834</v>
      </c>
      <c r="B1259" s="105" t="s">
        <v>398</v>
      </c>
      <c r="C1259" t="s">
        <v>120</v>
      </c>
      <c r="D1259" t="s">
        <v>113</v>
      </c>
    </row>
    <row r="1260" spans="1:4" x14ac:dyDescent="0.25">
      <c r="A1260" s="108">
        <v>44834</v>
      </c>
      <c r="B1260" s="105" t="s">
        <v>353</v>
      </c>
      <c r="C1260" t="s">
        <v>120</v>
      </c>
      <c r="D1260" t="s">
        <v>112</v>
      </c>
    </row>
    <row r="1261" spans="1:4" x14ac:dyDescent="0.25">
      <c r="A1261" s="109">
        <v>44834</v>
      </c>
      <c r="B1261" s="105" t="s">
        <v>404</v>
      </c>
      <c r="C1261" t="s">
        <v>120</v>
      </c>
      <c r="D1261" t="s">
        <v>113</v>
      </c>
    </row>
    <row r="1262" spans="1:4" x14ac:dyDescent="0.25">
      <c r="A1262" s="107">
        <v>44841</v>
      </c>
      <c r="B1262" s="105" t="s">
        <v>131</v>
      </c>
      <c r="C1262" t="s">
        <v>120</v>
      </c>
      <c r="D1262" t="s">
        <v>112</v>
      </c>
    </row>
    <row r="1263" spans="1:4" x14ac:dyDescent="0.25">
      <c r="A1263" s="108">
        <v>44841</v>
      </c>
      <c r="B1263" s="105" t="s">
        <v>176</v>
      </c>
      <c r="C1263" t="s">
        <v>120</v>
      </c>
      <c r="D1263" t="s">
        <v>112</v>
      </c>
    </row>
    <row r="1264" spans="1:4" x14ac:dyDescent="0.25">
      <c r="A1264" s="107">
        <v>44841</v>
      </c>
      <c r="B1264" s="105" t="s">
        <v>370</v>
      </c>
      <c r="C1264" t="s">
        <v>120</v>
      </c>
      <c r="D1264" t="s">
        <v>113</v>
      </c>
    </row>
    <row r="1265" spans="1:4" x14ac:dyDescent="0.25">
      <c r="A1265" s="108">
        <v>44841</v>
      </c>
      <c r="B1265" s="105" t="s">
        <v>438</v>
      </c>
      <c r="C1265" t="s">
        <v>120</v>
      </c>
      <c r="D1265" t="s">
        <v>112</v>
      </c>
    </row>
    <row r="1266" spans="1:4" x14ac:dyDescent="0.25">
      <c r="A1266" s="107">
        <v>44841</v>
      </c>
      <c r="B1266" s="105" t="s">
        <v>370</v>
      </c>
      <c r="C1266" t="s">
        <v>120</v>
      </c>
      <c r="D1266" t="s">
        <v>113</v>
      </c>
    </row>
    <row r="1267" spans="1:4" x14ac:dyDescent="0.25">
      <c r="A1267" s="108">
        <v>44841</v>
      </c>
      <c r="B1267" s="105" t="s">
        <v>264</v>
      </c>
      <c r="C1267" t="s">
        <v>120</v>
      </c>
      <c r="D1267" t="s">
        <v>113</v>
      </c>
    </row>
    <row r="1268" spans="1:4" x14ac:dyDescent="0.25">
      <c r="A1268" s="107">
        <v>44844</v>
      </c>
      <c r="B1268" s="105" t="s">
        <v>285</v>
      </c>
      <c r="C1268" t="s">
        <v>120</v>
      </c>
      <c r="D1268" t="s">
        <v>112</v>
      </c>
    </row>
    <row r="1269" spans="1:4" x14ac:dyDescent="0.25">
      <c r="A1269" s="108">
        <v>44844</v>
      </c>
      <c r="B1269" s="105" t="s">
        <v>439</v>
      </c>
      <c r="C1269" t="s">
        <v>120</v>
      </c>
      <c r="D1269" t="s">
        <v>108</v>
      </c>
    </row>
    <row r="1270" spans="1:4" x14ac:dyDescent="0.25">
      <c r="A1270" s="107">
        <v>44844</v>
      </c>
      <c r="B1270" s="105" t="s">
        <v>390</v>
      </c>
      <c r="C1270" t="s">
        <v>120</v>
      </c>
      <c r="D1270" t="s">
        <v>108</v>
      </c>
    </row>
    <row r="1271" spans="1:4" x14ac:dyDescent="0.25">
      <c r="A1271" s="108">
        <v>44844</v>
      </c>
      <c r="B1271" s="105" t="s">
        <v>440</v>
      </c>
      <c r="C1271" t="s">
        <v>120</v>
      </c>
      <c r="D1271" t="s">
        <v>112</v>
      </c>
    </row>
    <row r="1272" spans="1:4" x14ac:dyDescent="0.25">
      <c r="A1272" s="107">
        <v>44844</v>
      </c>
      <c r="B1272" s="105" t="s">
        <v>124</v>
      </c>
      <c r="C1272" t="s">
        <v>120</v>
      </c>
      <c r="D1272" t="s">
        <v>108</v>
      </c>
    </row>
    <row r="1273" spans="1:4" x14ac:dyDescent="0.25">
      <c r="A1273" s="108">
        <v>44844</v>
      </c>
      <c r="B1273" s="105" t="s">
        <v>429</v>
      </c>
      <c r="C1273" t="s">
        <v>120</v>
      </c>
      <c r="D1273" t="s">
        <v>108</v>
      </c>
    </row>
    <row r="1274" spans="1:4" x14ac:dyDescent="0.25">
      <c r="A1274" s="107">
        <v>44844</v>
      </c>
      <c r="B1274" s="105" t="s">
        <v>136</v>
      </c>
      <c r="C1274" t="s">
        <v>120</v>
      </c>
      <c r="D1274" t="s">
        <v>112</v>
      </c>
    </row>
    <row r="1275" spans="1:4" x14ac:dyDescent="0.25">
      <c r="A1275" s="108">
        <v>44844</v>
      </c>
      <c r="B1275" s="105" t="s">
        <v>296</v>
      </c>
      <c r="C1275" t="s">
        <v>120</v>
      </c>
      <c r="D1275" t="s">
        <v>112</v>
      </c>
    </row>
    <row r="1276" spans="1:4" x14ac:dyDescent="0.25">
      <c r="A1276" s="107">
        <v>44844</v>
      </c>
      <c r="B1276" s="105" t="s">
        <v>390</v>
      </c>
      <c r="C1276" t="s">
        <v>120</v>
      </c>
      <c r="D1276" t="s">
        <v>108</v>
      </c>
    </row>
    <row r="1277" spans="1:4" x14ac:dyDescent="0.25">
      <c r="A1277" s="108">
        <v>44844</v>
      </c>
      <c r="B1277" s="105" t="s">
        <v>441</v>
      </c>
      <c r="C1277" t="s">
        <v>120</v>
      </c>
      <c r="D1277" t="s">
        <v>108</v>
      </c>
    </row>
    <row r="1278" spans="1:4" x14ac:dyDescent="0.25">
      <c r="A1278" s="107">
        <v>44847</v>
      </c>
      <c r="B1278" s="105" t="s">
        <v>388</v>
      </c>
      <c r="C1278" t="s">
        <v>120</v>
      </c>
      <c r="D1278" t="s">
        <v>108</v>
      </c>
    </row>
    <row r="1279" spans="1:4" x14ac:dyDescent="0.25">
      <c r="A1279" s="108">
        <v>44852</v>
      </c>
      <c r="B1279" s="105" t="s">
        <v>282</v>
      </c>
      <c r="C1279" t="s">
        <v>120</v>
      </c>
      <c r="D1279" t="s">
        <v>112</v>
      </c>
    </row>
    <row r="1280" spans="1:4" x14ac:dyDescent="0.25">
      <c r="A1280" s="107">
        <v>44852</v>
      </c>
      <c r="B1280" s="105" t="s">
        <v>441</v>
      </c>
      <c r="C1280" t="s">
        <v>120</v>
      </c>
      <c r="D1280" t="s">
        <v>108</v>
      </c>
    </row>
    <row r="1281" spans="1:4" x14ac:dyDescent="0.25">
      <c r="A1281" s="108">
        <v>44852</v>
      </c>
      <c r="B1281" s="105" t="s">
        <v>193</v>
      </c>
      <c r="C1281" t="s">
        <v>120</v>
      </c>
      <c r="D1281" t="s">
        <v>113</v>
      </c>
    </row>
    <row r="1282" spans="1:4" x14ac:dyDescent="0.25">
      <c r="A1282" s="107">
        <v>44852</v>
      </c>
      <c r="B1282" s="105" t="s">
        <v>442</v>
      </c>
      <c r="C1282" t="s">
        <v>120</v>
      </c>
      <c r="D1282" t="s">
        <v>108</v>
      </c>
    </row>
    <row r="1283" spans="1:4" x14ac:dyDescent="0.25">
      <c r="A1283" s="108">
        <v>44852</v>
      </c>
      <c r="B1283" s="105" t="s">
        <v>282</v>
      </c>
      <c r="C1283" t="s">
        <v>120</v>
      </c>
      <c r="D1283" t="s">
        <v>112</v>
      </c>
    </row>
    <row r="1284" spans="1:4" x14ac:dyDescent="0.25">
      <c r="A1284" s="107">
        <v>44852</v>
      </c>
      <c r="B1284" s="105" t="s">
        <v>353</v>
      </c>
      <c r="C1284" t="s">
        <v>120</v>
      </c>
      <c r="D1284" t="s">
        <v>112</v>
      </c>
    </row>
    <row r="1285" spans="1:4" x14ac:dyDescent="0.25">
      <c r="A1285" s="108">
        <v>44852</v>
      </c>
      <c r="B1285" s="105" t="s">
        <v>301</v>
      </c>
      <c r="C1285" t="s">
        <v>120</v>
      </c>
      <c r="D1285" t="s">
        <v>112</v>
      </c>
    </row>
    <row r="1286" spans="1:4" x14ac:dyDescent="0.25">
      <c r="A1286" s="107">
        <v>44852</v>
      </c>
      <c r="B1286" s="105" t="s">
        <v>301</v>
      </c>
      <c r="C1286" t="s">
        <v>120</v>
      </c>
      <c r="D1286" t="s">
        <v>112</v>
      </c>
    </row>
    <row r="1287" spans="1:4" x14ac:dyDescent="0.25">
      <c r="A1287" s="108">
        <v>44852</v>
      </c>
      <c r="B1287" s="105" t="s">
        <v>221</v>
      </c>
      <c r="C1287" t="s">
        <v>120</v>
      </c>
      <c r="D1287" t="s">
        <v>108</v>
      </c>
    </row>
    <row r="1288" spans="1:4" x14ac:dyDescent="0.25">
      <c r="A1288" s="107">
        <v>44852</v>
      </c>
      <c r="B1288" s="105" t="s">
        <v>175</v>
      </c>
      <c r="C1288" t="s">
        <v>120</v>
      </c>
      <c r="D1288" t="s">
        <v>112</v>
      </c>
    </row>
    <row r="1289" spans="1:4" x14ac:dyDescent="0.25">
      <c r="A1289" s="108">
        <v>44852</v>
      </c>
      <c r="B1289" s="105" t="s">
        <v>305</v>
      </c>
      <c r="C1289" t="s">
        <v>120</v>
      </c>
      <c r="D1289" t="s">
        <v>113</v>
      </c>
    </row>
    <row r="1290" spans="1:4" x14ac:dyDescent="0.25">
      <c r="A1290" s="107">
        <v>44852</v>
      </c>
      <c r="B1290" s="105" t="s">
        <v>271</v>
      </c>
      <c r="C1290" t="s">
        <v>120</v>
      </c>
      <c r="D1290" t="s">
        <v>113</v>
      </c>
    </row>
    <row r="1291" spans="1:4" x14ac:dyDescent="0.25">
      <c r="A1291" s="108">
        <v>44852</v>
      </c>
      <c r="B1291" s="105" t="s">
        <v>296</v>
      </c>
      <c r="C1291" t="s">
        <v>120</v>
      </c>
      <c r="D1291" t="s">
        <v>112</v>
      </c>
    </row>
    <row r="1292" spans="1:4" x14ac:dyDescent="0.25">
      <c r="A1292" s="107">
        <v>44852</v>
      </c>
      <c r="B1292" s="105" t="s">
        <v>131</v>
      </c>
      <c r="C1292" t="s">
        <v>120</v>
      </c>
      <c r="D1292" t="s">
        <v>112</v>
      </c>
    </row>
    <row r="1293" spans="1:4" x14ac:dyDescent="0.25">
      <c r="A1293" s="108">
        <v>44852</v>
      </c>
      <c r="B1293" s="105" t="s">
        <v>441</v>
      </c>
      <c r="C1293" t="s">
        <v>120</v>
      </c>
      <c r="D1293" t="s">
        <v>108</v>
      </c>
    </row>
    <row r="1294" spans="1:4" x14ac:dyDescent="0.25">
      <c r="A1294" s="107">
        <v>44852</v>
      </c>
      <c r="B1294" s="105" t="s">
        <v>183</v>
      </c>
      <c r="C1294" t="s">
        <v>120</v>
      </c>
      <c r="D1294" t="s">
        <v>108</v>
      </c>
    </row>
    <row r="1295" spans="1:4" x14ac:dyDescent="0.25">
      <c r="A1295" s="108">
        <v>44858</v>
      </c>
      <c r="B1295" s="105" t="s">
        <v>124</v>
      </c>
      <c r="C1295" t="s">
        <v>120</v>
      </c>
      <c r="D1295" t="s">
        <v>108</v>
      </c>
    </row>
    <row r="1296" spans="1:4" x14ac:dyDescent="0.25">
      <c r="A1296" s="107">
        <v>44858</v>
      </c>
      <c r="B1296" s="105" t="s">
        <v>186</v>
      </c>
      <c r="C1296" t="s">
        <v>120</v>
      </c>
      <c r="D1296" t="s">
        <v>112</v>
      </c>
    </row>
    <row r="1297" spans="1:4" x14ac:dyDescent="0.25">
      <c r="A1297" s="108">
        <v>44858</v>
      </c>
      <c r="B1297" s="105" t="s">
        <v>221</v>
      </c>
      <c r="C1297" t="s">
        <v>120</v>
      </c>
      <c r="D1297" t="s">
        <v>108</v>
      </c>
    </row>
    <row r="1298" spans="1:4" x14ac:dyDescent="0.25">
      <c r="A1298" s="107">
        <v>44858</v>
      </c>
      <c r="B1298" s="105" t="s">
        <v>443</v>
      </c>
      <c r="C1298" t="s">
        <v>120</v>
      </c>
      <c r="D1298" t="s">
        <v>108</v>
      </c>
    </row>
    <row r="1299" spans="1:4" x14ac:dyDescent="0.25">
      <c r="A1299" s="108">
        <v>44858</v>
      </c>
      <c r="B1299" s="105" t="s">
        <v>237</v>
      </c>
      <c r="C1299" t="s">
        <v>120</v>
      </c>
      <c r="D1299" t="s">
        <v>113</v>
      </c>
    </row>
    <row r="1300" spans="1:4" x14ac:dyDescent="0.25">
      <c r="A1300" s="107">
        <v>44858</v>
      </c>
      <c r="B1300" s="105" t="s">
        <v>161</v>
      </c>
      <c r="C1300" t="s">
        <v>120</v>
      </c>
      <c r="D1300" t="s">
        <v>108</v>
      </c>
    </row>
    <row r="1301" spans="1:4" x14ac:dyDescent="0.25">
      <c r="A1301" s="108">
        <v>44858</v>
      </c>
      <c r="B1301" s="105" t="s">
        <v>258</v>
      </c>
      <c r="C1301" t="s">
        <v>120</v>
      </c>
      <c r="D1301" t="s">
        <v>112</v>
      </c>
    </row>
    <row r="1302" spans="1:4" x14ac:dyDescent="0.25">
      <c r="A1302" s="107">
        <v>44858</v>
      </c>
      <c r="B1302" s="105" t="s">
        <v>407</v>
      </c>
      <c r="C1302" t="s">
        <v>120</v>
      </c>
      <c r="D1302" t="s">
        <v>112</v>
      </c>
    </row>
    <row r="1303" spans="1:4" x14ac:dyDescent="0.25">
      <c r="A1303" s="108">
        <v>44858</v>
      </c>
      <c r="B1303" s="105" t="s">
        <v>422</v>
      </c>
      <c r="C1303" t="s">
        <v>120</v>
      </c>
      <c r="D1303" t="s">
        <v>113</v>
      </c>
    </row>
    <row r="1304" spans="1:4" x14ac:dyDescent="0.25">
      <c r="A1304" s="107">
        <v>44858</v>
      </c>
      <c r="B1304" s="105" t="s">
        <v>166</v>
      </c>
      <c r="C1304" t="s">
        <v>120</v>
      </c>
      <c r="D1304" t="s">
        <v>112</v>
      </c>
    </row>
    <row r="1305" spans="1:4" x14ac:dyDescent="0.25">
      <c r="A1305" s="108">
        <v>44858</v>
      </c>
      <c r="B1305" s="105" t="s">
        <v>441</v>
      </c>
      <c r="C1305" t="s">
        <v>120</v>
      </c>
      <c r="D1305" t="s">
        <v>108</v>
      </c>
    </row>
    <row r="1306" spans="1:4" x14ac:dyDescent="0.25">
      <c r="A1306" s="107">
        <v>44858</v>
      </c>
      <c r="B1306" s="105" t="s">
        <v>187</v>
      </c>
      <c r="C1306" t="s">
        <v>120</v>
      </c>
      <c r="D1306" t="s">
        <v>113</v>
      </c>
    </row>
    <row r="1307" spans="1:4" x14ac:dyDescent="0.25">
      <c r="A1307" s="108">
        <v>44858</v>
      </c>
      <c r="B1307" s="105" t="s">
        <v>181</v>
      </c>
      <c r="C1307" t="s">
        <v>120</v>
      </c>
      <c r="D1307" t="s">
        <v>113</v>
      </c>
    </row>
    <row r="1308" spans="1:4" x14ac:dyDescent="0.25">
      <c r="A1308" s="107">
        <v>44858</v>
      </c>
      <c r="B1308" s="105" t="s">
        <v>275</v>
      </c>
      <c r="C1308" t="s">
        <v>120</v>
      </c>
      <c r="D1308" t="s">
        <v>108</v>
      </c>
    </row>
    <row r="1309" spans="1:4" x14ac:dyDescent="0.25">
      <c r="A1309" s="108">
        <v>44861</v>
      </c>
      <c r="B1309" s="105" t="s">
        <v>161</v>
      </c>
      <c r="C1309" t="s">
        <v>120</v>
      </c>
      <c r="D1309" t="s">
        <v>108</v>
      </c>
    </row>
    <row r="1310" spans="1:4" x14ac:dyDescent="0.25">
      <c r="A1310" s="107">
        <v>44861</v>
      </c>
      <c r="B1310" s="105" t="s">
        <v>444</v>
      </c>
      <c r="C1310" t="s">
        <v>120</v>
      </c>
      <c r="D1310" t="s">
        <v>113</v>
      </c>
    </row>
    <row r="1311" spans="1:4" x14ac:dyDescent="0.25">
      <c r="A1311" s="108">
        <v>44861</v>
      </c>
      <c r="B1311" s="105" t="s">
        <v>139</v>
      </c>
      <c r="C1311" t="s">
        <v>120</v>
      </c>
      <c r="D1311" t="s">
        <v>108</v>
      </c>
    </row>
    <row r="1312" spans="1:4" x14ac:dyDescent="0.25">
      <c r="A1312" s="107">
        <v>44861</v>
      </c>
      <c r="B1312" s="105" t="s">
        <v>156</v>
      </c>
      <c r="C1312" t="s">
        <v>120</v>
      </c>
      <c r="D1312" t="s">
        <v>108</v>
      </c>
    </row>
    <row r="1313" spans="1:4" x14ac:dyDescent="0.25">
      <c r="A1313" s="108">
        <v>44861</v>
      </c>
      <c r="B1313" s="105" t="s">
        <v>129</v>
      </c>
      <c r="C1313" t="s">
        <v>120</v>
      </c>
      <c r="D1313" t="s">
        <v>112</v>
      </c>
    </row>
    <row r="1314" spans="1:4" x14ac:dyDescent="0.25">
      <c r="A1314" s="107">
        <v>44861</v>
      </c>
      <c r="B1314" s="105" t="s">
        <v>305</v>
      </c>
      <c r="C1314" t="s">
        <v>120</v>
      </c>
      <c r="D1314" t="s">
        <v>113</v>
      </c>
    </row>
    <row r="1315" spans="1:4" x14ac:dyDescent="0.25">
      <c r="A1315" s="108">
        <v>44861</v>
      </c>
      <c r="B1315" s="105" t="s">
        <v>362</v>
      </c>
      <c r="C1315" t="s">
        <v>120</v>
      </c>
      <c r="D1315" t="s">
        <v>112</v>
      </c>
    </row>
    <row r="1316" spans="1:4" x14ac:dyDescent="0.25">
      <c r="A1316" s="107">
        <v>44861</v>
      </c>
      <c r="B1316" s="105" t="s">
        <v>159</v>
      </c>
      <c r="C1316" t="s">
        <v>445</v>
      </c>
      <c r="D1316" t="s">
        <v>108</v>
      </c>
    </row>
    <row r="1317" spans="1:4" x14ac:dyDescent="0.25">
      <c r="A1317" s="108">
        <v>44861</v>
      </c>
      <c r="B1317" s="105" t="s">
        <v>446</v>
      </c>
      <c r="C1317" t="s">
        <v>120</v>
      </c>
      <c r="D1317" t="s">
        <v>108</v>
      </c>
    </row>
    <row r="1318" spans="1:4" x14ac:dyDescent="0.25">
      <c r="A1318" s="107">
        <v>44861</v>
      </c>
      <c r="B1318" s="105" t="s">
        <v>362</v>
      </c>
      <c r="C1318" t="s">
        <v>120</v>
      </c>
      <c r="D1318" t="s">
        <v>112</v>
      </c>
    </row>
    <row r="1319" spans="1:4" x14ac:dyDescent="0.25">
      <c r="A1319" s="108">
        <v>44862</v>
      </c>
      <c r="B1319" s="105" t="s">
        <v>362</v>
      </c>
      <c r="C1319" t="s">
        <v>120</v>
      </c>
      <c r="D1319" t="s">
        <v>112</v>
      </c>
    </row>
    <row r="1320" spans="1:4" x14ac:dyDescent="0.25">
      <c r="A1320" s="107">
        <v>44862</v>
      </c>
      <c r="B1320" s="105" t="s">
        <v>314</v>
      </c>
      <c r="C1320" t="s">
        <v>120</v>
      </c>
      <c r="D1320" t="s">
        <v>113</v>
      </c>
    </row>
    <row r="1321" spans="1:4" x14ac:dyDescent="0.25">
      <c r="A1321" s="108">
        <v>44865</v>
      </c>
      <c r="B1321" s="105" t="s">
        <v>193</v>
      </c>
      <c r="C1321" t="s">
        <v>120</v>
      </c>
      <c r="D1321" t="s">
        <v>113</v>
      </c>
    </row>
    <row r="1322" spans="1:4" x14ac:dyDescent="0.25">
      <c r="A1322" s="107">
        <v>44865</v>
      </c>
      <c r="B1322" s="105" t="s">
        <v>236</v>
      </c>
      <c r="C1322" t="s">
        <v>120</v>
      </c>
      <c r="D1322" t="s">
        <v>108</v>
      </c>
    </row>
    <row r="1323" spans="1:4" x14ac:dyDescent="0.25">
      <c r="A1323" s="108">
        <v>44865</v>
      </c>
      <c r="B1323" s="105" t="s">
        <v>357</v>
      </c>
      <c r="C1323" t="s">
        <v>120</v>
      </c>
      <c r="D1323" t="s">
        <v>112</v>
      </c>
    </row>
    <row r="1324" spans="1:4" x14ac:dyDescent="0.25">
      <c r="A1324" s="107">
        <v>44865</v>
      </c>
      <c r="B1324" s="105" t="s">
        <v>257</v>
      </c>
      <c r="C1324" t="s">
        <v>120</v>
      </c>
      <c r="D1324" t="s">
        <v>112</v>
      </c>
    </row>
    <row r="1325" spans="1:4" x14ac:dyDescent="0.25">
      <c r="A1325" s="108">
        <v>44865</v>
      </c>
      <c r="B1325" s="105" t="s">
        <v>124</v>
      </c>
      <c r="C1325" t="s">
        <v>120</v>
      </c>
      <c r="D1325" t="s">
        <v>108</v>
      </c>
    </row>
    <row r="1326" spans="1:4" x14ac:dyDescent="0.25">
      <c r="A1326" s="107">
        <v>44865</v>
      </c>
      <c r="B1326" s="105" t="s">
        <v>425</v>
      </c>
      <c r="C1326" t="s">
        <v>120</v>
      </c>
      <c r="D1326" t="s">
        <v>108</v>
      </c>
    </row>
    <row r="1327" spans="1:4" x14ac:dyDescent="0.25">
      <c r="A1327" s="108">
        <v>44865</v>
      </c>
      <c r="B1327" s="105" t="s">
        <v>265</v>
      </c>
      <c r="C1327" t="s">
        <v>120</v>
      </c>
      <c r="D1327" t="s">
        <v>108</v>
      </c>
    </row>
    <row r="1328" spans="1:4" x14ac:dyDescent="0.25">
      <c r="A1328" s="107">
        <v>44865</v>
      </c>
      <c r="B1328" s="105" t="s">
        <v>257</v>
      </c>
      <c r="C1328" t="s">
        <v>120</v>
      </c>
      <c r="D1328" t="s">
        <v>112</v>
      </c>
    </row>
    <row r="1329" spans="1:4" x14ac:dyDescent="0.25">
      <c r="A1329" s="108">
        <v>44865</v>
      </c>
      <c r="B1329" s="105" t="s">
        <v>353</v>
      </c>
      <c r="C1329" t="s">
        <v>120</v>
      </c>
      <c r="D1329" t="s">
        <v>112</v>
      </c>
    </row>
    <row r="1330" spans="1:4" x14ac:dyDescent="0.25">
      <c r="A1330" s="107">
        <v>44865</v>
      </c>
      <c r="B1330" s="105" t="s">
        <v>183</v>
      </c>
      <c r="C1330" t="s">
        <v>120</v>
      </c>
      <c r="D1330" t="s">
        <v>108</v>
      </c>
    </row>
    <row r="1331" spans="1:4" x14ac:dyDescent="0.25">
      <c r="A1331" s="108">
        <v>44865</v>
      </c>
      <c r="B1331" s="105" t="s">
        <v>257</v>
      </c>
      <c r="C1331" t="s">
        <v>120</v>
      </c>
      <c r="D1331" t="s">
        <v>112</v>
      </c>
    </row>
    <row r="1332" spans="1:4" x14ac:dyDescent="0.25">
      <c r="A1332" s="107">
        <v>44866</v>
      </c>
      <c r="B1332" s="105" t="s">
        <v>193</v>
      </c>
      <c r="C1332" t="s">
        <v>120</v>
      </c>
      <c r="D1332" t="s">
        <v>113</v>
      </c>
    </row>
    <row r="1333" spans="1:4" x14ac:dyDescent="0.25">
      <c r="A1333" s="108">
        <v>44866</v>
      </c>
      <c r="B1333" s="105" t="s">
        <v>257</v>
      </c>
      <c r="C1333" t="s">
        <v>120</v>
      </c>
      <c r="D1333" t="s">
        <v>112</v>
      </c>
    </row>
    <row r="1334" spans="1:4" x14ac:dyDescent="0.25">
      <c r="A1334" s="107">
        <v>44866</v>
      </c>
      <c r="B1334" s="105" t="s">
        <v>257</v>
      </c>
      <c r="C1334" t="s">
        <v>120</v>
      </c>
      <c r="D1334" t="s">
        <v>112</v>
      </c>
    </row>
    <row r="1335" spans="1:4" x14ac:dyDescent="0.25">
      <c r="A1335" s="108">
        <v>44866</v>
      </c>
      <c r="B1335" s="105" t="s">
        <v>301</v>
      </c>
      <c r="C1335" t="s">
        <v>120</v>
      </c>
      <c r="D1335" t="s">
        <v>112</v>
      </c>
    </row>
    <row r="1336" spans="1:4" x14ac:dyDescent="0.25">
      <c r="A1336" s="107">
        <v>44867</v>
      </c>
      <c r="B1336" s="105" t="s">
        <v>227</v>
      </c>
      <c r="C1336" t="s">
        <v>120</v>
      </c>
      <c r="D1336" t="s">
        <v>108</v>
      </c>
    </row>
    <row r="1337" spans="1:4" x14ac:dyDescent="0.25">
      <c r="A1337" s="108">
        <v>44867</v>
      </c>
      <c r="B1337" s="105" t="s">
        <v>362</v>
      </c>
      <c r="C1337" t="s">
        <v>120</v>
      </c>
      <c r="D1337" t="s">
        <v>112</v>
      </c>
    </row>
    <row r="1338" spans="1:4" x14ac:dyDescent="0.25">
      <c r="A1338" s="107">
        <v>44867</v>
      </c>
      <c r="B1338" s="105" t="s">
        <v>319</v>
      </c>
      <c r="C1338" t="s">
        <v>120</v>
      </c>
      <c r="D1338" t="s">
        <v>113</v>
      </c>
    </row>
    <row r="1339" spans="1:4" x14ac:dyDescent="0.25">
      <c r="A1339" s="108">
        <v>44868</v>
      </c>
      <c r="B1339" s="105" t="s">
        <v>139</v>
      </c>
      <c r="C1339" t="s">
        <v>120</v>
      </c>
      <c r="D1339" t="s">
        <v>108</v>
      </c>
    </row>
    <row r="1340" spans="1:4" x14ac:dyDescent="0.25">
      <c r="A1340" s="107">
        <v>44868</v>
      </c>
      <c r="B1340" s="105" t="s">
        <v>425</v>
      </c>
      <c r="C1340" t="s">
        <v>120</v>
      </c>
      <c r="D1340" t="s">
        <v>108</v>
      </c>
    </row>
    <row r="1341" spans="1:4" x14ac:dyDescent="0.25">
      <c r="A1341" s="108">
        <v>44868</v>
      </c>
      <c r="B1341" s="105" t="s">
        <v>429</v>
      </c>
      <c r="C1341" t="s">
        <v>120</v>
      </c>
      <c r="D1341" t="s">
        <v>108</v>
      </c>
    </row>
    <row r="1342" spans="1:4" x14ac:dyDescent="0.25">
      <c r="A1342" s="107">
        <v>44868</v>
      </c>
      <c r="B1342" s="105" t="s">
        <v>416</v>
      </c>
      <c r="C1342" t="s">
        <v>120</v>
      </c>
      <c r="D1342" t="s">
        <v>108</v>
      </c>
    </row>
    <row r="1343" spans="1:4" x14ac:dyDescent="0.25">
      <c r="A1343" s="108">
        <v>44868</v>
      </c>
      <c r="B1343" s="105" t="s">
        <v>240</v>
      </c>
      <c r="C1343" t="s">
        <v>120</v>
      </c>
      <c r="D1343" t="s">
        <v>112</v>
      </c>
    </row>
    <row r="1344" spans="1:4" x14ac:dyDescent="0.25">
      <c r="A1344" s="107">
        <v>44868</v>
      </c>
      <c r="B1344" s="105" t="s">
        <v>194</v>
      </c>
      <c r="C1344" t="s">
        <v>120</v>
      </c>
      <c r="D1344" t="s">
        <v>113</v>
      </c>
    </row>
    <row r="1345" spans="1:4" x14ac:dyDescent="0.25">
      <c r="A1345" s="108">
        <v>44869</v>
      </c>
      <c r="B1345" s="105" t="s">
        <v>227</v>
      </c>
      <c r="C1345" t="s">
        <v>120</v>
      </c>
      <c r="D1345" t="s">
        <v>108</v>
      </c>
    </row>
    <row r="1346" spans="1:4" x14ac:dyDescent="0.25">
      <c r="A1346" s="107">
        <v>44873</v>
      </c>
      <c r="B1346" s="105" t="s">
        <v>402</v>
      </c>
      <c r="C1346" t="s">
        <v>120</v>
      </c>
      <c r="D1346" t="s">
        <v>113</v>
      </c>
    </row>
    <row r="1347" spans="1:4" x14ac:dyDescent="0.25">
      <c r="A1347" s="108">
        <v>44873</v>
      </c>
      <c r="B1347" s="105" t="s">
        <v>122</v>
      </c>
      <c r="C1347" t="s">
        <v>120</v>
      </c>
      <c r="D1347" t="s">
        <v>113</v>
      </c>
    </row>
    <row r="1348" spans="1:4" x14ac:dyDescent="0.25">
      <c r="A1348" s="107">
        <v>44873</v>
      </c>
      <c r="B1348" s="105" t="s">
        <v>447</v>
      </c>
      <c r="C1348" t="s">
        <v>120</v>
      </c>
      <c r="D1348" t="s">
        <v>108</v>
      </c>
    </row>
    <row r="1349" spans="1:4" x14ac:dyDescent="0.25">
      <c r="A1349" s="108">
        <v>44873</v>
      </c>
      <c r="B1349" s="105" t="s">
        <v>422</v>
      </c>
      <c r="C1349" t="s">
        <v>120</v>
      </c>
      <c r="D1349" t="s">
        <v>113</v>
      </c>
    </row>
    <row r="1350" spans="1:4" x14ac:dyDescent="0.25">
      <c r="A1350" s="107">
        <v>44873</v>
      </c>
      <c r="B1350" s="105" t="s">
        <v>245</v>
      </c>
      <c r="C1350" t="s">
        <v>120</v>
      </c>
      <c r="D1350" t="s">
        <v>108</v>
      </c>
    </row>
    <row r="1351" spans="1:4" x14ac:dyDescent="0.25">
      <c r="A1351" s="108">
        <v>44873</v>
      </c>
      <c r="B1351" s="105" t="s">
        <v>444</v>
      </c>
      <c r="C1351" t="s">
        <v>120</v>
      </c>
      <c r="D1351" t="s">
        <v>113</v>
      </c>
    </row>
    <row r="1352" spans="1:4" x14ac:dyDescent="0.25">
      <c r="A1352" s="107">
        <v>44873</v>
      </c>
      <c r="B1352" s="105" t="s">
        <v>277</v>
      </c>
      <c r="C1352" t="s">
        <v>120</v>
      </c>
      <c r="D1352" t="s">
        <v>113</v>
      </c>
    </row>
    <row r="1353" spans="1:4" x14ac:dyDescent="0.25">
      <c r="A1353" s="108">
        <v>44873</v>
      </c>
      <c r="B1353" s="105" t="s">
        <v>139</v>
      </c>
      <c r="C1353" t="s">
        <v>120</v>
      </c>
      <c r="D1353" t="s">
        <v>108</v>
      </c>
    </row>
    <row r="1354" spans="1:4" x14ac:dyDescent="0.25">
      <c r="A1354" s="107">
        <v>44874</v>
      </c>
      <c r="B1354" s="105" t="s">
        <v>190</v>
      </c>
      <c r="C1354" t="s">
        <v>120</v>
      </c>
      <c r="D1354" t="s">
        <v>113</v>
      </c>
    </row>
    <row r="1355" spans="1:4" x14ac:dyDescent="0.25">
      <c r="A1355" s="108">
        <v>44874</v>
      </c>
      <c r="B1355" s="105" t="s">
        <v>305</v>
      </c>
      <c r="C1355" t="s">
        <v>120</v>
      </c>
      <c r="D1355" t="s">
        <v>113</v>
      </c>
    </row>
    <row r="1356" spans="1:4" x14ac:dyDescent="0.25">
      <c r="A1356" s="107">
        <v>44874</v>
      </c>
      <c r="B1356" s="105" t="s">
        <v>392</v>
      </c>
      <c r="C1356" t="s">
        <v>120</v>
      </c>
      <c r="D1356" t="s">
        <v>112</v>
      </c>
    </row>
    <row r="1357" spans="1:4" x14ac:dyDescent="0.25">
      <c r="A1357" s="108">
        <v>44874</v>
      </c>
      <c r="B1357" s="105" t="s">
        <v>166</v>
      </c>
      <c r="C1357" t="s">
        <v>120</v>
      </c>
      <c r="D1357" t="s">
        <v>112</v>
      </c>
    </row>
    <row r="1358" spans="1:4" x14ac:dyDescent="0.25">
      <c r="A1358" s="107">
        <v>44874</v>
      </c>
      <c r="B1358" s="105" t="s">
        <v>245</v>
      </c>
      <c r="C1358" t="s">
        <v>120</v>
      </c>
      <c r="D1358" t="s">
        <v>108</v>
      </c>
    </row>
    <row r="1359" spans="1:4" x14ac:dyDescent="0.25">
      <c r="A1359" s="108">
        <v>44874</v>
      </c>
      <c r="B1359" s="105" t="s">
        <v>214</v>
      </c>
      <c r="C1359" t="s">
        <v>120</v>
      </c>
      <c r="D1359" t="s">
        <v>113</v>
      </c>
    </row>
    <row r="1360" spans="1:4" x14ac:dyDescent="0.25">
      <c r="A1360" s="107">
        <v>44874</v>
      </c>
      <c r="B1360" s="105" t="s">
        <v>362</v>
      </c>
      <c r="C1360" t="s">
        <v>120</v>
      </c>
      <c r="D1360" t="s">
        <v>112</v>
      </c>
    </row>
    <row r="1361" spans="1:4" x14ac:dyDescent="0.25">
      <c r="A1361" s="108">
        <v>44875</v>
      </c>
      <c r="B1361" s="105" t="s">
        <v>195</v>
      </c>
      <c r="C1361" t="s">
        <v>120</v>
      </c>
      <c r="D1361" t="s">
        <v>108</v>
      </c>
    </row>
    <row r="1362" spans="1:4" x14ac:dyDescent="0.25">
      <c r="A1362" s="107">
        <v>44876</v>
      </c>
      <c r="B1362" s="105" t="s">
        <v>135</v>
      </c>
      <c r="C1362" t="s">
        <v>120</v>
      </c>
      <c r="D1362" t="s">
        <v>113</v>
      </c>
    </row>
    <row r="1363" spans="1:4" x14ac:dyDescent="0.25">
      <c r="A1363" s="108">
        <v>44876</v>
      </c>
      <c r="B1363" s="105" t="s">
        <v>340</v>
      </c>
      <c r="C1363" t="s">
        <v>120</v>
      </c>
      <c r="D1363" t="s">
        <v>113</v>
      </c>
    </row>
    <row r="1364" spans="1:4" x14ac:dyDescent="0.25">
      <c r="A1364" s="107">
        <v>44876</v>
      </c>
      <c r="B1364" s="105" t="s">
        <v>185</v>
      </c>
      <c r="C1364" t="s">
        <v>120</v>
      </c>
      <c r="D1364" t="s">
        <v>108</v>
      </c>
    </row>
    <row r="1365" spans="1:4" x14ac:dyDescent="0.25">
      <c r="A1365" s="108">
        <v>44876</v>
      </c>
      <c r="B1365" s="105" t="s">
        <v>125</v>
      </c>
      <c r="C1365" t="s">
        <v>120</v>
      </c>
      <c r="D1365" t="s">
        <v>113</v>
      </c>
    </row>
    <row r="1366" spans="1:4" x14ac:dyDescent="0.25">
      <c r="A1366" s="107">
        <v>44881</v>
      </c>
      <c r="B1366" s="105" t="s">
        <v>448</v>
      </c>
      <c r="C1366" t="s">
        <v>120</v>
      </c>
      <c r="D1366" t="s">
        <v>113</v>
      </c>
    </row>
    <row r="1367" spans="1:4" x14ac:dyDescent="0.25">
      <c r="A1367" s="108">
        <v>44881</v>
      </c>
      <c r="B1367" s="105" t="s">
        <v>181</v>
      </c>
      <c r="C1367" t="s">
        <v>120</v>
      </c>
      <c r="D1367" t="s">
        <v>113</v>
      </c>
    </row>
    <row r="1368" spans="1:4" x14ac:dyDescent="0.25">
      <c r="A1368" s="107">
        <v>44881</v>
      </c>
      <c r="B1368" s="105" t="s">
        <v>130</v>
      </c>
      <c r="C1368" t="s">
        <v>120</v>
      </c>
      <c r="D1368" t="s">
        <v>113</v>
      </c>
    </row>
    <row r="1369" spans="1:4" x14ac:dyDescent="0.25">
      <c r="A1369" s="108">
        <v>44881</v>
      </c>
      <c r="B1369" s="105" t="s">
        <v>319</v>
      </c>
      <c r="C1369" t="s">
        <v>120</v>
      </c>
      <c r="D1369" t="s">
        <v>113</v>
      </c>
    </row>
    <row r="1370" spans="1:4" x14ac:dyDescent="0.25">
      <c r="A1370" s="107">
        <v>44881</v>
      </c>
      <c r="B1370" s="105" t="s">
        <v>183</v>
      </c>
      <c r="C1370" t="s">
        <v>120</v>
      </c>
      <c r="D1370" t="s">
        <v>108</v>
      </c>
    </row>
    <row r="1371" spans="1:4" x14ac:dyDescent="0.25">
      <c r="A1371" s="108">
        <v>44881</v>
      </c>
      <c r="B1371" s="105" t="s">
        <v>183</v>
      </c>
      <c r="C1371" t="s">
        <v>120</v>
      </c>
      <c r="D1371" t="s">
        <v>108</v>
      </c>
    </row>
    <row r="1372" spans="1:4" x14ac:dyDescent="0.25">
      <c r="A1372" s="107">
        <v>44881</v>
      </c>
      <c r="B1372" s="105" t="s">
        <v>425</v>
      </c>
      <c r="C1372" t="s">
        <v>120</v>
      </c>
      <c r="D1372" t="s">
        <v>108</v>
      </c>
    </row>
    <row r="1373" spans="1:4" x14ac:dyDescent="0.25">
      <c r="A1373" s="108">
        <v>44882</v>
      </c>
      <c r="B1373" s="105" t="s">
        <v>425</v>
      </c>
      <c r="C1373" t="s">
        <v>120</v>
      </c>
      <c r="D1373" t="s">
        <v>108</v>
      </c>
    </row>
    <row r="1374" spans="1:4" x14ac:dyDescent="0.25">
      <c r="A1374" s="107">
        <v>44882</v>
      </c>
      <c r="B1374" s="105" t="s">
        <v>129</v>
      </c>
      <c r="C1374" t="s">
        <v>120</v>
      </c>
      <c r="D1374" t="s">
        <v>112</v>
      </c>
    </row>
    <row r="1375" spans="1:4" x14ac:dyDescent="0.25">
      <c r="A1375" s="108">
        <v>44882</v>
      </c>
      <c r="B1375" s="105" t="s">
        <v>129</v>
      </c>
      <c r="C1375" t="s">
        <v>120</v>
      </c>
      <c r="D1375" t="s">
        <v>112</v>
      </c>
    </row>
    <row r="1376" spans="1:4" x14ac:dyDescent="0.25">
      <c r="A1376" s="107">
        <v>44882</v>
      </c>
      <c r="B1376" s="105" t="s">
        <v>425</v>
      </c>
      <c r="C1376" t="s">
        <v>120</v>
      </c>
      <c r="D1376" t="s">
        <v>108</v>
      </c>
    </row>
    <row r="1377" spans="1:4" x14ac:dyDescent="0.25">
      <c r="A1377" s="108">
        <v>44882</v>
      </c>
      <c r="B1377" s="105" t="s">
        <v>425</v>
      </c>
      <c r="C1377" t="s">
        <v>120</v>
      </c>
      <c r="D1377" t="s">
        <v>108</v>
      </c>
    </row>
    <row r="1378" spans="1:4" x14ac:dyDescent="0.25">
      <c r="A1378" s="107">
        <v>44882</v>
      </c>
      <c r="B1378" s="105" t="s">
        <v>358</v>
      </c>
      <c r="C1378" t="s">
        <v>120</v>
      </c>
      <c r="D1378" t="s">
        <v>113</v>
      </c>
    </row>
    <row r="1379" spans="1:4" x14ac:dyDescent="0.25">
      <c r="A1379" s="108">
        <v>44882</v>
      </c>
      <c r="B1379" s="105" t="s">
        <v>129</v>
      </c>
      <c r="C1379" t="s">
        <v>120</v>
      </c>
      <c r="D1379" t="s">
        <v>112</v>
      </c>
    </row>
    <row r="1380" spans="1:4" x14ac:dyDescent="0.25">
      <c r="A1380" s="107">
        <v>44882</v>
      </c>
      <c r="B1380" s="105" t="s">
        <v>449</v>
      </c>
      <c r="C1380" t="s">
        <v>120</v>
      </c>
      <c r="D1380" t="s">
        <v>112</v>
      </c>
    </row>
    <row r="1381" spans="1:4" x14ac:dyDescent="0.25">
      <c r="A1381" s="108">
        <v>44882</v>
      </c>
      <c r="B1381" s="105" t="s">
        <v>425</v>
      </c>
      <c r="C1381" t="s">
        <v>120</v>
      </c>
      <c r="D1381" t="s">
        <v>108</v>
      </c>
    </row>
    <row r="1382" spans="1:4" x14ac:dyDescent="0.25">
      <c r="A1382" s="107">
        <v>44882</v>
      </c>
      <c r="B1382" s="105" t="s">
        <v>139</v>
      </c>
      <c r="C1382" t="s">
        <v>120</v>
      </c>
      <c r="D1382" t="s">
        <v>108</v>
      </c>
    </row>
    <row r="1383" spans="1:4" x14ac:dyDescent="0.25">
      <c r="A1383" s="108">
        <v>44882</v>
      </c>
      <c r="B1383" s="105" t="s">
        <v>128</v>
      </c>
      <c r="C1383" t="s">
        <v>120</v>
      </c>
      <c r="D1383" t="s">
        <v>108</v>
      </c>
    </row>
    <row r="1384" spans="1:4" x14ac:dyDescent="0.25">
      <c r="A1384" s="107">
        <v>44882</v>
      </c>
      <c r="B1384" s="105" t="s">
        <v>450</v>
      </c>
      <c r="C1384" t="s">
        <v>120</v>
      </c>
      <c r="D1384" t="s">
        <v>113</v>
      </c>
    </row>
    <row r="1385" spans="1:4" x14ac:dyDescent="0.25">
      <c r="A1385" s="108">
        <v>44882</v>
      </c>
      <c r="B1385" s="105" t="s">
        <v>229</v>
      </c>
      <c r="C1385" t="s">
        <v>120</v>
      </c>
      <c r="D1385" t="s">
        <v>108</v>
      </c>
    </row>
    <row r="1386" spans="1:4" x14ac:dyDescent="0.25">
      <c r="A1386" s="107">
        <v>44882</v>
      </c>
      <c r="B1386" s="105" t="s">
        <v>184</v>
      </c>
      <c r="C1386" t="s">
        <v>120</v>
      </c>
      <c r="D1386" t="s">
        <v>113</v>
      </c>
    </row>
    <row r="1387" spans="1:4" x14ac:dyDescent="0.25">
      <c r="A1387" s="108">
        <v>44882</v>
      </c>
      <c r="B1387" s="105" t="s">
        <v>246</v>
      </c>
      <c r="C1387" t="s">
        <v>120</v>
      </c>
      <c r="D1387" t="s">
        <v>108</v>
      </c>
    </row>
    <row r="1388" spans="1:4" x14ac:dyDescent="0.25">
      <c r="A1388" s="107">
        <v>44882</v>
      </c>
      <c r="B1388" s="105" t="s">
        <v>122</v>
      </c>
      <c r="C1388" t="s">
        <v>120</v>
      </c>
      <c r="D1388" t="s">
        <v>113</v>
      </c>
    </row>
    <row r="1389" spans="1:4" x14ac:dyDescent="0.25">
      <c r="A1389" s="108">
        <v>44883</v>
      </c>
      <c r="B1389" s="105" t="s">
        <v>340</v>
      </c>
      <c r="C1389" t="s">
        <v>120</v>
      </c>
      <c r="D1389" t="s">
        <v>113</v>
      </c>
    </row>
    <row r="1390" spans="1:4" x14ac:dyDescent="0.25">
      <c r="A1390" s="107">
        <v>44883</v>
      </c>
      <c r="B1390" s="105" t="s">
        <v>129</v>
      </c>
      <c r="C1390" t="s">
        <v>120</v>
      </c>
      <c r="D1390" t="s">
        <v>112</v>
      </c>
    </row>
    <row r="1391" spans="1:4" x14ac:dyDescent="0.25">
      <c r="A1391" s="108">
        <v>44883</v>
      </c>
      <c r="B1391" s="105" t="s">
        <v>271</v>
      </c>
      <c r="C1391" t="s">
        <v>120</v>
      </c>
      <c r="D1391" t="s">
        <v>113</v>
      </c>
    </row>
    <row r="1392" spans="1:4" x14ac:dyDescent="0.25">
      <c r="A1392" s="107">
        <v>44883</v>
      </c>
      <c r="B1392" s="105" t="s">
        <v>383</v>
      </c>
      <c r="C1392" t="s">
        <v>120</v>
      </c>
      <c r="D1392" t="s">
        <v>112</v>
      </c>
    </row>
    <row r="1393" spans="1:4" x14ac:dyDescent="0.25">
      <c r="A1393" s="108">
        <v>44883</v>
      </c>
      <c r="B1393" s="105" t="s">
        <v>131</v>
      </c>
      <c r="C1393" t="s">
        <v>120</v>
      </c>
      <c r="D1393" t="s">
        <v>112</v>
      </c>
    </row>
    <row r="1394" spans="1:4" x14ac:dyDescent="0.25">
      <c r="A1394" s="107">
        <v>44883</v>
      </c>
      <c r="B1394" s="105" t="s">
        <v>305</v>
      </c>
      <c r="C1394" t="s">
        <v>120</v>
      </c>
      <c r="D1394" t="s">
        <v>113</v>
      </c>
    </row>
    <row r="1395" spans="1:4" x14ac:dyDescent="0.25">
      <c r="A1395" s="108">
        <v>44886</v>
      </c>
      <c r="B1395" s="105" t="s">
        <v>236</v>
      </c>
      <c r="C1395" t="s">
        <v>120</v>
      </c>
      <c r="D1395" t="s">
        <v>108</v>
      </c>
    </row>
    <row r="1396" spans="1:4" x14ac:dyDescent="0.25">
      <c r="A1396" s="107">
        <v>44886</v>
      </c>
      <c r="B1396" s="105" t="s">
        <v>257</v>
      </c>
      <c r="C1396" t="s">
        <v>120</v>
      </c>
      <c r="D1396" t="s">
        <v>112</v>
      </c>
    </row>
    <row r="1397" spans="1:4" x14ac:dyDescent="0.25">
      <c r="A1397" s="108">
        <v>44886</v>
      </c>
      <c r="B1397" s="105" t="s">
        <v>135</v>
      </c>
      <c r="C1397" t="s">
        <v>120</v>
      </c>
      <c r="D1397" t="s">
        <v>113</v>
      </c>
    </row>
    <row r="1398" spans="1:4" x14ac:dyDescent="0.25">
      <c r="A1398" s="107">
        <v>44887</v>
      </c>
      <c r="B1398" s="105" t="s">
        <v>356</v>
      </c>
      <c r="C1398" t="s">
        <v>120</v>
      </c>
      <c r="D1398" t="s">
        <v>113</v>
      </c>
    </row>
    <row r="1399" spans="1:4" x14ac:dyDescent="0.25">
      <c r="A1399" s="108">
        <v>44887</v>
      </c>
      <c r="B1399" s="105" t="s">
        <v>356</v>
      </c>
      <c r="C1399" t="s">
        <v>120</v>
      </c>
      <c r="D1399" t="s">
        <v>113</v>
      </c>
    </row>
    <row r="1400" spans="1:4" x14ac:dyDescent="0.25">
      <c r="A1400" s="107">
        <v>44887</v>
      </c>
      <c r="B1400" s="105" t="s">
        <v>422</v>
      </c>
      <c r="C1400" t="s">
        <v>120</v>
      </c>
      <c r="D1400" t="s">
        <v>113</v>
      </c>
    </row>
    <row r="1401" spans="1:4" x14ac:dyDescent="0.25">
      <c r="A1401" s="108">
        <v>44887</v>
      </c>
      <c r="B1401" s="105" t="s">
        <v>422</v>
      </c>
      <c r="C1401" t="s">
        <v>120</v>
      </c>
      <c r="D1401" t="s">
        <v>113</v>
      </c>
    </row>
    <row r="1402" spans="1:4" x14ac:dyDescent="0.25">
      <c r="A1402" s="107">
        <v>44888</v>
      </c>
      <c r="B1402" s="105" t="s">
        <v>233</v>
      </c>
      <c r="C1402" t="s">
        <v>120</v>
      </c>
      <c r="D1402" t="s">
        <v>113</v>
      </c>
    </row>
    <row r="1403" spans="1:4" x14ac:dyDescent="0.25">
      <c r="A1403" s="108">
        <v>44888</v>
      </c>
      <c r="B1403" s="105" t="s">
        <v>422</v>
      </c>
      <c r="C1403" t="s">
        <v>120</v>
      </c>
      <c r="D1403" t="s">
        <v>113</v>
      </c>
    </row>
    <row r="1404" spans="1:4" x14ac:dyDescent="0.25">
      <c r="A1404" s="107">
        <v>44888</v>
      </c>
      <c r="B1404" s="105" t="s">
        <v>451</v>
      </c>
      <c r="C1404" t="s">
        <v>120</v>
      </c>
      <c r="D1404" t="s">
        <v>113</v>
      </c>
    </row>
    <row r="1405" spans="1:4" x14ac:dyDescent="0.25">
      <c r="A1405" s="108">
        <v>44888</v>
      </c>
      <c r="B1405" s="105" t="s">
        <v>186</v>
      </c>
      <c r="C1405" t="s">
        <v>120</v>
      </c>
      <c r="D1405" t="s">
        <v>112</v>
      </c>
    </row>
    <row r="1406" spans="1:4" x14ac:dyDescent="0.25">
      <c r="A1406" s="107">
        <v>44889</v>
      </c>
      <c r="B1406" s="105" t="s">
        <v>181</v>
      </c>
      <c r="C1406" t="s">
        <v>120</v>
      </c>
      <c r="D1406" t="s">
        <v>113</v>
      </c>
    </row>
    <row r="1407" spans="1:4" x14ac:dyDescent="0.25">
      <c r="A1407" s="108">
        <v>44889</v>
      </c>
      <c r="B1407" s="105" t="s">
        <v>194</v>
      </c>
      <c r="C1407" t="s">
        <v>120</v>
      </c>
      <c r="D1407" t="s">
        <v>113</v>
      </c>
    </row>
    <row r="1408" spans="1:4" x14ac:dyDescent="0.25">
      <c r="A1408" s="107">
        <v>44889</v>
      </c>
      <c r="B1408" s="105" t="s">
        <v>256</v>
      </c>
      <c r="C1408" t="s">
        <v>120</v>
      </c>
      <c r="D1408" t="s">
        <v>112</v>
      </c>
    </row>
    <row r="1409" spans="1:4" x14ac:dyDescent="0.25">
      <c r="A1409" s="108">
        <v>44889</v>
      </c>
      <c r="B1409" s="105" t="s">
        <v>250</v>
      </c>
      <c r="C1409" t="s">
        <v>120</v>
      </c>
      <c r="D1409" t="s">
        <v>113</v>
      </c>
    </row>
    <row r="1410" spans="1:4" x14ac:dyDescent="0.25">
      <c r="A1410" s="107">
        <v>44890</v>
      </c>
      <c r="B1410" s="105" t="s">
        <v>202</v>
      </c>
      <c r="C1410" t="s">
        <v>120</v>
      </c>
      <c r="D1410" t="s">
        <v>113</v>
      </c>
    </row>
    <row r="1411" spans="1:4" x14ac:dyDescent="0.25">
      <c r="A1411" s="108">
        <v>44890</v>
      </c>
      <c r="B1411" s="105" t="s">
        <v>301</v>
      </c>
      <c r="C1411" t="s">
        <v>120</v>
      </c>
      <c r="D1411" t="s">
        <v>112</v>
      </c>
    </row>
    <row r="1412" spans="1:4" x14ac:dyDescent="0.25">
      <c r="A1412" s="107">
        <v>44890</v>
      </c>
      <c r="B1412" s="105" t="s">
        <v>181</v>
      </c>
      <c r="C1412" t="s">
        <v>120</v>
      </c>
      <c r="D1412" t="s">
        <v>113</v>
      </c>
    </row>
    <row r="1413" spans="1:4" x14ac:dyDescent="0.25">
      <c r="A1413" s="108">
        <v>44891</v>
      </c>
      <c r="B1413" s="105" t="s">
        <v>305</v>
      </c>
      <c r="C1413" t="s">
        <v>120</v>
      </c>
      <c r="D1413" t="s">
        <v>113</v>
      </c>
    </row>
    <row r="1414" spans="1:4" x14ac:dyDescent="0.25">
      <c r="A1414" s="107">
        <v>44891</v>
      </c>
      <c r="B1414" s="105" t="s">
        <v>285</v>
      </c>
      <c r="C1414" t="s">
        <v>120</v>
      </c>
      <c r="D1414" t="s">
        <v>112</v>
      </c>
    </row>
    <row r="1415" spans="1:4" x14ac:dyDescent="0.25">
      <c r="A1415" s="108">
        <v>44891</v>
      </c>
      <c r="B1415" s="105" t="s">
        <v>166</v>
      </c>
      <c r="C1415" t="s">
        <v>120</v>
      </c>
      <c r="D1415" t="s">
        <v>112</v>
      </c>
    </row>
    <row r="1416" spans="1:4" x14ac:dyDescent="0.25">
      <c r="A1416" s="107">
        <v>44891</v>
      </c>
      <c r="B1416" s="105" t="s">
        <v>270</v>
      </c>
      <c r="C1416" t="s">
        <v>120</v>
      </c>
      <c r="D1416" t="s">
        <v>112</v>
      </c>
    </row>
    <row r="1417" spans="1:4" x14ac:dyDescent="0.25">
      <c r="A1417" s="108">
        <v>44893</v>
      </c>
      <c r="B1417" s="105" t="s">
        <v>270</v>
      </c>
      <c r="C1417" t="s">
        <v>120</v>
      </c>
      <c r="D1417" t="s">
        <v>112</v>
      </c>
    </row>
    <row r="1418" spans="1:4" x14ac:dyDescent="0.25">
      <c r="A1418" s="107">
        <v>44893</v>
      </c>
      <c r="B1418" s="105" t="s">
        <v>452</v>
      </c>
      <c r="C1418" t="s">
        <v>120</v>
      </c>
      <c r="D1418" t="s">
        <v>108</v>
      </c>
    </row>
    <row r="1419" spans="1:4" x14ac:dyDescent="0.25">
      <c r="A1419" s="108">
        <v>44893</v>
      </c>
      <c r="B1419" s="105" t="s">
        <v>181</v>
      </c>
      <c r="C1419" t="s">
        <v>120</v>
      </c>
      <c r="D1419" t="s">
        <v>113</v>
      </c>
    </row>
    <row r="1420" spans="1:4" x14ac:dyDescent="0.25">
      <c r="A1420" s="107">
        <v>44893</v>
      </c>
      <c r="B1420" s="105" t="s">
        <v>124</v>
      </c>
      <c r="C1420" t="s">
        <v>120</v>
      </c>
      <c r="D1420" t="s">
        <v>108</v>
      </c>
    </row>
    <row r="1421" spans="1:4" x14ac:dyDescent="0.25">
      <c r="A1421" s="108">
        <v>44893</v>
      </c>
      <c r="B1421" s="105" t="s">
        <v>240</v>
      </c>
      <c r="C1421" t="s">
        <v>120</v>
      </c>
      <c r="D1421" t="s">
        <v>112</v>
      </c>
    </row>
    <row r="1422" spans="1:4" x14ac:dyDescent="0.25">
      <c r="A1422" s="107">
        <v>44893</v>
      </c>
      <c r="B1422" s="105" t="s">
        <v>267</v>
      </c>
      <c r="C1422" t="s">
        <v>120</v>
      </c>
      <c r="D1422" t="s">
        <v>112</v>
      </c>
    </row>
    <row r="1423" spans="1:4" x14ac:dyDescent="0.25">
      <c r="A1423" s="108">
        <v>44893</v>
      </c>
      <c r="B1423" s="105" t="s">
        <v>187</v>
      </c>
      <c r="C1423" t="s">
        <v>120</v>
      </c>
      <c r="D1423" t="s">
        <v>113</v>
      </c>
    </row>
    <row r="1424" spans="1:4" x14ac:dyDescent="0.25">
      <c r="A1424" s="107">
        <v>44893</v>
      </c>
      <c r="B1424" s="105" t="s">
        <v>289</v>
      </c>
      <c r="C1424" t="s">
        <v>120</v>
      </c>
      <c r="D1424" t="s">
        <v>113</v>
      </c>
    </row>
    <row r="1425" spans="1:4" x14ac:dyDescent="0.25">
      <c r="A1425" s="108">
        <v>44894</v>
      </c>
      <c r="B1425" s="105" t="s">
        <v>180</v>
      </c>
      <c r="C1425" t="s">
        <v>120</v>
      </c>
      <c r="D1425" t="s">
        <v>113</v>
      </c>
    </row>
    <row r="1426" spans="1:4" x14ac:dyDescent="0.25">
      <c r="A1426" s="107">
        <v>44894</v>
      </c>
      <c r="B1426" s="105" t="s">
        <v>174</v>
      </c>
      <c r="C1426" t="s">
        <v>120</v>
      </c>
      <c r="D1426" t="s">
        <v>113</v>
      </c>
    </row>
    <row r="1427" spans="1:4" x14ac:dyDescent="0.25">
      <c r="A1427" s="108">
        <v>44895</v>
      </c>
      <c r="B1427" s="105" t="s">
        <v>286</v>
      </c>
      <c r="C1427" t="s">
        <v>120</v>
      </c>
      <c r="D1427" t="s">
        <v>113</v>
      </c>
    </row>
    <row r="1428" spans="1:4" x14ac:dyDescent="0.25">
      <c r="A1428" s="107">
        <v>44895</v>
      </c>
      <c r="B1428" s="105" t="s">
        <v>332</v>
      </c>
      <c r="C1428" t="s">
        <v>120</v>
      </c>
      <c r="D1428" t="s">
        <v>113</v>
      </c>
    </row>
    <row r="1429" spans="1:4" x14ac:dyDescent="0.25">
      <c r="A1429" s="108">
        <v>44897</v>
      </c>
      <c r="B1429" s="105" t="s">
        <v>166</v>
      </c>
      <c r="C1429" t="s">
        <v>120</v>
      </c>
      <c r="D1429" t="s">
        <v>112</v>
      </c>
    </row>
    <row r="1430" spans="1:4" x14ac:dyDescent="0.25">
      <c r="A1430" s="109">
        <v>44897</v>
      </c>
      <c r="B1430" s="105" t="s">
        <v>305</v>
      </c>
      <c r="C1430" t="s">
        <v>120</v>
      </c>
      <c r="D1430" t="s">
        <v>113</v>
      </c>
    </row>
    <row r="1431" spans="1:4" x14ac:dyDescent="0.25">
      <c r="A1431" s="108">
        <v>44897</v>
      </c>
      <c r="B1431" s="105" t="s">
        <v>286</v>
      </c>
      <c r="C1431" t="s">
        <v>120</v>
      </c>
      <c r="D1431" t="s">
        <v>113</v>
      </c>
    </row>
    <row r="1432" spans="1:4" x14ac:dyDescent="0.25">
      <c r="A1432" s="109">
        <v>44898</v>
      </c>
      <c r="B1432" s="105" t="s">
        <v>181</v>
      </c>
      <c r="C1432" t="s">
        <v>120</v>
      </c>
      <c r="D1432" t="s">
        <v>113</v>
      </c>
    </row>
    <row r="1433" spans="1:4" x14ac:dyDescent="0.25">
      <c r="A1433" s="108">
        <v>44901</v>
      </c>
      <c r="B1433" s="105" t="s">
        <v>125</v>
      </c>
      <c r="C1433" t="s">
        <v>120</v>
      </c>
      <c r="D1433" t="s">
        <v>113</v>
      </c>
    </row>
    <row r="1434" spans="1:4" x14ac:dyDescent="0.25">
      <c r="A1434" s="109">
        <v>44902</v>
      </c>
      <c r="B1434" s="105" t="s">
        <v>202</v>
      </c>
      <c r="C1434" t="s">
        <v>120</v>
      </c>
      <c r="D1434" t="s">
        <v>113</v>
      </c>
    </row>
    <row r="1435" spans="1:4" x14ac:dyDescent="0.25">
      <c r="A1435" s="108">
        <v>44902</v>
      </c>
      <c r="B1435" s="105" t="s">
        <v>152</v>
      </c>
      <c r="C1435" t="s">
        <v>120</v>
      </c>
      <c r="D1435" t="s">
        <v>108</v>
      </c>
    </row>
    <row r="1436" spans="1:4" x14ac:dyDescent="0.25">
      <c r="A1436" s="109">
        <v>44902</v>
      </c>
      <c r="B1436" s="105" t="s">
        <v>193</v>
      </c>
      <c r="C1436" t="s">
        <v>120</v>
      </c>
      <c r="D1436" t="s">
        <v>113</v>
      </c>
    </row>
    <row r="1437" spans="1:4" x14ac:dyDescent="0.25">
      <c r="A1437" s="108">
        <v>44904</v>
      </c>
      <c r="B1437" s="105" t="s">
        <v>357</v>
      </c>
      <c r="C1437" t="s">
        <v>120</v>
      </c>
      <c r="D1437" t="s">
        <v>112</v>
      </c>
    </row>
    <row r="1438" spans="1:4" x14ac:dyDescent="0.25">
      <c r="A1438" s="109">
        <v>44904</v>
      </c>
      <c r="B1438" s="105" t="s">
        <v>453</v>
      </c>
      <c r="C1438" t="s">
        <v>120</v>
      </c>
      <c r="D1438" t="s">
        <v>113</v>
      </c>
    </row>
    <row r="1439" spans="1:4" x14ac:dyDescent="0.25">
      <c r="A1439" s="108">
        <v>44904</v>
      </c>
      <c r="B1439" s="105" t="s">
        <v>148</v>
      </c>
      <c r="C1439" t="s">
        <v>120</v>
      </c>
      <c r="D1439" t="s">
        <v>108</v>
      </c>
    </row>
    <row r="1440" spans="1:4" x14ac:dyDescent="0.25">
      <c r="A1440" s="109">
        <v>44908</v>
      </c>
      <c r="B1440" s="105" t="s">
        <v>293</v>
      </c>
      <c r="C1440" t="s">
        <v>120</v>
      </c>
      <c r="D1440" t="s">
        <v>113</v>
      </c>
    </row>
    <row r="1441" spans="1:4" x14ac:dyDescent="0.25">
      <c r="A1441" s="108">
        <v>44909</v>
      </c>
      <c r="B1441" s="105" t="s">
        <v>370</v>
      </c>
      <c r="C1441" t="s">
        <v>120</v>
      </c>
      <c r="D1441" t="s">
        <v>113</v>
      </c>
    </row>
    <row r="1442" spans="1:4" x14ac:dyDescent="0.25">
      <c r="A1442" s="109">
        <v>44909</v>
      </c>
      <c r="B1442" s="105" t="s">
        <v>122</v>
      </c>
      <c r="C1442" t="s">
        <v>120</v>
      </c>
      <c r="D1442" t="s">
        <v>113</v>
      </c>
    </row>
    <row r="1443" spans="1:4" x14ac:dyDescent="0.25">
      <c r="A1443" s="108">
        <v>44910</v>
      </c>
      <c r="B1443" s="105" t="s">
        <v>187</v>
      </c>
      <c r="C1443" t="s">
        <v>120</v>
      </c>
      <c r="D1443" t="s">
        <v>113</v>
      </c>
    </row>
    <row r="1444" spans="1:4" x14ac:dyDescent="0.25">
      <c r="A1444" s="109">
        <v>44910</v>
      </c>
      <c r="B1444" s="105" t="s">
        <v>187</v>
      </c>
      <c r="C1444" t="s">
        <v>120</v>
      </c>
      <c r="D1444" t="s">
        <v>113</v>
      </c>
    </row>
    <row r="1445" spans="1:4" x14ac:dyDescent="0.25">
      <c r="A1445" s="108">
        <v>44910</v>
      </c>
      <c r="B1445" s="105" t="s">
        <v>383</v>
      </c>
      <c r="C1445" t="s">
        <v>120</v>
      </c>
      <c r="D1445" t="s">
        <v>112</v>
      </c>
    </row>
    <row r="1446" spans="1:4" x14ac:dyDescent="0.25">
      <c r="A1446" s="109">
        <v>44910</v>
      </c>
      <c r="B1446" s="105" t="s">
        <v>184</v>
      </c>
      <c r="C1446" t="s">
        <v>120</v>
      </c>
      <c r="D1446" t="s">
        <v>113</v>
      </c>
    </row>
    <row r="1447" spans="1:4" x14ac:dyDescent="0.25">
      <c r="A1447" s="108">
        <v>44911</v>
      </c>
      <c r="B1447" s="105" t="s">
        <v>353</v>
      </c>
      <c r="C1447" t="s">
        <v>120</v>
      </c>
      <c r="D1447" t="s">
        <v>112</v>
      </c>
    </row>
    <row r="1448" spans="1:4" x14ac:dyDescent="0.25">
      <c r="A1448" s="109">
        <v>44911</v>
      </c>
      <c r="B1448" s="105" t="s">
        <v>324</v>
      </c>
      <c r="C1448" t="s">
        <v>120</v>
      </c>
      <c r="D1448" t="s">
        <v>112</v>
      </c>
    </row>
    <row r="1449" spans="1:4" x14ac:dyDescent="0.25">
      <c r="A1449" s="108">
        <v>44911</v>
      </c>
      <c r="B1449" s="105" t="s">
        <v>172</v>
      </c>
      <c r="C1449" t="s">
        <v>120</v>
      </c>
      <c r="D1449" t="s">
        <v>113</v>
      </c>
    </row>
    <row r="1450" spans="1:4" x14ac:dyDescent="0.25">
      <c r="A1450" s="109">
        <v>44911</v>
      </c>
      <c r="B1450" s="105" t="s">
        <v>126</v>
      </c>
      <c r="C1450" t="s">
        <v>120</v>
      </c>
      <c r="D1450" t="s">
        <v>112</v>
      </c>
    </row>
    <row r="1451" spans="1:4" x14ac:dyDescent="0.25">
      <c r="A1451" s="108">
        <v>44911</v>
      </c>
      <c r="B1451" s="105" t="s">
        <v>167</v>
      </c>
      <c r="C1451" t="s">
        <v>120</v>
      </c>
      <c r="D1451" t="s">
        <v>112</v>
      </c>
    </row>
    <row r="1452" spans="1:4" x14ac:dyDescent="0.25">
      <c r="A1452" s="109">
        <v>44915</v>
      </c>
      <c r="B1452" s="105" t="s">
        <v>186</v>
      </c>
      <c r="C1452" t="s">
        <v>120</v>
      </c>
      <c r="D1452" t="s">
        <v>112</v>
      </c>
    </row>
    <row r="1453" spans="1:4" x14ac:dyDescent="0.25">
      <c r="A1453" s="108">
        <v>44915</v>
      </c>
      <c r="B1453" s="105" t="s">
        <v>125</v>
      </c>
      <c r="C1453" t="s">
        <v>120</v>
      </c>
      <c r="D1453" t="s">
        <v>113</v>
      </c>
    </row>
    <row r="1454" spans="1:4" x14ac:dyDescent="0.25">
      <c r="A1454" s="109">
        <v>44915</v>
      </c>
      <c r="B1454" s="105" t="s">
        <v>270</v>
      </c>
      <c r="C1454" t="s">
        <v>120</v>
      </c>
      <c r="D1454" t="s">
        <v>112</v>
      </c>
    </row>
    <row r="1455" spans="1:4" x14ac:dyDescent="0.25">
      <c r="A1455" s="108">
        <v>44916</v>
      </c>
      <c r="B1455" s="105" t="s">
        <v>237</v>
      </c>
      <c r="C1455" t="s">
        <v>120</v>
      </c>
      <c r="D1455" t="s">
        <v>113</v>
      </c>
    </row>
    <row r="1456" spans="1:4" x14ac:dyDescent="0.25">
      <c r="A1456" s="109">
        <v>44917</v>
      </c>
      <c r="B1456" s="105" t="s">
        <v>270</v>
      </c>
      <c r="C1456" t="s">
        <v>120</v>
      </c>
      <c r="D1456" t="s">
        <v>112</v>
      </c>
    </row>
    <row r="1457" spans="1:4" x14ac:dyDescent="0.25">
      <c r="A1457" s="108">
        <v>44917</v>
      </c>
      <c r="B1457" s="105" t="s">
        <v>270</v>
      </c>
      <c r="C1457" t="s">
        <v>120</v>
      </c>
      <c r="D1457" t="s">
        <v>112</v>
      </c>
    </row>
    <row r="1458" spans="1:4" x14ac:dyDescent="0.25">
      <c r="A1458" s="109">
        <v>44918</v>
      </c>
      <c r="B1458" s="105" t="s">
        <v>270</v>
      </c>
      <c r="C1458" t="s">
        <v>120</v>
      </c>
      <c r="D1458" t="s">
        <v>112</v>
      </c>
    </row>
    <row r="1459" spans="1:4" x14ac:dyDescent="0.25">
      <c r="A1459" s="108">
        <v>44918</v>
      </c>
      <c r="B1459" s="105" t="s">
        <v>256</v>
      </c>
      <c r="C1459" t="s">
        <v>120</v>
      </c>
      <c r="D1459" t="s">
        <v>112</v>
      </c>
    </row>
    <row r="1460" spans="1:4" x14ac:dyDescent="0.25">
      <c r="A1460" s="109">
        <v>44918</v>
      </c>
      <c r="B1460" s="105" t="s">
        <v>285</v>
      </c>
      <c r="C1460" t="s">
        <v>120</v>
      </c>
      <c r="D1460" t="s">
        <v>112</v>
      </c>
    </row>
    <row r="1461" spans="1:4" x14ac:dyDescent="0.25">
      <c r="A1461" s="108">
        <v>44921</v>
      </c>
      <c r="B1461" s="105" t="s">
        <v>305</v>
      </c>
      <c r="C1461" t="s">
        <v>120</v>
      </c>
      <c r="D1461" t="s">
        <v>113</v>
      </c>
    </row>
    <row r="1462" spans="1:4" x14ac:dyDescent="0.25">
      <c r="A1462" s="109">
        <v>44921</v>
      </c>
      <c r="B1462" s="105" t="s">
        <v>357</v>
      </c>
      <c r="C1462" t="s">
        <v>120</v>
      </c>
      <c r="D1462" t="s">
        <v>112</v>
      </c>
    </row>
    <row r="1463" spans="1:4" x14ac:dyDescent="0.25">
      <c r="A1463" s="108">
        <v>44921</v>
      </c>
      <c r="B1463" s="105" t="s">
        <v>130</v>
      </c>
      <c r="C1463" t="s">
        <v>120</v>
      </c>
      <c r="D1463" t="s">
        <v>113</v>
      </c>
    </row>
    <row r="1464" spans="1:4" x14ac:dyDescent="0.25">
      <c r="A1464" s="109">
        <v>44923</v>
      </c>
      <c r="B1464" s="105" t="s">
        <v>285</v>
      </c>
      <c r="C1464" t="s">
        <v>120</v>
      </c>
      <c r="D1464" t="s">
        <v>112</v>
      </c>
    </row>
  </sheetData>
  <pageMargins left="0.7" right="0.7" top="0.75" bottom="0.75" header="0.3" footer="0.3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I33" sqref="I33"/>
    </sheetView>
  </sheetViews>
  <sheetFormatPr baseColWidth="10" defaultRowHeight="15" x14ac:dyDescent="0.25"/>
  <sheetData>
    <row r="1" spans="1:7" x14ac:dyDescent="0.25">
      <c r="A1" s="6"/>
      <c r="B1" s="6"/>
      <c r="C1" s="6"/>
      <c r="D1" s="6"/>
      <c r="E1" s="6"/>
      <c r="F1" s="6"/>
      <c r="G1" s="6"/>
    </row>
    <row r="2" spans="1:7" x14ac:dyDescent="0.25">
      <c r="A2" s="6"/>
      <c r="B2" s="6"/>
      <c r="C2" s="6"/>
      <c r="D2" s="6"/>
      <c r="E2" s="6"/>
      <c r="F2" s="6"/>
      <c r="G2" s="6"/>
    </row>
    <row r="3" spans="1:7" x14ac:dyDescent="0.25">
      <c r="A3" s="6" t="s">
        <v>109</v>
      </c>
      <c r="B3" s="6" t="s">
        <v>1195</v>
      </c>
      <c r="C3" s="6" t="s">
        <v>12</v>
      </c>
      <c r="D3" s="6" t="s">
        <v>1196</v>
      </c>
      <c r="E3" s="6" t="s">
        <v>1197</v>
      </c>
      <c r="F3" s="6"/>
      <c r="G3" s="6"/>
    </row>
    <row r="4" spans="1:7" x14ac:dyDescent="0.25">
      <c r="A4" s="6" t="s">
        <v>17</v>
      </c>
      <c r="B4" s="6">
        <v>4</v>
      </c>
      <c r="C4" s="6">
        <v>2</v>
      </c>
      <c r="D4" s="6">
        <v>2</v>
      </c>
      <c r="E4" s="6">
        <v>1</v>
      </c>
      <c r="F4" s="6">
        <v>2.25</v>
      </c>
      <c r="G4" s="6"/>
    </row>
    <row r="5" spans="1:7" x14ac:dyDescent="0.25">
      <c r="A5" s="6" t="s">
        <v>20</v>
      </c>
      <c r="B5" s="6">
        <v>3</v>
      </c>
      <c r="C5" s="6">
        <v>3</v>
      </c>
      <c r="D5" s="6">
        <v>3</v>
      </c>
      <c r="E5" s="6">
        <v>2</v>
      </c>
      <c r="F5" s="6">
        <v>2.75</v>
      </c>
      <c r="G5" s="6"/>
    </row>
    <row r="6" spans="1:7" x14ac:dyDescent="0.25">
      <c r="A6" s="6" t="s">
        <v>31</v>
      </c>
      <c r="B6" s="6">
        <v>1</v>
      </c>
      <c r="C6" s="6">
        <v>1</v>
      </c>
      <c r="D6" s="6">
        <v>1</v>
      </c>
      <c r="E6" s="6">
        <v>4</v>
      </c>
      <c r="F6" s="6">
        <v>1.75</v>
      </c>
      <c r="G6" s="6"/>
    </row>
    <row r="7" spans="1:7" x14ac:dyDescent="0.25">
      <c r="A7" s="6" t="s">
        <v>26</v>
      </c>
      <c r="B7" s="6">
        <v>2</v>
      </c>
      <c r="C7" s="6">
        <v>4</v>
      </c>
      <c r="D7" s="6">
        <v>4</v>
      </c>
      <c r="E7" s="6">
        <v>3</v>
      </c>
      <c r="F7" s="6">
        <v>3.25</v>
      </c>
      <c r="G7" s="6"/>
    </row>
    <row r="8" spans="1:7" x14ac:dyDescent="0.25">
      <c r="A8" s="6"/>
      <c r="B8" s="6"/>
      <c r="C8" s="6"/>
      <c r="D8" s="6"/>
      <c r="E8" s="6"/>
      <c r="F8" s="6"/>
      <c r="G8" s="6"/>
    </row>
    <row r="9" spans="1:7" x14ac:dyDescent="0.25">
      <c r="A9" s="6"/>
      <c r="B9" s="6"/>
      <c r="C9" s="6"/>
      <c r="D9" s="6"/>
      <c r="E9" s="6"/>
      <c r="F9" s="6"/>
      <c r="G9" s="6"/>
    </row>
    <row r="10" spans="1:7" x14ac:dyDescent="0.25">
      <c r="A10" s="6"/>
      <c r="B10" s="6">
        <v>1</v>
      </c>
      <c r="C10" s="6">
        <v>4</v>
      </c>
      <c r="D10" s="6"/>
      <c r="E10" s="6"/>
      <c r="F10" s="6"/>
      <c r="G10" s="6"/>
    </row>
    <row r="11" spans="1:7" x14ac:dyDescent="0.25">
      <c r="A11" s="6"/>
      <c r="B11" s="6">
        <v>2</v>
      </c>
      <c r="C11" s="6">
        <v>3</v>
      </c>
      <c r="D11" s="6"/>
      <c r="E11" s="6"/>
      <c r="F11" s="6"/>
      <c r="G11" s="6"/>
    </row>
    <row r="12" spans="1:7" x14ac:dyDescent="0.25">
      <c r="A12" s="6"/>
      <c r="B12" s="6">
        <v>3</v>
      </c>
      <c r="C12" s="6">
        <v>2</v>
      </c>
      <c r="D12" s="6"/>
      <c r="E12" s="6"/>
      <c r="F12" s="6"/>
      <c r="G12" s="6"/>
    </row>
    <row r="13" spans="1:7" x14ac:dyDescent="0.25">
      <c r="A13" s="6"/>
      <c r="B13" s="6">
        <v>4</v>
      </c>
      <c r="C13" s="6">
        <v>1</v>
      </c>
      <c r="D13" s="6"/>
      <c r="E13" s="6"/>
      <c r="F13" s="6"/>
      <c r="G13" s="6"/>
    </row>
    <row r="14" spans="1:7" x14ac:dyDescent="0.25">
      <c r="A14" s="6"/>
      <c r="B14" s="6"/>
      <c r="C14" s="6"/>
      <c r="D14" s="6"/>
      <c r="E14" s="6"/>
      <c r="F14" s="6"/>
      <c r="G14" s="6"/>
    </row>
    <row r="15" spans="1:7" ht="15.75" thickBot="1" x14ac:dyDescent="0.3">
      <c r="A15" s="6"/>
      <c r="B15" s="6"/>
      <c r="C15" s="6"/>
      <c r="D15" s="6"/>
      <c r="E15" s="6"/>
      <c r="F15" s="6"/>
      <c r="G15" s="6"/>
    </row>
    <row r="16" spans="1:7" ht="15.75" thickBot="1" x14ac:dyDescent="0.3">
      <c r="A16" s="6"/>
      <c r="B16" s="6"/>
      <c r="C16" s="139" t="s">
        <v>109</v>
      </c>
      <c r="D16" s="139" t="s">
        <v>110</v>
      </c>
      <c r="E16" s="140" t="s">
        <v>111</v>
      </c>
      <c r="F16" s="6"/>
      <c r="G16" s="6"/>
    </row>
    <row r="17" spans="1:7" ht="15.75" thickBot="1" x14ac:dyDescent="0.3">
      <c r="A17" s="6"/>
      <c r="B17" s="6"/>
      <c r="C17" s="88" t="s">
        <v>17</v>
      </c>
      <c r="D17" s="88">
        <v>180</v>
      </c>
      <c r="E17" s="88">
        <v>6.7</v>
      </c>
      <c r="F17" s="6"/>
      <c r="G17" s="6"/>
    </row>
    <row r="18" spans="1:7" ht="15.75" thickBot="1" x14ac:dyDescent="0.3">
      <c r="A18" s="6"/>
      <c r="B18" s="6"/>
      <c r="C18" s="141" t="s">
        <v>20</v>
      </c>
      <c r="D18" s="141">
        <v>150</v>
      </c>
      <c r="E18" s="141">
        <v>8.16</v>
      </c>
      <c r="F18" s="6"/>
      <c r="G18" s="6"/>
    </row>
    <row r="19" spans="1:7" ht="15.75" thickBot="1" x14ac:dyDescent="0.3">
      <c r="A19" s="6"/>
      <c r="B19" s="6"/>
      <c r="C19" s="92" t="s">
        <v>26</v>
      </c>
      <c r="D19" s="92">
        <v>100</v>
      </c>
      <c r="E19" s="92">
        <v>10.4</v>
      </c>
      <c r="F19" s="6"/>
      <c r="G19" s="6"/>
    </row>
    <row r="20" spans="1:7" ht="15.75" thickBot="1" x14ac:dyDescent="0.3">
      <c r="A20" s="6"/>
      <c r="B20" s="6"/>
      <c r="C20" s="94" t="s">
        <v>31</v>
      </c>
      <c r="D20" s="94">
        <v>20</v>
      </c>
      <c r="E20" s="94">
        <v>25.4</v>
      </c>
      <c r="F20" s="6"/>
      <c r="G20" s="6"/>
    </row>
    <row r="21" spans="1:7" x14ac:dyDescent="0.25">
      <c r="A21" s="6"/>
      <c r="B21" s="6"/>
      <c r="C21" s="6"/>
      <c r="D21" s="6"/>
      <c r="E21" s="6"/>
      <c r="F21" s="6"/>
      <c r="G21" s="6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workbookViewId="0"/>
  </sheetViews>
  <sheetFormatPr baseColWidth="10" defaultRowHeight="15" x14ac:dyDescent="0.25"/>
  <cols>
    <col min="5" max="5" width="39.85546875" bestFit="1" customWidth="1"/>
    <col min="9" max="9" width="46.5703125" style="132" customWidth="1"/>
  </cols>
  <sheetData>
    <row r="1" spans="1:22" x14ac:dyDescent="0.25">
      <c r="A1" s="116">
        <v>45142</v>
      </c>
      <c r="B1" s="117"/>
      <c r="C1" s="116">
        <v>45142</v>
      </c>
      <c r="D1" s="117"/>
      <c r="E1" s="117"/>
      <c r="F1" s="117"/>
      <c r="G1" s="117"/>
      <c r="H1" s="117"/>
      <c r="I1" s="118"/>
      <c r="J1" s="117"/>
      <c r="K1" s="117"/>
      <c r="L1" s="117">
        <v>27</v>
      </c>
      <c r="M1" s="117"/>
      <c r="N1" s="40"/>
      <c r="O1" s="40"/>
      <c r="P1" s="40"/>
      <c r="Q1" s="40"/>
      <c r="R1" s="40"/>
      <c r="S1" s="40"/>
      <c r="T1" s="40"/>
      <c r="U1" s="40"/>
      <c r="V1" s="6"/>
    </row>
    <row r="2" spans="1:22" ht="15.75" x14ac:dyDescent="0.25">
      <c r="A2" s="119" t="s">
        <v>454</v>
      </c>
      <c r="B2" s="119" t="s">
        <v>455</v>
      </c>
      <c r="C2" s="119" t="s">
        <v>456</v>
      </c>
      <c r="D2" s="119" t="s">
        <v>457</v>
      </c>
      <c r="E2" s="119" t="s">
        <v>458</v>
      </c>
      <c r="F2" s="119" t="s">
        <v>459</v>
      </c>
      <c r="G2" s="119" t="s">
        <v>460</v>
      </c>
      <c r="H2" s="119" t="s">
        <v>461</v>
      </c>
      <c r="I2" s="120" t="s">
        <v>462</v>
      </c>
      <c r="J2" s="119" t="s">
        <v>463</v>
      </c>
      <c r="K2" s="119" t="s">
        <v>464</v>
      </c>
      <c r="L2" s="119" t="s">
        <v>465</v>
      </c>
      <c r="M2" s="119" t="s">
        <v>466</v>
      </c>
      <c r="N2" s="40"/>
      <c r="O2" s="40"/>
      <c r="P2" s="40"/>
      <c r="Q2" s="40"/>
      <c r="R2" s="40"/>
      <c r="S2" s="40"/>
      <c r="T2" s="40"/>
      <c r="U2" s="40"/>
      <c r="V2" s="6"/>
    </row>
    <row r="3" spans="1:22" ht="33.75" x14ac:dyDescent="0.25">
      <c r="A3" s="116">
        <v>45142</v>
      </c>
      <c r="B3" s="117">
        <v>220044486</v>
      </c>
      <c r="C3" s="117">
        <v>311254412</v>
      </c>
      <c r="D3" s="117">
        <v>3022595</v>
      </c>
      <c r="E3" s="117" t="s">
        <v>467</v>
      </c>
      <c r="F3" s="117" t="s">
        <v>468</v>
      </c>
      <c r="G3" s="117" t="s">
        <v>113</v>
      </c>
      <c r="H3" s="117">
        <v>10</v>
      </c>
      <c r="I3" s="118" t="s">
        <v>469</v>
      </c>
      <c r="J3" s="117" t="s">
        <v>4</v>
      </c>
      <c r="K3" s="117">
        <v>1.3</v>
      </c>
      <c r="L3" s="117" t="s">
        <v>470</v>
      </c>
      <c r="M3" s="117">
        <v>2</v>
      </c>
      <c r="N3" s="40"/>
      <c r="O3" s="40"/>
      <c r="P3" s="40"/>
      <c r="Q3" s="40"/>
      <c r="R3" s="40"/>
      <c r="S3" s="40"/>
      <c r="T3" s="40"/>
      <c r="U3" s="40"/>
      <c r="V3" s="6"/>
    </row>
    <row r="4" spans="1:22" x14ac:dyDescent="0.25">
      <c r="A4" s="116">
        <v>45142</v>
      </c>
      <c r="B4" s="117"/>
      <c r="C4" s="117">
        <v>311254436</v>
      </c>
      <c r="D4" s="117">
        <v>3006694</v>
      </c>
      <c r="E4" s="117" t="s">
        <v>471</v>
      </c>
      <c r="F4" s="117"/>
      <c r="G4" s="117" t="s">
        <v>113</v>
      </c>
      <c r="H4" s="117">
        <v>1</v>
      </c>
      <c r="I4" s="118"/>
      <c r="J4" s="117" t="s">
        <v>4</v>
      </c>
      <c r="K4" s="117">
        <v>0.1</v>
      </c>
      <c r="L4" s="117" t="s">
        <v>470</v>
      </c>
      <c r="M4" s="117">
        <v>2</v>
      </c>
      <c r="N4" s="40"/>
      <c r="O4" s="40"/>
      <c r="P4" s="40"/>
      <c r="Q4" s="40"/>
      <c r="R4" s="40"/>
      <c r="S4" s="40"/>
      <c r="T4" s="40"/>
      <c r="U4" s="40"/>
      <c r="V4" s="6"/>
    </row>
    <row r="5" spans="1:22" x14ac:dyDescent="0.25">
      <c r="A5" s="116">
        <v>45142</v>
      </c>
      <c r="B5" s="117"/>
      <c r="C5" s="117">
        <v>311254439</v>
      </c>
      <c r="D5" s="117">
        <v>3021009</v>
      </c>
      <c r="E5" s="117" t="s">
        <v>263</v>
      </c>
      <c r="F5" s="117"/>
      <c r="G5" s="117" t="s">
        <v>113</v>
      </c>
      <c r="H5" s="117">
        <v>1</v>
      </c>
      <c r="I5" s="118"/>
      <c r="J5" s="117" t="s">
        <v>4</v>
      </c>
      <c r="K5" s="117">
        <v>0.26</v>
      </c>
      <c r="L5" s="117" t="s">
        <v>470</v>
      </c>
      <c r="M5" s="117">
        <v>2</v>
      </c>
      <c r="N5" s="40"/>
      <c r="O5" s="40"/>
      <c r="P5" s="40"/>
      <c r="Q5" s="40"/>
      <c r="R5" s="40"/>
      <c r="S5" s="40"/>
      <c r="T5" s="40"/>
      <c r="U5" s="40"/>
      <c r="V5" s="6"/>
    </row>
    <row r="6" spans="1:22" ht="22.5" x14ac:dyDescent="0.25">
      <c r="A6" s="116">
        <v>45142</v>
      </c>
      <c r="B6" s="117">
        <v>270227281</v>
      </c>
      <c r="C6" s="117">
        <v>311254429</v>
      </c>
      <c r="D6" s="117">
        <v>3006553</v>
      </c>
      <c r="E6" s="117" t="s">
        <v>289</v>
      </c>
      <c r="F6" s="117" t="s">
        <v>468</v>
      </c>
      <c r="G6" s="117" t="s">
        <v>113</v>
      </c>
      <c r="H6" s="117">
        <v>1</v>
      </c>
      <c r="I6" s="118" t="s">
        <v>472</v>
      </c>
      <c r="J6" s="117" t="s">
        <v>4</v>
      </c>
      <c r="K6" s="117">
        <v>0.1</v>
      </c>
      <c r="L6" s="117" t="s">
        <v>470</v>
      </c>
      <c r="M6" s="117">
        <v>2</v>
      </c>
      <c r="N6" s="40"/>
      <c r="O6" s="40"/>
      <c r="P6" s="40"/>
      <c r="Q6" s="40"/>
      <c r="R6" s="40"/>
      <c r="S6" s="40"/>
      <c r="T6" s="40"/>
      <c r="U6" s="40"/>
      <c r="V6" s="6"/>
    </row>
    <row r="7" spans="1:22" x14ac:dyDescent="0.25">
      <c r="A7" s="116">
        <v>45142</v>
      </c>
      <c r="B7" s="117"/>
      <c r="C7" s="117">
        <v>311254437</v>
      </c>
      <c r="D7" s="117">
        <v>3006553</v>
      </c>
      <c r="E7" s="117" t="s">
        <v>289</v>
      </c>
      <c r="F7" s="117"/>
      <c r="G7" s="117" t="s">
        <v>113</v>
      </c>
      <c r="H7" s="117">
        <v>1</v>
      </c>
      <c r="I7" s="118"/>
      <c r="J7" s="117" t="s">
        <v>4</v>
      </c>
      <c r="K7" s="117">
        <v>0.1</v>
      </c>
      <c r="L7" s="117" t="s">
        <v>470</v>
      </c>
      <c r="M7" s="117">
        <v>2</v>
      </c>
      <c r="N7" s="40"/>
      <c r="O7" s="40"/>
      <c r="P7" s="40"/>
      <c r="Q7" s="40"/>
      <c r="R7" s="40"/>
      <c r="S7" s="40"/>
      <c r="T7" s="40"/>
      <c r="U7" s="40"/>
      <c r="V7" s="6"/>
    </row>
    <row r="8" spans="1:22" x14ac:dyDescent="0.25">
      <c r="A8" s="116">
        <v>45142</v>
      </c>
      <c r="B8" s="117"/>
      <c r="C8" s="117">
        <v>311254442</v>
      </c>
      <c r="D8" s="117">
        <v>3006548</v>
      </c>
      <c r="E8" s="117" t="s">
        <v>473</v>
      </c>
      <c r="F8" s="117"/>
      <c r="G8" s="117" t="s">
        <v>113</v>
      </c>
      <c r="H8" s="117">
        <v>2</v>
      </c>
      <c r="I8" s="118"/>
      <c r="J8" s="117" t="s">
        <v>4</v>
      </c>
      <c r="K8" s="117">
        <v>0.2</v>
      </c>
      <c r="L8" s="117" t="s">
        <v>470</v>
      </c>
      <c r="M8" s="117">
        <v>2</v>
      </c>
      <c r="N8" s="40"/>
      <c r="O8" s="40"/>
      <c r="P8" s="40"/>
      <c r="Q8" s="40"/>
      <c r="R8" s="40"/>
      <c r="S8" s="40"/>
      <c r="T8" s="40"/>
      <c r="U8" s="40"/>
      <c r="V8" s="6"/>
    </row>
    <row r="9" spans="1:22" x14ac:dyDescent="0.25">
      <c r="A9" s="116">
        <v>45142</v>
      </c>
      <c r="B9" s="117"/>
      <c r="C9" s="117">
        <v>311254465</v>
      </c>
      <c r="D9" s="117">
        <v>3006498</v>
      </c>
      <c r="E9" s="117" t="s">
        <v>474</v>
      </c>
      <c r="F9" s="117"/>
      <c r="G9" s="117" t="s">
        <v>113</v>
      </c>
      <c r="H9" s="117">
        <v>3</v>
      </c>
      <c r="I9" s="118"/>
      <c r="J9" s="117" t="s">
        <v>4</v>
      </c>
      <c r="K9" s="117">
        <v>0.25</v>
      </c>
      <c r="L9" s="117" t="s">
        <v>470</v>
      </c>
      <c r="M9" s="117">
        <v>2</v>
      </c>
      <c r="N9" s="40"/>
      <c r="O9" s="40"/>
      <c r="P9" s="40"/>
      <c r="Q9" s="40"/>
      <c r="R9" s="40"/>
      <c r="S9" s="40"/>
      <c r="T9" s="40"/>
      <c r="U9" s="40"/>
      <c r="V9" s="6"/>
    </row>
    <row r="10" spans="1:22" x14ac:dyDescent="0.25">
      <c r="A10" s="116">
        <v>45142</v>
      </c>
      <c r="B10" s="117"/>
      <c r="C10" s="117">
        <v>311254450</v>
      </c>
      <c r="D10" s="117">
        <v>3007642</v>
      </c>
      <c r="E10" s="117" t="s">
        <v>448</v>
      </c>
      <c r="F10" s="117"/>
      <c r="G10" s="117" t="s">
        <v>113</v>
      </c>
      <c r="H10" s="117">
        <v>1</v>
      </c>
      <c r="I10" s="118"/>
      <c r="J10" s="117" t="s">
        <v>4</v>
      </c>
      <c r="K10" s="117">
        <v>0.12</v>
      </c>
      <c r="L10" s="117" t="s">
        <v>470</v>
      </c>
      <c r="M10" s="117">
        <v>2</v>
      </c>
      <c r="N10" s="40"/>
      <c r="O10" s="40"/>
      <c r="P10" s="40"/>
      <c r="Q10" s="40"/>
      <c r="R10" s="40"/>
      <c r="S10" s="40"/>
      <c r="T10" s="40"/>
      <c r="U10" s="40"/>
      <c r="V10" s="6"/>
    </row>
    <row r="11" spans="1:22" x14ac:dyDescent="0.25">
      <c r="A11" s="116">
        <v>45142</v>
      </c>
      <c r="B11" s="117"/>
      <c r="C11" s="117">
        <v>311254451</v>
      </c>
      <c r="D11" s="117">
        <v>3007997</v>
      </c>
      <c r="E11" s="117" t="s">
        <v>475</v>
      </c>
      <c r="F11" s="117"/>
      <c r="G11" s="117" t="s">
        <v>113</v>
      </c>
      <c r="H11" s="117">
        <v>1</v>
      </c>
      <c r="I11" s="118"/>
      <c r="J11" s="117" t="s">
        <v>4</v>
      </c>
      <c r="K11" s="117">
        <v>0.05</v>
      </c>
      <c r="L11" s="117" t="s">
        <v>470</v>
      </c>
      <c r="M11" s="117">
        <v>2</v>
      </c>
      <c r="N11" s="40"/>
      <c r="O11" s="40"/>
      <c r="P11" s="40"/>
      <c r="Q11" s="40"/>
      <c r="R11" s="40"/>
      <c r="S11" s="40"/>
      <c r="T11" s="40"/>
      <c r="U11" s="40"/>
      <c r="V11" s="6"/>
    </row>
    <row r="12" spans="1:22" x14ac:dyDescent="0.25">
      <c r="A12" s="116">
        <v>45142</v>
      </c>
      <c r="B12" s="117"/>
      <c r="C12" s="117">
        <v>311254471</v>
      </c>
      <c r="D12" s="117">
        <v>3006625</v>
      </c>
      <c r="E12" s="117" t="s">
        <v>250</v>
      </c>
      <c r="F12" s="117"/>
      <c r="G12" s="117" t="s">
        <v>113</v>
      </c>
      <c r="H12" s="117">
        <v>4</v>
      </c>
      <c r="I12" s="118"/>
      <c r="J12" s="117" t="s">
        <v>4</v>
      </c>
      <c r="K12" s="117">
        <v>0.3</v>
      </c>
      <c r="L12" s="117" t="s">
        <v>470</v>
      </c>
      <c r="M12" s="117">
        <v>2</v>
      </c>
      <c r="N12" s="40"/>
      <c r="O12" s="40"/>
      <c r="P12" s="40"/>
      <c r="Q12" s="40"/>
      <c r="R12" s="40"/>
      <c r="S12" s="40"/>
      <c r="T12" s="40"/>
      <c r="U12" s="40"/>
      <c r="V12" s="6"/>
    </row>
    <row r="13" spans="1:22" ht="22.5" x14ac:dyDescent="0.25">
      <c r="A13" s="116">
        <v>45142</v>
      </c>
      <c r="B13" s="121">
        <v>230443957</v>
      </c>
      <c r="C13" s="121">
        <v>1096986</v>
      </c>
      <c r="D13" s="121">
        <v>3011101</v>
      </c>
      <c r="E13" s="121" t="s">
        <v>476</v>
      </c>
      <c r="F13" s="121"/>
      <c r="G13" s="121" t="s">
        <v>113</v>
      </c>
      <c r="H13" s="121">
        <v>1</v>
      </c>
      <c r="I13" s="122" t="s">
        <v>477</v>
      </c>
      <c r="J13" s="117" t="s">
        <v>4</v>
      </c>
      <c r="K13" s="121">
        <v>0.25</v>
      </c>
      <c r="L13" s="117" t="s">
        <v>470</v>
      </c>
      <c r="M13" s="117">
        <v>2</v>
      </c>
      <c r="N13" s="40"/>
      <c r="O13" s="40"/>
      <c r="P13" s="40"/>
      <c r="Q13" s="40"/>
      <c r="R13" s="40"/>
      <c r="S13" s="40"/>
      <c r="T13" s="40"/>
      <c r="U13" s="40"/>
      <c r="V13" s="6"/>
    </row>
    <row r="14" spans="1:22" ht="22.5" x14ac:dyDescent="0.25">
      <c r="A14" s="116">
        <v>45142</v>
      </c>
      <c r="B14" s="121">
        <v>230444649</v>
      </c>
      <c r="C14" s="121">
        <v>1097187</v>
      </c>
      <c r="D14" s="121">
        <v>3008560</v>
      </c>
      <c r="E14" s="121" t="s">
        <v>138</v>
      </c>
      <c r="F14" s="121"/>
      <c r="G14" s="121" t="s">
        <v>113</v>
      </c>
      <c r="H14" s="121">
        <v>1</v>
      </c>
      <c r="I14" s="122" t="s">
        <v>478</v>
      </c>
      <c r="J14" s="117" t="s">
        <v>4</v>
      </c>
      <c r="K14" s="121">
        <v>0.25</v>
      </c>
      <c r="L14" s="117" t="s">
        <v>470</v>
      </c>
      <c r="M14" s="117">
        <v>2</v>
      </c>
      <c r="N14" s="40"/>
      <c r="O14" s="40"/>
      <c r="P14" s="40"/>
      <c r="Q14" s="40"/>
      <c r="R14" s="40"/>
      <c r="S14" s="40"/>
      <c r="T14" s="40"/>
      <c r="U14" s="40"/>
      <c r="V14" s="6"/>
    </row>
    <row r="15" spans="1:22" ht="33.75" x14ac:dyDescent="0.25">
      <c r="A15" s="116">
        <v>45146</v>
      </c>
      <c r="B15" s="117">
        <v>220044486</v>
      </c>
      <c r="C15" s="117">
        <v>311254413</v>
      </c>
      <c r="D15" s="117">
        <v>3022595</v>
      </c>
      <c r="E15" s="117" t="s">
        <v>467</v>
      </c>
      <c r="F15" s="117" t="s">
        <v>468</v>
      </c>
      <c r="G15" s="117" t="s">
        <v>113</v>
      </c>
      <c r="H15" s="117">
        <v>10</v>
      </c>
      <c r="I15" s="118" t="s">
        <v>469</v>
      </c>
      <c r="J15" s="117" t="s">
        <v>1</v>
      </c>
      <c r="K15" s="117">
        <v>1.3</v>
      </c>
      <c r="L15" s="117" t="s">
        <v>470</v>
      </c>
      <c r="M15" s="117">
        <v>2</v>
      </c>
      <c r="N15" s="40"/>
      <c r="O15" s="40"/>
      <c r="P15" s="40"/>
      <c r="Q15" s="40"/>
      <c r="R15" s="40"/>
      <c r="S15" s="40"/>
      <c r="T15" s="40"/>
      <c r="U15" s="40"/>
      <c r="V15" s="6"/>
    </row>
    <row r="16" spans="1:22" ht="33.75" x14ac:dyDescent="0.25">
      <c r="A16" s="116">
        <v>45146</v>
      </c>
      <c r="B16" s="117">
        <v>220044486</v>
      </c>
      <c r="C16" s="117">
        <v>311254417</v>
      </c>
      <c r="D16" s="117">
        <v>3022596</v>
      </c>
      <c r="E16" s="117" t="s">
        <v>479</v>
      </c>
      <c r="F16" s="117" t="s">
        <v>468</v>
      </c>
      <c r="G16" s="117" t="s">
        <v>113</v>
      </c>
      <c r="H16" s="117">
        <v>10</v>
      </c>
      <c r="I16" s="118" t="s">
        <v>469</v>
      </c>
      <c r="J16" s="117" t="s">
        <v>1</v>
      </c>
      <c r="K16" s="117">
        <v>1.44</v>
      </c>
      <c r="L16" s="117" t="s">
        <v>470</v>
      </c>
      <c r="M16" s="117">
        <v>2</v>
      </c>
      <c r="N16" s="40"/>
      <c r="O16" s="40"/>
      <c r="P16" s="40"/>
      <c r="Q16" s="40"/>
      <c r="R16" s="40"/>
      <c r="S16" s="40"/>
      <c r="T16" s="40"/>
      <c r="U16" s="40"/>
      <c r="V16" s="6"/>
    </row>
    <row r="17" spans="1:22" ht="22.5" x14ac:dyDescent="0.25">
      <c r="A17" s="116">
        <v>45146</v>
      </c>
      <c r="B17" s="117">
        <v>270227326</v>
      </c>
      <c r="C17" s="117">
        <v>311254447</v>
      </c>
      <c r="D17" s="117">
        <v>3008252</v>
      </c>
      <c r="E17" s="117" t="s">
        <v>480</v>
      </c>
      <c r="F17" s="117" t="s">
        <v>468</v>
      </c>
      <c r="G17" s="117" t="s">
        <v>113</v>
      </c>
      <c r="H17" s="117">
        <v>1</v>
      </c>
      <c r="I17" s="118" t="s">
        <v>472</v>
      </c>
      <c r="J17" s="117" t="s">
        <v>1</v>
      </c>
      <c r="K17" s="117">
        <v>0.08</v>
      </c>
      <c r="L17" s="117" t="s">
        <v>470</v>
      </c>
      <c r="M17" s="117">
        <v>2</v>
      </c>
      <c r="N17" s="40"/>
      <c r="O17" s="40"/>
      <c r="P17" s="40"/>
      <c r="Q17" s="40"/>
      <c r="R17" s="40"/>
      <c r="S17" s="40"/>
      <c r="T17" s="40"/>
      <c r="U17" s="40"/>
      <c r="V17" s="6"/>
    </row>
    <row r="18" spans="1:22" x14ac:dyDescent="0.25">
      <c r="A18" s="116">
        <v>45146</v>
      </c>
      <c r="B18" s="117"/>
      <c r="C18" s="117">
        <v>311254463</v>
      </c>
      <c r="D18" s="117">
        <v>3007887</v>
      </c>
      <c r="E18" s="117" t="s">
        <v>481</v>
      </c>
      <c r="F18" s="117"/>
      <c r="G18" s="117" t="s">
        <v>113</v>
      </c>
      <c r="H18" s="117">
        <v>2</v>
      </c>
      <c r="I18" s="118"/>
      <c r="J18" s="117" t="s">
        <v>1</v>
      </c>
      <c r="K18" s="117">
        <v>0.14000000000000001</v>
      </c>
      <c r="L18" s="117" t="s">
        <v>470</v>
      </c>
      <c r="M18" s="117">
        <v>2</v>
      </c>
      <c r="N18" s="40"/>
      <c r="O18" s="40"/>
      <c r="P18" s="40"/>
      <c r="Q18" s="40"/>
      <c r="R18" s="40"/>
      <c r="S18" s="40"/>
      <c r="T18" s="40"/>
      <c r="U18" s="40"/>
      <c r="V18" s="6"/>
    </row>
    <row r="19" spans="1:22" x14ac:dyDescent="0.25">
      <c r="A19" s="116">
        <v>45146</v>
      </c>
      <c r="B19" s="117"/>
      <c r="C19" s="117">
        <v>311254464</v>
      </c>
      <c r="D19" s="117">
        <v>3007888</v>
      </c>
      <c r="E19" s="117" t="s">
        <v>435</v>
      </c>
      <c r="F19" s="117"/>
      <c r="G19" s="117" t="s">
        <v>113</v>
      </c>
      <c r="H19" s="117">
        <v>2</v>
      </c>
      <c r="I19" s="118"/>
      <c r="J19" s="117" t="s">
        <v>1</v>
      </c>
      <c r="K19" s="117">
        <v>0.15</v>
      </c>
      <c r="L19" s="117" t="s">
        <v>470</v>
      </c>
      <c r="M19" s="117">
        <v>2</v>
      </c>
      <c r="N19" s="40"/>
      <c r="O19" s="40"/>
      <c r="P19" s="40"/>
      <c r="Q19" s="40"/>
      <c r="R19" s="40"/>
      <c r="S19" s="40"/>
      <c r="T19" s="40"/>
      <c r="U19" s="40"/>
      <c r="V19" s="6"/>
    </row>
    <row r="20" spans="1:22" x14ac:dyDescent="0.25">
      <c r="A20" s="116">
        <v>45146</v>
      </c>
      <c r="B20" s="117"/>
      <c r="C20" s="117">
        <v>311254466</v>
      </c>
      <c r="D20" s="117">
        <v>3006498</v>
      </c>
      <c r="E20" s="117" t="s">
        <v>474</v>
      </c>
      <c r="F20" s="117"/>
      <c r="G20" s="117" t="s">
        <v>113</v>
      </c>
      <c r="H20" s="117">
        <v>4</v>
      </c>
      <c r="I20" s="118"/>
      <c r="J20" s="117" t="s">
        <v>1</v>
      </c>
      <c r="K20" s="117">
        <v>0.33</v>
      </c>
      <c r="L20" s="117" t="s">
        <v>470</v>
      </c>
      <c r="M20" s="117">
        <v>2</v>
      </c>
      <c r="N20" s="40"/>
      <c r="O20" s="40"/>
      <c r="P20" s="40"/>
      <c r="Q20" s="40"/>
      <c r="R20" s="40"/>
      <c r="S20" s="40"/>
      <c r="T20" s="40"/>
      <c r="U20" s="40"/>
      <c r="V20" s="6"/>
    </row>
    <row r="21" spans="1:22" x14ac:dyDescent="0.25">
      <c r="A21" s="116">
        <v>45146</v>
      </c>
      <c r="B21" s="117"/>
      <c r="C21" s="117">
        <v>311254467</v>
      </c>
      <c r="D21" s="117">
        <v>3007824</v>
      </c>
      <c r="E21" s="117" t="s">
        <v>305</v>
      </c>
      <c r="F21" s="117"/>
      <c r="G21" s="117" t="s">
        <v>113</v>
      </c>
      <c r="H21" s="117">
        <v>17</v>
      </c>
      <c r="I21" s="118"/>
      <c r="J21" s="117" t="s">
        <v>1</v>
      </c>
      <c r="K21" s="117">
        <v>1.7</v>
      </c>
      <c r="L21" s="117" t="s">
        <v>470</v>
      </c>
      <c r="M21" s="117">
        <v>2</v>
      </c>
      <c r="N21" s="40"/>
      <c r="O21" s="40"/>
      <c r="P21" s="40"/>
      <c r="Q21" s="40"/>
      <c r="R21" s="40"/>
      <c r="S21" s="40"/>
      <c r="T21" s="40"/>
      <c r="U21" s="40"/>
      <c r="V21" s="6"/>
    </row>
    <row r="22" spans="1:22" x14ac:dyDescent="0.25">
      <c r="A22" s="116">
        <v>45146</v>
      </c>
      <c r="B22" s="117"/>
      <c r="C22" s="117">
        <v>311254468</v>
      </c>
      <c r="D22" s="117">
        <v>3007637</v>
      </c>
      <c r="E22" s="117" t="s">
        <v>482</v>
      </c>
      <c r="F22" s="117"/>
      <c r="G22" s="117" t="s">
        <v>113</v>
      </c>
      <c r="H22" s="117">
        <v>3</v>
      </c>
      <c r="I22" s="118"/>
      <c r="J22" s="117" t="s">
        <v>1</v>
      </c>
      <c r="K22" s="117">
        <v>0.25</v>
      </c>
      <c r="L22" s="117" t="s">
        <v>470</v>
      </c>
      <c r="M22" s="117">
        <v>2</v>
      </c>
      <c r="N22" s="40"/>
      <c r="O22" s="40"/>
      <c r="P22" s="40"/>
      <c r="Q22" s="40"/>
      <c r="R22" s="40"/>
      <c r="S22" s="40"/>
      <c r="T22" s="40"/>
      <c r="U22" s="40"/>
      <c r="V22" s="6"/>
    </row>
    <row r="23" spans="1:22" x14ac:dyDescent="0.25">
      <c r="A23" s="116">
        <v>45146</v>
      </c>
      <c r="B23" s="117"/>
      <c r="C23" s="117">
        <v>312014336</v>
      </c>
      <c r="D23" s="117">
        <v>3006785</v>
      </c>
      <c r="E23" s="117" t="s">
        <v>222</v>
      </c>
      <c r="F23" s="117"/>
      <c r="G23" s="117" t="s">
        <v>113</v>
      </c>
      <c r="H23" s="117">
        <v>1</v>
      </c>
      <c r="I23" s="118"/>
      <c r="J23" s="117" t="s">
        <v>1</v>
      </c>
      <c r="K23" s="117">
        <v>0.06</v>
      </c>
      <c r="L23" s="117" t="s">
        <v>470</v>
      </c>
      <c r="M23" s="117">
        <v>2</v>
      </c>
      <c r="N23" s="40"/>
      <c r="O23" s="40"/>
      <c r="P23" s="40"/>
      <c r="Q23" s="40"/>
      <c r="R23" s="40"/>
      <c r="S23" s="40"/>
      <c r="T23" s="40"/>
      <c r="U23" s="40"/>
      <c r="V23" s="6"/>
    </row>
    <row r="24" spans="1:22" x14ac:dyDescent="0.25">
      <c r="A24" s="116">
        <v>45146</v>
      </c>
      <c r="B24" s="117">
        <v>270227228</v>
      </c>
      <c r="C24" s="117">
        <v>312014339</v>
      </c>
      <c r="D24" s="117">
        <v>3006785</v>
      </c>
      <c r="E24" s="117" t="s">
        <v>222</v>
      </c>
      <c r="F24" s="117" t="s">
        <v>483</v>
      </c>
      <c r="G24" s="117" t="s">
        <v>113</v>
      </c>
      <c r="H24" s="117">
        <v>1</v>
      </c>
      <c r="I24" s="118" t="s">
        <v>484</v>
      </c>
      <c r="J24" s="117" t="s">
        <v>1</v>
      </c>
      <c r="K24" s="117">
        <v>0.06</v>
      </c>
      <c r="L24" s="117" t="s">
        <v>470</v>
      </c>
      <c r="M24" s="117">
        <v>2</v>
      </c>
      <c r="N24" s="40"/>
      <c r="O24" s="40"/>
      <c r="P24" s="40"/>
      <c r="Q24" s="40"/>
      <c r="R24" s="40"/>
      <c r="S24" s="40"/>
      <c r="T24" s="40"/>
      <c r="U24" s="40"/>
      <c r="V24" s="6"/>
    </row>
    <row r="25" spans="1:22" x14ac:dyDescent="0.25">
      <c r="A25" s="40" t="s">
        <v>485</v>
      </c>
      <c r="B25" s="40"/>
      <c r="C25" s="40"/>
      <c r="D25" s="40"/>
      <c r="E25" s="40"/>
      <c r="F25" s="40"/>
      <c r="G25" s="40"/>
      <c r="H25" s="40">
        <v>78</v>
      </c>
      <c r="I25" s="123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6"/>
    </row>
    <row r="26" spans="1:22" ht="15.75" thickBot="1" x14ac:dyDescent="0.3">
      <c r="A26" s="40" t="s">
        <v>485</v>
      </c>
      <c r="B26" s="40"/>
      <c r="C26" s="40"/>
      <c r="D26" s="40"/>
      <c r="E26" s="40"/>
      <c r="F26" s="40"/>
      <c r="G26" s="40"/>
      <c r="H26" s="40"/>
      <c r="I26" s="123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6"/>
    </row>
    <row r="27" spans="1:22" x14ac:dyDescent="0.25">
      <c r="A27" s="40" t="s">
        <v>485</v>
      </c>
      <c r="B27" s="40"/>
      <c r="C27" s="40"/>
      <c r="D27" s="124" t="s">
        <v>486</v>
      </c>
      <c r="E27" s="125" t="s">
        <v>487</v>
      </c>
      <c r="F27" s="126" t="s">
        <v>488</v>
      </c>
      <c r="G27" s="40"/>
      <c r="H27" s="40">
        <v>8.8000000000000007</v>
      </c>
      <c r="I27" s="123" t="s">
        <v>487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6"/>
    </row>
    <row r="28" spans="1:22" x14ac:dyDescent="0.25">
      <c r="A28" s="40" t="s">
        <v>485</v>
      </c>
      <c r="B28" s="40"/>
      <c r="C28" s="40"/>
      <c r="D28" s="127" t="s">
        <v>489</v>
      </c>
      <c r="E28" s="117"/>
      <c r="F28" s="128"/>
      <c r="G28" s="40"/>
      <c r="H28" s="40">
        <v>8.9</v>
      </c>
      <c r="I28" s="123" t="s">
        <v>490</v>
      </c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6"/>
    </row>
    <row r="29" spans="1:22" x14ac:dyDescent="0.25">
      <c r="A29" s="40" t="s">
        <v>485</v>
      </c>
      <c r="B29" s="40"/>
      <c r="C29" s="40"/>
      <c r="D29" s="127" t="s">
        <v>491</v>
      </c>
      <c r="E29" s="117"/>
      <c r="F29" s="128"/>
      <c r="G29" s="40"/>
      <c r="H29" s="40">
        <v>78</v>
      </c>
      <c r="I29" s="123" t="s">
        <v>492</v>
      </c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6"/>
    </row>
    <row r="30" spans="1:22" ht="15.75" thickBot="1" x14ac:dyDescent="0.3">
      <c r="A30" s="40" t="s">
        <v>485</v>
      </c>
      <c r="B30" s="40"/>
      <c r="C30" s="40"/>
      <c r="D30" s="129" t="s">
        <v>9</v>
      </c>
      <c r="E30" s="130"/>
      <c r="F30" s="131"/>
      <c r="G30" s="40"/>
      <c r="H30" s="40"/>
      <c r="I30" s="123" t="s">
        <v>493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6"/>
    </row>
    <row r="31" spans="1:22" x14ac:dyDescent="0.25">
      <c r="A31" s="40" t="s">
        <v>485</v>
      </c>
      <c r="B31" s="40"/>
      <c r="C31" s="40"/>
      <c r="D31" s="40"/>
      <c r="E31" s="40"/>
      <c r="F31" s="40"/>
      <c r="G31" s="40"/>
      <c r="H31" s="40"/>
      <c r="I31" s="123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6"/>
    </row>
    <row r="32" spans="1:22" x14ac:dyDescent="0.25">
      <c r="A32" s="40"/>
      <c r="B32" s="40"/>
      <c r="C32" s="40"/>
      <c r="D32" s="40"/>
      <c r="E32" s="40"/>
      <c r="F32" s="40"/>
      <c r="G32" s="40"/>
      <c r="H32" s="40"/>
      <c r="I32" s="45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4"/>
  <sheetViews>
    <sheetView workbookViewId="0">
      <selection activeCell="F19" sqref="F19"/>
    </sheetView>
  </sheetViews>
  <sheetFormatPr baseColWidth="10" defaultRowHeight="15" x14ac:dyDescent="0.25"/>
  <cols>
    <col min="2" max="2" width="11.7109375" customWidth="1"/>
    <col min="3" max="3" width="45.7109375" bestFit="1" customWidth="1"/>
    <col min="4" max="4" width="7.28515625" bestFit="1" customWidth="1"/>
    <col min="6" max="6" width="17.5703125" customWidth="1"/>
    <col min="7" max="7" width="22.42578125" customWidth="1"/>
    <col min="8" max="8" width="10.28515625" customWidth="1"/>
    <col min="9" max="9" width="12.5703125" bestFit="1" customWidth="1"/>
  </cols>
  <sheetData>
    <row r="1" spans="1:14" x14ac:dyDescent="0.25">
      <c r="A1" s="136" t="s">
        <v>496</v>
      </c>
      <c r="B1" s="136" t="s">
        <v>494</v>
      </c>
      <c r="C1" s="136" t="s">
        <v>497</v>
      </c>
      <c r="D1" s="136" t="s">
        <v>486</v>
      </c>
      <c r="E1" s="136"/>
    </row>
    <row r="2" spans="1:14" x14ac:dyDescent="0.25">
      <c r="A2" t="s">
        <v>5</v>
      </c>
      <c r="B2" t="s">
        <v>0</v>
      </c>
      <c r="C2" t="s">
        <v>123</v>
      </c>
      <c r="D2" t="s">
        <v>494</v>
      </c>
    </row>
    <row r="3" spans="1:14" x14ac:dyDescent="0.25">
      <c r="A3" t="s">
        <v>5</v>
      </c>
      <c r="B3" t="s">
        <v>0</v>
      </c>
      <c r="C3" t="s">
        <v>124</v>
      </c>
      <c r="D3" t="s">
        <v>494</v>
      </c>
    </row>
    <row r="4" spans="1:14" x14ac:dyDescent="0.25">
      <c r="A4" t="s">
        <v>5</v>
      </c>
      <c r="B4" t="s">
        <v>0</v>
      </c>
      <c r="C4" t="s">
        <v>127</v>
      </c>
      <c r="D4" t="s">
        <v>494</v>
      </c>
    </row>
    <row r="5" spans="1:14" x14ac:dyDescent="0.25">
      <c r="A5" t="s">
        <v>5</v>
      </c>
      <c r="B5" t="s">
        <v>0</v>
      </c>
      <c r="C5" t="s">
        <v>128</v>
      </c>
      <c r="D5" t="s">
        <v>494</v>
      </c>
      <c r="G5" s="1"/>
      <c r="H5" s="1"/>
      <c r="I5" s="4" t="s">
        <v>7</v>
      </c>
      <c r="J5" s="4" t="s">
        <v>8</v>
      </c>
      <c r="K5" s="4" t="s">
        <v>9</v>
      </c>
      <c r="L5" s="4" t="s">
        <v>12</v>
      </c>
      <c r="M5" s="4" t="s">
        <v>10</v>
      </c>
      <c r="N5" s="4" t="s">
        <v>11</v>
      </c>
    </row>
    <row r="6" spans="1:14" x14ac:dyDescent="0.25">
      <c r="A6" t="s">
        <v>5</v>
      </c>
      <c r="B6" t="s">
        <v>0</v>
      </c>
      <c r="C6" t="s">
        <v>132</v>
      </c>
      <c r="D6" t="s">
        <v>494</v>
      </c>
      <c r="G6" s="5" t="s">
        <v>5</v>
      </c>
      <c r="H6" s="4" t="s">
        <v>0</v>
      </c>
      <c r="I6" s="2">
        <v>55</v>
      </c>
      <c r="J6" s="2">
        <v>30</v>
      </c>
      <c r="K6" s="2">
        <f>+SUM(I6:J6)</f>
        <v>85</v>
      </c>
      <c r="L6" s="133">
        <v>12</v>
      </c>
      <c r="M6" s="133">
        <v>9</v>
      </c>
      <c r="N6" s="133">
        <v>3</v>
      </c>
    </row>
    <row r="7" spans="1:14" x14ac:dyDescent="0.25">
      <c r="A7" t="s">
        <v>5</v>
      </c>
      <c r="B7" t="s">
        <v>0</v>
      </c>
      <c r="C7" t="s">
        <v>134</v>
      </c>
      <c r="D7" t="s">
        <v>494</v>
      </c>
      <c r="G7" s="5"/>
      <c r="H7" s="4" t="s">
        <v>1</v>
      </c>
      <c r="I7" s="2">
        <v>71</v>
      </c>
      <c r="J7" s="2">
        <v>20</v>
      </c>
      <c r="K7" s="2">
        <f t="shared" ref="K7:K15" si="0">+SUM(I7:J7)</f>
        <v>91</v>
      </c>
      <c r="L7" s="134"/>
      <c r="M7" s="134"/>
      <c r="N7" s="134"/>
    </row>
    <row r="8" spans="1:14" x14ac:dyDescent="0.25">
      <c r="A8" t="s">
        <v>5</v>
      </c>
      <c r="B8" t="s">
        <v>0</v>
      </c>
      <c r="C8" t="s">
        <v>134</v>
      </c>
      <c r="D8" t="s">
        <v>494</v>
      </c>
      <c r="G8" s="5"/>
      <c r="H8" s="4" t="s">
        <v>2</v>
      </c>
      <c r="I8" s="2">
        <v>58</v>
      </c>
      <c r="J8" s="2">
        <v>13</v>
      </c>
      <c r="K8" s="2">
        <f t="shared" si="0"/>
        <v>71</v>
      </c>
      <c r="L8" s="134"/>
      <c r="M8" s="134"/>
      <c r="N8" s="134"/>
    </row>
    <row r="9" spans="1:14" x14ac:dyDescent="0.25">
      <c r="A9" t="s">
        <v>5</v>
      </c>
      <c r="B9" t="s">
        <v>0</v>
      </c>
      <c r="C9" t="s">
        <v>134</v>
      </c>
      <c r="D9" t="s">
        <v>494</v>
      </c>
      <c r="G9" s="5"/>
      <c r="H9" s="4" t="s">
        <v>3</v>
      </c>
      <c r="I9" s="2">
        <v>69</v>
      </c>
      <c r="J9" s="2">
        <v>38</v>
      </c>
      <c r="K9" s="2">
        <f t="shared" si="0"/>
        <v>107</v>
      </c>
      <c r="L9" s="134"/>
      <c r="M9" s="134"/>
      <c r="N9" s="134"/>
    </row>
    <row r="10" spans="1:14" x14ac:dyDescent="0.25">
      <c r="A10" t="s">
        <v>5</v>
      </c>
      <c r="B10" t="s">
        <v>0</v>
      </c>
      <c r="C10" t="s">
        <v>137</v>
      </c>
      <c r="D10" t="s">
        <v>494</v>
      </c>
      <c r="G10" s="5"/>
      <c r="H10" s="4" t="s">
        <v>4</v>
      </c>
      <c r="I10" s="2">
        <v>67</v>
      </c>
      <c r="J10" s="2">
        <v>21</v>
      </c>
      <c r="K10" s="2">
        <f t="shared" si="0"/>
        <v>88</v>
      </c>
      <c r="L10" s="135"/>
      <c r="M10" s="135"/>
      <c r="N10" s="135"/>
    </row>
    <row r="11" spans="1:14" x14ac:dyDescent="0.25">
      <c r="A11" t="s">
        <v>5</v>
      </c>
      <c r="B11" t="s">
        <v>0</v>
      </c>
      <c r="C11" t="s">
        <v>139</v>
      </c>
      <c r="D11" t="s">
        <v>494</v>
      </c>
      <c r="G11" s="5" t="s">
        <v>6</v>
      </c>
      <c r="H11" s="4" t="s">
        <v>0</v>
      </c>
      <c r="I11" s="2">
        <v>45</v>
      </c>
      <c r="J11" s="2">
        <v>19</v>
      </c>
      <c r="K11" s="2">
        <f t="shared" si="0"/>
        <v>64</v>
      </c>
      <c r="L11" s="133">
        <v>10</v>
      </c>
      <c r="M11" s="133">
        <v>8</v>
      </c>
      <c r="N11" s="133">
        <v>2</v>
      </c>
    </row>
    <row r="12" spans="1:14" x14ac:dyDescent="0.25">
      <c r="A12" t="s">
        <v>5</v>
      </c>
      <c r="B12" t="s">
        <v>0</v>
      </c>
      <c r="C12" t="s">
        <v>140</v>
      </c>
      <c r="D12" t="s">
        <v>494</v>
      </c>
      <c r="G12" s="5"/>
      <c r="H12" s="4" t="s">
        <v>1</v>
      </c>
      <c r="I12" s="2">
        <v>73</v>
      </c>
      <c r="J12" s="2">
        <v>33</v>
      </c>
      <c r="K12" s="2">
        <f t="shared" si="0"/>
        <v>106</v>
      </c>
      <c r="L12" s="134"/>
      <c r="M12" s="134"/>
      <c r="N12" s="134"/>
    </row>
    <row r="13" spans="1:14" x14ac:dyDescent="0.25">
      <c r="A13" t="s">
        <v>5</v>
      </c>
      <c r="B13" t="s">
        <v>0</v>
      </c>
      <c r="C13" t="s">
        <v>142</v>
      </c>
      <c r="D13" t="s">
        <v>494</v>
      </c>
      <c r="G13" s="5"/>
      <c r="H13" s="4" t="s">
        <v>2</v>
      </c>
      <c r="I13" s="2">
        <v>66</v>
      </c>
      <c r="J13" s="2">
        <v>21</v>
      </c>
      <c r="K13" s="2">
        <f t="shared" si="0"/>
        <v>87</v>
      </c>
      <c r="L13" s="134"/>
      <c r="M13" s="134"/>
      <c r="N13" s="134"/>
    </row>
    <row r="14" spans="1:14" x14ac:dyDescent="0.25">
      <c r="A14" t="s">
        <v>5</v>
      </c>
      <c r="B14" t="s">
        <v>0</v>
      </c>
      <c r="C14" t="s">
        <v>143</v>
      </c>
      <c r="D14" t="s">
        <v>494</v>
      </c>
      <c r="G14" s="5"/>
      <c r="H14" s="4" t="s">
        <v>3</v>
      </c>
      <c r="I14" s="2">
        <v>81</v>
      </c>
      <c r="J14" s="2">
        <v>12</v>
      </c>
      <c r="K14" s="2">
        <f t="shared" si="0"/>
        <v>93</v>
      </c>
      <c r="L14" s="134"/>
      <c r="M14" s="134"/>
      <c r="N14" s="134"/>
    </row>
    <row r="15" spans="1:14" x14ac:dyDescent="0.25">
      <c r="A15" t="s">
        <v>5</v>
      </c>
      <c r="B15" t="s">
        <v>0</v>
      </c>
      <c r="C15" t="s">
        <v>144</v>
      </c>
      <c r="D15" t="s">
        <v>494</v>
      </c>
      <c r="G15" s="5"/>
      <c r="H15" s="4" t="s">
        <v>4</v>
      </c>
      <c r="I15" s="2">
        <v>76</v>
      </c>
      <c r="J15" s="2">
        <v>25</v>
      </c>
      <c r="K15" s="2">
        <f t="shared" si="0"/>
        <v>101</v>
      </c>
      <c r="L15" s="135"/>
      <c r="M15" s="135"/>
      <c r="N15" s="135"/>
    </row>
    <row r="16" spans="1:14" x14ac:dyDescent="0.25">
      <c r="A16" t="s">
        <v>5</v>
      </c>
      <c r="B16" t="s">
        <v>0</v>
      </c>
      <c r="C16" t="s">
        <v>134</v>
      </c>
      <c r="D16" t="s">
        <v>494</v>
      </c>
      <c r="K16" s="3">
        <f>+AVERAGE(K6:K15)</f>
        <v>89.3</v>
      </c>
    </row>
    <row r="17" spans="1:8" x14ac:dyDescent="0.25">
      <c r="A17" t="s">
        <v>5</v>
      </c>
      <c r="B17" t="s">
        <v>0</v>
      </c>
      <c r="C17" t="s">
        <v>145</v>
      </c>
      <c r="D17" t="s">
        <v>494</v>
      </c>
    </row>
    <row r="18" spans="1:8" x14ac:dyDescent="0.25">
      <c r="A18" t="s">
        <v>5</v>
      </c>
      <c r="B18" t="s">
        <v>0</v>
      </c>
      <c r="C18" t="s">
        <v>146</v>
      </c>
      <c r="D18" t="s">
        <v>494</v>
      </c>
    </row>
    <row r="19" spans="1:8" x14ac:dyDescent="0.25">
      <c r="A19" t="s">
        <v>5</v>
      </c>
      <c r="B19" t="s">
        <v>0</v>
      </c>
      <c r="C19" t="s">
        <v>148</v>
      </c>
      <c r="D19" t="s">
        <v>494</v>
      </c>
      <c r="F19" s="114" t="s">
        <v>499</v>
      </c>
      <c r="G19" s="114" t="s">
        <v>498</v>
      </c>
    </row>
    <row r="20" spans="1:8" x14ac:dyDescent="0.25">
      <c r="A20" t="s">
        <v>5</v>
      </c>
      <c r="B20" t="s">
        <v>0</v>
      </c>
      <c r="C20" t="s">
        <v>144</v>
      </c>
      <c r="D20" t="s">
        <v>494</v>
      </c>
      <c r="F20" s="114" t="s">
        <v>106</v>
      </c>
      <c r="G20" t="s">
        <v>5</v>
      </c>
      <c r="H20" t="s">
        <v>6</v>
      </c>
    </row>
    <row r="21" spans="1:8" x14ac:dyDescent="0.25">
      <c r="A21" t="s">
        <v>5</v>
      </c>
      <c r="B21" t="s">
        <v>0</v>
      </c>
      <c r="C21" t="s">
        <v>149</v>
      </c>
      <c r="D21" t="s">
        <v>494</v>
      </c>
      <c r="F21" s="14" t="s">
        <v>0</v>
      </c>
      <c r="G21" s="115">
        <v>85</v>
      </c>
      <c r="H21" s="115">
        <v>64</v>
      </c>
    </row>
    <row r="22" spans="1:8" x14ac:dyDescent="0.25">
      <c r="A22" t="s">
        <v>5</v>
      </c>
      <c r="B22" t="s">
        <v>0</v>
      </c>
      <c r="C22" t="s">
        <v>150</v>
      </c>
      <c r="D22" t="s">
        <v>494</v>
      </c>
      <c r="F22" s="14" t="s">
        <v>1</v>
      </c>
      <c r="G22" s="115">
        <v>91</v>
      </c>
      <c r="H22" s="115">
        <v>106</v>
      </c>
    </row>
    <row r="23" spans="1:8" x14ac:dyDescent="0.25">
      <c r="A23" t="s">
        <v>5</v>
      </c>
      <c r="B23" t="s">
        <v>0</v>
      </c>
      <c r="C23" t="s">
        <v>151</v>
      </c>
      <c r="D23" t="s">
        <v>494</v>
      </c>
      <c r="F23" s="14" t="s">
        <v>2</v>
      </c>
      <c r="G23" s="115">
        <v>71</v>
      </c>
      <c r="H23" s="115">
        <v>87</v>
      </c>
    </row>
    <row r="24" spans="1:8" x14ac:dyDescent="0.25">
      <c r="A24" t="s">
        <v>5</v>
      </c>
      <c r="B24" t="s">
        <v>0</v>
      </c>
      <c r="C24" t="s">
        <v>149</v>
      </c>
      <c r="D24" t="s">
        <v>494</v>
      </c>
      <c r="F24" s="14" t="s">
        <v>3</v>
      </c>
      <c r="G24" s="115">
        <v>107</v>
      </c>
      <c r="H24" s="115">
        <v>93</v>
      </c>
    </row>
    <row r="25" spans="1:8" x14ac:dyDescent="0.25">
      <c r="A25" t="s">
        <v>5</v>
      </c>
      <c r="B25" t="s">
        <v>0</v>
      </c>
      <c r="C25" t="s">
        <v>151</v>
      </c>
      <c r="D25" t="s">
        <v>494</v>
      </c>
      <c r="F25" s="14" t="s">
        <v>4</v>
      </c>
      <c r="G25" s="115">
        <v>88</v>
      </c>
      <c r="H25" s="115">
        <v>101</v>
      </c>
    </row>
    <row r="26" spans="1:8" x14ac:dyDescent="0.25">
      <c r="A26" t="s">
        <v>5</v>
      </c>
      <c r="B26" t="s">
        <v>0</v>
      </c>
      <c r="C26" t="s">
        <v>149</v>
      </c>
      <c r="D26" t="s">
        <v>494</v>
      </c>
      <c r="F26" s="14" t="s">
        <v>114</v>
      </c>
      <c r="G26" s="115">
        <v>442</v>
      </c>
      <c r="H26" s="115">
        <v>451</v>
      </c>
    </row>
    <row r="27" spans="1:8" x14ac:dyDescent="0.25">
      <c r="A27" t="s">
        <v>5</v>
      </c>
      <c r="B27" t="s">
        <v>0</v>
      </c>
      <c r="C27" t="s">
        <v>152</v>
      </c>
      <c r="D27" t="s">
        <v>494</v>
      </c>
    </row>
    <row r="28" spans="1:8" x14ac:dyDescent="0.25">
      <c r="A28" t="s">
        <v>5</v>
      </c>
      <c r="B28" t="s">
        <v>0</v>
      </c>
      <c r="C28" t="s">
        <v>124</v>
      </c>
      <c r="D28" t="s">
        <v>494</v>
      </c>
    </row>
    <row r="29" spans="1:8" x14ac:dyDescent="0.25">
      <c r="A29" t="s">
        <v>5</v>
      </c>
      <c r="B29" t="s">
        <v>0</v>
      </c>
      <c r="C29" t="s">
        <v>155</v>
      </c>
      <c r="D29" t="s">
        <v>494</v>
      </c>
    </row>
    <row r="30" spans="1:8" x14ac:dyDescent="0.25">
      <c r="A30" t="s">
        <v>5</v>
      </c>
      <c r="B30" t="s">
        <v>0</v>
      </c>
      <c r="C30" t="s">
        <v>156</v>
      </c>
      <c r="D30" t="s">
        <v>494</v>
      </c>
    </row>
    <row r="31" spans="1:8" x14ac:dyDescent="0.25">
      <c r="A31" t="s">
        <v>5</v>
      </c>
      <c r="B31" t="s">
        <v>0</v>
      </c>
      <c r="C31" t="s">
        <v>157</v>
      </c>
      <c r="D31" t="s">
        <v>494</v>
      </c>
    </row>
    <row r="32" spans="1:8" x14ac:dyDescent="0.25">
      <c r="A32" t="s">
        <v>5</v>
      </c>
      <c r="B32" t="s">
        <v>0</v>
      </c>
      <c r="C32" t="s">
        <v>158</v>
      </c>
      <c r="D32" t="s">
        <v>494</v>
      </c>
    </row>
    <row r="33" spans="1:4" x14ac:dyDescent="0.25">
      <c r="A33" t="s">
        <v>5</v>
      </c>
      <c r="B33" t="s">
        <v>0</v>
      </c>
      <c r="C33" t="s">
        <v>158</v>
      </c>
      <c r="D33" t="s">
        <v>494</v>
      </c>
    </row>
    <row r="34" spans="1:4" x14ac:dyDescent="0.25">
      <c r="A34" t="s">
        <v>5</v>
      </c>
      <c r="B34" t="s">
        <v>0</v>
      </c>
      <c r="C34" t="s">
        <v>159</v>
      </c>
      <c r="D34" t="s">
        <v>494</v>
      </c>
    </row>
    <row r="35" spans="1:4" x14ac:dyDescent="0.25">
      <c r="A35" t="s">
        <v>5</v>
      </c>
      <c r="B35" t="s">
        <v>0</v>
      </c>
      <c r="C35" t="s">
        <v>160</v>
      </c>
      <c r="D35" t="s">
        <v>494</v>
      </c>
    </row>
    <row r="36" spans="1:4" x14ac:dyDescent="0.25">
      <c r="A36" t="s">
        <v>5</v>
      </c>
      <c r="B36" t="s">
        <v>0</v>
      </c>
      <c r="C36" t="s">
        <v>161</v>
      </c>
      <c r="D36" t="s">
        <v>494</v>
      </c>
    </row>
    <row r="37" spans="1:4" x14ac:dyDescent="0.25">
      <c r="A37" t="s">
        <v>5</v>
      </c>
      <c r="B37" t="s">
        <v>0</v>
      </c>
      <c r="C37" t="s">
        <v>164</v>
      </c>
      <c r="D37" t="s">
        <v>494</v>
      </c>
    </row>
    <row r="38" spans="1:4" x14ac:dyDescent="0.25">
      <c r="A38" t="s">
        <v>5</v>
      </c>
      <c r="B38" t="s">
        <v>0</v>
      </c>
      <c r="C38" t="s">
        <v>169</v>
      </c>
      <c r="D38" t="s">
        <v>494</v>
      </c>
    </row>
    <row r="39" spans="1:4" x14ac:dyDescent="0.25">
      <c r="A39" t="s">
        <v>5</v>
      </c>
      <c r="B39" t="s">
        <v>0</v>
      </c>
      <c r="C39" t="s">
        <v>171</v>
      </c>
      <c r="D39" t="s">
        <v>494</v>
      </c>
    </row>
    <row r="40" spans="1:4" x14ac:dyDescent="0.25">
      <c r="A40" t="s">
        <v>5</v>
      </c>
      <c r="B40" t="s">
        <v>0</v>
      </c>
      <c r="C40" t="s">
        <v>173</v>
      </c>
      <c r="D40" t="s">
        <v>494</v>
      </c>
    </row>
    <row r="41" spans="1:4" x14ac:dyDescent="0.25">
      <c r="A41" t="s">
        <v>5</v>
      </c>
      <c r="B41" t="s">
        <v>0</v>
      </c>
      <c r="C41" t="s">
        <v>159</v>
      </c>
      <c r="D41" t="s">
        <v>494</v>
      </c>
    </row>
    <row r="42" spans="1:4" x14ac:dyDescent="0.25">
      <c r="A42" t="s">
        <v>5</v>
      </c>
      <c r="B42" t="s">
        <v>0</v>
      </c>
      <c r="C42" t="s">
        <v>177</v>
      </c>
      <c r="D42" t="s">
        <v>494</v>
      </c>
    </row>
    <row r="43" spans="1:4" x14ac:dyDescent="0.25">
      <c r="A43" t="s">
        <v>5</v>
      </c>
      <c r="B43" t="s">
        <v>0</v>
      </c>
      <c r="C43" t="s">
        <v>178</v>
      </c>
      <c r="D43" t="s">
        <v>494</v>
      </c>
    </row>
    <row r="44" spans="1:4" x14ac:dyDescent="0.25">
      <c r="A44" t="s">
        <v>5</v>
      </c>
      <c r="B44" t="s">
        <v>0</v>
      </c>
      <c r="C44" t="s">
        <v>124</v>
      </c>
      <c r="D44" t="s">
        <v>494</v>
      </c>
    </row>
    <row r="45" spans="1:4" x14ac:dyDescent="0.25">
      <c r="A45" t="s">
        <v>5</v>
      </c>
      <c r="B45" t="s">
        <v>0</v>
      </c>
      <c r="C45" t="s">
        <v>182</v>
      </c>
      <c r="D45" t="s">
        <v>494</v>
      </c>
    </row>
    <row r="46" spans="1:4" x14ac:dyDescent="0.25">
      <c r="A46" t="s">
        <v>5</v>
      </c>
      <c r="B46" t="s">
        <v>0</v>
      </c>
      <c r="C46" t="s">
        <v>140</v>
      </c>
      <c r="D46" t="s">
        <v>494</v>
      </c>
    </row>
    <row r="47" spans="1:4" x14ac:dyDescent="0.25">
      <c r="A47" t="s">
        <v>5</v>
      </c>
      <c r="B47" t="s">
        <v>0</v>
      </c>
      <c r="C47" t="s">
        <v>183</v>
      </c>
      <c r="D47" t="s">
        <v>494</v>
      </c>
    </row>
    <row r="48" spans="1:4" x14ac:dyDescent="0.25">
      <c r="A48" t="s">
        <v>5</v>
      </c>
      <c r="B48" t="s">
        <v>0</v>
      </c>
      <c r="C48" t="s">
        <v>139</v>
      </c>
      <c r="D48" t="s">
        <v>494</v>
      </c>
    </row>
    <row r="49" spans="1:4" x14ac:dyDescent="0.25">
      <c r="A49" t="s">
        <v>5</v>
      </c>
      <c r="B49" t="s">
        <v>0</v>
      </c>
      <c r="C49" t="s">
        <v>185</v>
      </c>
      <c r="D49" t="s">
        <v>494</v>
      </c>
    </row>
    <row r="50" spans="1:4" x14ac:dyDescent="0.25">
      <c r="A50" t="s">
        <v>5</v>
      </c>
      <c r="B50" t="s">
        <v>0</v>
      </c>
      <c r="C50" t="s">
        <v>188</v>
      </c>
      <c r="D50" t="s">
        <v>494</v>
      </c>
    </row>
    <row r="51" spans="1:4" x14ac:dyDescent="0.25">
      <c r="A51" t="s">
        <v>5</v>
      </c>
      <c r="B51" t="s">
        <v>0</v>
      </c>
      <c r="C51" t="s">
        <v>188</v>
      </c>
      <c r="D51" t="s">
        <v>494</v>
      </c>
    </row>
    <row r="52" spans="1:4" x14ac:dyDescent="0.25">
      <c r="A52" t="s">
        <v>5</v>
      </c>
      <c r="B52" t="s">
        <v>0</v>
      </c>
      <c r="C52" t="s">
        <v>189</v>
      </c>
      <c r="D52" t="s">
        <v>494</v>
      </c>
    </row>
    <row r="53" spans="1:4" x14ac:dyDescent="0.25">
      <c r="A53" t="s">
        <v>5</v>
      </c>
      <c r="B53" t="s">
        <v>0</v>
      </c>
      <c r="C53" t="s">
        <v>134</v>
      </c>
      <c r="D53" t="s">
        <v>494</v>
      </c>
    </row>
    <row r="54" spans="1:4" x14ac:dyDescent="0.25">
      <c r="A54" t="s">
        <v>5</v>
      </c>
      <c r="B54" t="s">
        <v>0</v>
      </c>
      <c r="C54" t="s">
        <v>123</v>
      </c>
      <c r="D54" t="s">
        <v>494</v>
      </c>
    </row>
    <row r="55" spans="1:4" x14ac:dyDescent="0.25">
      <c r="A55" t="s">
        <v>5</v>
      </c>
      <c r="B55" t="s">
        <v>0</v>
      </c>
      <c r="C55" t="s">
        <v>152</v>
      </c>
      <c r="D55" t="s">
        <v>494</v>
      </c>
    </row>
    <row r="56" spans="1:4" x14ac:dyDescent="0.25">
      <c r="A56" t="s">
        <v>5</v>
      </c>
      <c r="B56" t="s">
        <v>0</v>
      </c>
      <c r="C56" t="s">
        <v>152</v>
      </c>
      <c r="D56" t="s">
        <v>494</v>
      </c>
    </row>
    <row r="57" spans="1:4" x14ac:dyDescent="0.25">
      <c r="A57" t="s">
        <v>5</v>
      </c>
      <c r="B57" t="s">
        <v>0</v>
      </c>
      <c r="C57" t="s">
        <v>191</v>
      </c>
      <c r="D57" t="s">
        <v>495</v>
      </c>
    </row>
    <row r="58" spans="1:4" x14ac:dyDescent="0.25">
      <c r="A58" t="s">
        <v>5</v>
      </c>
      <c r="B58" t="s">
        <v>0</v>
      </c>
      <c r="C58" t="s">
        <v>124</v>
      </c>
      <c r="D58" t="s">
        <v>495</v>
      </c>
    </row>
    <row r="59" spans="1:4" x14ac:dyDescent="0.25">
      <c r="A59" t="s">
        <v>5</v>
      </c>
      <c r="B59" t="s">
        <v>0</v>
      </c>
      <c r="C59" t="s">
        <v>195</v>
      </c>
      <c r="D59" t="s">
        <v>495</v>
      </c>
    </row>
    <row r="60" spans="1:4" x14ac:dyDescent="0.25">
      <c r="A60" t="s">
        <v>5</v>
      </c>
      <c r="B60" t="s">
        <v>0</v>
      </c>
      <c r="C60" t="s">
        <v>195</v>
      </c>
      <c r="D60" t="s">
        <v>495</v>
      </c>
    </row>
    <row r="61" spans="1:4" x14ac:dyDescent="0.25">
      <c r="A61" t="s">
        <v>5</v>
      </c>
      <c r="B61" t="s">
        <v>0</v>
      </c>
      <c r="C61" t="s">
        <v>161</v>
      </c>
      <c r="D61" t="s">
        <v>495</v>
      </c>
    </row>
    <row r="62" spans="1:4" x14ac:dyDescent="0.25">
      <c r="A62" t="s">
        <v>5</v>
      </c>
      <c r="B62" t="s">
        <v>0</v>
      </c>
      <c r="C62" t="s">
        <v>161</v>
      </c>
      <c r="D62" t="s">
        <v>495</v>
      </c>
    </row>
    <row r="63" spans="1:4" x14ac:dyDescent="0.25">
      <c r="A63" t="s">
        <v>5</v>
      </c>
      <c r="B63" t="s">
        <v>0</v>
      </c>
      <c r="C63" t="s">
        <v>197</v>
      </c>
      <c r="D63" t="s">
        <v>495</v>
      </c>
    </row>
    <row r="64" spans="1:4" x14ac:dyDescent="0.25">
      <c r="A64" t="s">
        <v>5</v>
      </c>
      <c r="B64" t="s">
        <v>0</v>
      </c>
      <c r="C64" t="s">
        <v>198</v>
      </c>
      <c r="D64" t="s">
        <v>495</v>
      </c>
    </row>
    <row r="65" spans="1:4" x14ac:dyDescent="0.25">
      <c r="A65" t="s">
        <v>5</v>
      </c>
      <c r="B65" t="s">
        <v>0</v>
      </c>
      <c r="C65" t="s">
        <v>201</v>
      </c>
      <c r="D65" t="s">
        <v>495</v>
      </c>
    </row>
    <row r="66" spans="1:4" x14ac:dyDescent="0.25">
      <c r="A66" t="s">
        <v>5</v>
      </c>
      <c r="B66" t="s">
        <v>0</v>
      </c>
      <c r="C66" t="s">
        <v>152</v>
      </c>
      <c r="D66" t="s">
        <v>495</v>
      </c>
    </row>
    <row r="67" spans="1:4" x14ac:dyDescent="0.25">
      <c r="A67" t="s">
        <v>5</v>
      </c>
      <c r="B67" t="s">
        <v>0</v>
      </c>
      <c r="C67" t="s">
        <v>139</v>
      </c>
      <c r="D67" t="s">
        <v>495</v>
      </c>
    </row>
    <row r="68" spans="1:4" x14ac:dyDescent="0.25">
      <c r="A68" t="s">
        <v>5</v>
      </c>
      <c r="B68" t="s">
        <v>0</v>
      </c>
      <c r="C68" t="s">
        <v>203</v>
      </c>
      <c r="D68" t="s">
        <v>495</v>
      </c>
    </row>
    <row r="69" spans="1:4" x14ac:dyDescent="0.25">
      <c r="A69" t="s">
        <v>5</v>
      </c>
      <c r="B69" t="s">
        <v>0</v>
      </c>
      <c r="C69" t="s">
        <v>204</v>
      </c>
      <c r="D69" t="s">
        <v>495</v>
      </c>
    </row>
    <row r="70" spans="1:4" x14ac:dyDescent="0.25">
      <c r="A70" t="s">
        <v>5</v>
      </c>
      <c r="B70" t="s">
        <v>0</v>
      </c>
      <c r="C70" t="s">
        <v>205</v>
      </c>
      <c r="D70" t="s">
        <v>495</v>
      </c>
    </row>
    <row r="71" spans="1:4" x14ac:dyDescent="0.25">
      <c r="A71" t="s">
        <v>5</v>
      </c>
      <c r="B71" t="s">
        <v>0</v>
      </c>
      <c r="C71" t="s">
        <v>185</v>
      </c>
      <c r="D71" t="s">
        <v>495</v>
      </c>
    </row>
    <row r="72" spans="1:4" x14ac:dyDescent="0.25">
      <c r="A72" t="s">
        <v>5</v>
      </c>
      <c r="B72" t="s">
        <v>0</v>
      </c>
      <c r="C72" t="s">
        <v>146</v>
      </c>
      <c r="D72" t="s">
        <v>495</v>
      </c>
    </row>
    <row r="73" spans="1:4" x14ac:dyDescent="0.25">
      <c r="A73" t="s">
        <v>5</v>
      </c>
      <c r="B73" t="s">
        <v>0</v>
      </c>
      <c r="C73" t="s">
        <v>206</v>
      </c>
      <c r="D73" t="s">
        <v>495</v>
      </c>
    </row>
    <row r="74" spans="1:4" x14ac:dyDescent="0.25">
      <c r="A74" t="s">
        <v>5</v>
      </c>
      <c r="B74" t="s">
        <v>0</v>
      </c>
      <c r="C74" t="s">
        <v>207</v>
      </c>
      <c r="D74" t="s">
        <v>495</v>
      </c>
    </row>
    <row r="75" spans="1:4" x14ac:dyDescent="0.25">
      <c r="A75" t="s">
        <v>5</v>
      </c>
      <c r="B75" t="s">
        <v>0</v>
      </c>
      <c r="C75" t="s">
        <v>210</v>
      </c>
      <c r="D75" t="s">
        <v>495</v>
      </c>
    </row>
    <row r="76" spans="1:4" x14ac:dyDescent="0.25">
      <c r="A76" t="s">
        <v>5</v>
      </c>
      <c r="B76" t="s">
        <v>0</v>
      </c>
      <c r="C76" t="s">
        <v>201</v>
      </c>
      <c r="D76" t="s">
        <v>495</v>
      </c>
    </row>
    <row r="77" spans="1:4" x14ac:dyDescent="0.25">
      <c r="A77" t="s">
        <v>5</v>
      </c>
      <c r="B77" t="s">
        <v>0</v>
      </c>
      <c r="C77" t="s">
        <v>216</v>
      </c>
      <c r="D77" t="s">
        <v>495</v>
      </c>
    </row>
    <row r="78" spans="1:4" x14ac:dyDescent="0.25">
      <c r="A78" t="s">
        <v>5</v>
      </c>
      <c r="B78" t="s">
        <v>0</v>
      </c>
      <c r="C78" t="s">
        <v>220</v>
      </c>
      <c r="D78" t="s">
        <v>495</v>
      </c>
    </row>
    <row r="79" spans="1:4" x14ac:dyDescent="0.25">
      <c r="A79" t="s">
        <v>5</v>
      </c>
      <c r="B79" t="s">
        <v>0</v>
      </c>
      <c r="C79" t="s">
        <v>140</v>
      </c>
      <c r="D79" t="s">
        <v>495</v>
      </c>
    </row>
    <row r="80" spans="1:4" x14ac:dyDescent="0.25">
      <c r="A80" t="s">
        <v>5</v>
      </c>
      <c r="B80" t="s">
        <v>0</v>
      </c>
      <c r="C80" t="s">
        <v>221</v>
      </c>
      <c r="D80" t="s">
        <v>495</v>
      </c>
    </row>
    <row r="81" spans="1:4" x14ac:dyDescent="0.25">
      <c r="A81" t="s">
        <v>5</v>
      </c>
      <c r="B81" t="s">
        <v>0</v>
      </c>
      <c r="C81" t="s">
        <v>220</v>
      </c>
      <c r="D81" t="s">
        <v>495</v>
      </c>
    </row>
    <row r="82" spans="1:4" x14ac:dyDescent="0.25">
      <c r="A82" t="s">
        <v>5</v>
      </c>
      <c r="B82" t="s">
        <v>0</v>
      </c>
      <c r="C82" t="s">
        <v>140</v>
      </c>
      <c r="D82" t="s">
        <v>495</v>
      </c>
    </row>
    <row r="83" spans="1:4" x14ac:dyDescent="0.25">
      <c r="A83" t="s">
        <v>5</v>
      </c>
      <c r="B83" t="s">
        <v>0</v>
      </c>
      <c r="C83" t="s">
        <v>223</v>
      </c>
      <c r="D83" t="s">
        <v>495</v>
      </c>
    </row>
    <row r="84" spans="1:4" x14ac:dyDescent="0.25">
      <c r="A84" t="s">
        <v>5</v>
      </c>
      <c r="B84" t="s">
        <v>0</v>
      </c>
      <c r="C84" t="s">
        <v>224</v>
      </c>
      <c r="D84" t="s">
        <v>495</v>
      </c>
    </row>
    <row r="85" spans="1:4" x14ac:dyDescent="0.25">
      <c r="A85" t="s">
        <v>5</v>
      </c>
      <c r="B85" t="s">
        <v>0</v>
      </c>
      <c r="C85" t="s">
        <v>224</v>
      </c>
      <c r="D85" t="s">
        <v>495</v>
      </c>
    </row>
    <row r="86" spans="1:4" x14ac:dyDescent="0.25">
      <c r="A86" t="s">
        <v>5</v>
      </c>
      <c r="B86" t="s">
        <v>0</v>
      </c>
      <c r="C86" t="s">
        <v>225</v>
      </c>
      <c r="D86" t="s">
        <v>495</v>
      </c>
    </row>
    <row r="87" spans="1:4" x14ac:dyDescent="0.25">
      <c r="A87" t="s">
        <v>5</v>
      </c>
      <c r="B87" t="s">
        <v>1</v>
      </c>
      <c r="C87" t="s">
        <v>152</v>
      </c>
      <c r="D87" t="s">
        <v>494</v>
      </c>
    </row>
    <row r="88" spans="1:4" x14ac:dyDescent="0.25">
      <c r="A88" t="s">
        <v>5</v>
      </c>
      <c r="B88" t="s">
        <v>1</v>
      </c>
      <c r="C88" t="s">
        <v>152</v>
      </c>
      <c r="D88" t="s">
        <v>494</v>
      </c>
    </row>
    <row r="89" spans="1:4" x14ac:dyDescent="0.25">
      <c r="A89" t="s">
        <v>5</v>
      </c>
      <c r="B89" t="s">
        <v>1</v>
      </c>
      <c r="C89" t="s">
        <v>191</v>
      </c>
      <c r="D89" t="s">
        <v>494</v>
      </c>
    </row>
    <row r="90" spans="1:4" x14ac:dyDescent="0.25">
      <c r="A90" t="s">
        <v>5</v>
      </c>
      <c r="B90" t="s">
        <v>1</v>
      </c>
      <c r="C90" t="s">
        <v>152</v>
      </c>
      <c r="D90" t="s">
        <v>494</v>
      </c>
    </row>
    <row r="91" spans="1:4" x14ac:dyDescent="0.25">
      <c r="A91" t="s">
        <v>5</v>
      </c>
      <c r="B91" t="s">
        <v>1</v>
      </c>
      <c r="C91" t="s">
        <v>161</v>
      </c>
      <c r="D91" t="s">
        <v>494</v>
      </c>
    </row>
    <row r="92" spans="1:4" x14ac:dyDescent="0.25">
      <c r="A92" t="s">
        <v>5</v>
      </c>
      <c r="B92" t="s">
        <v>1</v>
      </c>
      <c r="C92" t="s">
        <v>139</v>
      </c>
      <c r="D92" t="s">
        <v>494</v>
      </c>
    </row>
    <row r="93" spans="1:4" x14ac:dyDescent="0.25">
      <c r="A93" t="s">
        <v>5</v>
      </c>
      <c r="B93" t="s">
        <v>1</v>
      </c>
      <c r="C93" t="s">
        <v>161</v>
      </c>
      <c r="D93" t="s">
        <v>494</v>
      </c>
    </row>
    <row r="94" spans="1:4" x14ac:dyDescent="0.25">
      <c r="A94" t="s">
        <v>5</v>
      </c>
      <c r="B94" t="s">
        <v>1</v>
      </c>
      <c r="C94" t="s">
        <v>139</v>
      </c>
      <c r="D94" t="s">
        <v>494</v>
      </c>
    </row>
    <row r="95" spans="1:4" x14ac:dyDescent="0.25">
      <c r="A95" t="s">
        <v>5</v>
      </c>
      <c r="B95" t="s">
        <v>1</v>
      </c>
      <c r="C95" t="s">
        <v>139</v>
      </c>
      <c r="D95" t="s">
        <v>494</v>
      </c>
    </row>
    <row r="96" spans="1:4" x14ac:dyDescent="0.25">
      <c r="A96" t="s">
        <v>5</v>
      </c>
      <c r="B96" t="s">
        <v>1</v>
      </c>
      <c r="C96" t="s">
        <v>195</v>
      </c>
      <c r="D96" t="s">
        <v>494</v>
      </c>
    </row>
    <row r="97" spans="1:4" x14ac:dyDescent="0.25">
      <c r="A97" t="s">
        <v>5</v>
      </c>
      <c r="B97" t="s">
        <v>1</v>
      </c>
      <c r="C97" t="s">
        <v>227</v>
      </c>
      <c r="D97" t="s">
        <v>494</v>
      </c>
    </row>
    <row r="98" spans="1:4" x14ac:dyDescent="0.25">
      <c r="A98" t="s">
        <v>5</v>
      </c>
      <c r="B98" t="s">
        <v>1</v>
      </c>
      <c r="C98" t="s">
        <v>161</v>
      </c>
      <c r="D98" t="s">
        <v>494</v>
      </c>
    </row>
    <row r="99" spans="1:4" x14ac:dyDescent="0.25">
      <c r="A99" t="s">
        <v>5</v>
      </c>
      <c r="B99" t="s">
        <v>1</v>
      </c>
      <c r="C99" t="s">
        <v>140</v>
      </c>
      <c r="D99" t="s">
        <v>494</v>
      </c>
    </row>
    <row r="100" spans="1:4" x14ac:dyDescent="0.25">
      <c r="A100" t="s">
        <v>5</v>
      </c>
      <c r="B100" t="s">
        <v>1</v>
      </c>
      <c r="C100" t="s">
        <v>228</v>
      </c>
      <c r="D100" t="s">
        <v>494</v>
      </c>
    </row>
    <row r="101" spans="1:4" x14ac:dyDescent="0.25">
      <c r="A101" t="s">
        <v>5</v>
      </c>
      <c r="B101" t="s">
        <v>1</v>
      </c>
      <c r="C101" t="s">
        <v>229</v>
      </c>
      <c r="D101" t="s">
        <v>494</v>
      </c>
    </row>
    <row r="102" spans="1:4" x14ac:dyDescent="0.25">
      <c r="A102" t="s">
        <v>5</v>
      </c>
      <c r="B102" t="s">
        <v>1</v>
      </c>
      <c r="C102" t="s">
        <v>231</v>
      </c>
      <c r="D102" t="s">
        <v>494</v>
      </c>
    </row>
    <row r="103" spans="1:4" x14ac:dyDescent="0.25">
      <c r="A103" t="s">
        <v>5</v>
      </c>
      <c r="B103" t="s">
        <v>1</v>
      </c>
      <c r="C103" t="s">
        <v>204</v>
      </c>
      <c r="D103" t="s">
        <v>494</v>
      </c>
    </row>
    <row r="104" spans="1:4" x14ac:dyDescent="0.25">
      <c r="A104" t="s">
        <v>5</v>
      </c>
      <c r="B104" t="s">
        <v>1</v>
      </c>
      <c r="C104" t="s">
        <v>169</v>
      </c>
      <c r="D104" t="s">
        <v>494</v>
      </c>
    </row>
    <row r="105" spans="1:4" x14ac:dyDescent="0.25">
      <c r="A105" t="s">
        <v>5</v>
      </c>
      <c r="B105" t="s">
        <v>1</v>
      </c>
      <c r="C105" t="s">
        <v>232</v>
      </c>
      <c r="D105" t="s">
        <v>494</v>
      </c>
    </row>
    <row r="106" spans="1:4" x14ac:dyDescent="0.25">
      <c r="A106" t="s">
        <v>5</v>
      </c>
      <c r="B106" t="s">
        <v>1</v>
      </c>
      <c r="C106" t="s">
        <v>197</v>
      </c>
      <c r="D106" t="s">
        <v>494</v>
      </c>
    </row>
    <row r="107" spans="1:4" x14ac:dyDescent="0.25">
      <c r="A107" t="s">
        <v>5</v>
      </c>
      <c r="B107" t="s">
        <v>1</v>
      </c>
      <c r="C107" t="s">
        <v>134</v>
      </c>
      <c r="D107" t="s">
        <v>494</v>
      </c>
    </row>
    <row r="108" spans="1:4" x14ac:dyDescent="0.25">
      <c r="A108" t="s">
        <v>5</v>
      </c>
      <c r="B108" t="s">
        <v>1</v>
      </c>
      <c r="C108" t="s">
        <v>234</v>
      </c>
      <c r="D108" t="s">
        <v>494</v>
      </c>
    </row>
    <row r="109" spans="1:4" x14ac:dyDescent="0.25">
      <c r="A109" t="s">
        <v>5</v>
      </c>
      <c r="B109" t="s">
        <v>1</v>
      </c>
      <c r="C109" t="s">
        <v>235</v>
      </c>
      <c r="D109" t="s">
        <v>494</v>
      </c>
    </row>
    <row r="110" spans="1:4" x14ac:dyDescent="0.25">
      <c r="A110" t="s">
        <v>5</v>
      </c>
      <c r="B110" t="s">
        <v>1</v>
      </c>
      <c r="C110" t="s">
        <v>236</v>
      </c>
      <c r="D110" t="s">
        <v>494</v>
      </c>
    </row>
    <row r="111" spans="1:4" x14ac:dyDescent="0.25">
      <c r="A111" t="s">
        <v>5</v>
      </c>
      <c r="B111" t="s">
        <v>1</v>
      </c>
      <c r="C111" t="s">
        <v>155</v>
      </c>
      <c r="D111" t="s">
        <v>494</v>
      </c>
    </row>
    <row r="112" spans="1:4" x14ac:dyDescent="0.25">
      <c r="A112" t="s">
        <v>5</v>
      </c>
      <c r="B112" t="s">
        <v>1</v>
      </c>
      <c r="C112" t="s">
        <v>238</v>
      </c>
      <c r="D112" t="s">
        <v>494</v>
      </c>
    </row>
    <row r="113" spans="1:4" x14ac:dyDescent="0.25">
      <c r="A113" t="s">
        <v>5</v>
      </c>
      <c r="B113" t="s">
        <v>1</v>
      </c>
      <c r="C113" t="s">
        <v>143</v>
      </c>
      <c r="D113" t="s">
        <v>494</v>
      </c>
    </row>
    <row r="114" spans="1:4" x14ac:dyDescent="0.25">
      <c r="A114" t="s">
        <v>5</v>
      </c>
      <c r="B114" t="s">
        <v>1</v>
      </c>
      <c r="C114" t="s">
        <v>140</v>
      </c>
      <c r="D114" t="s">
        <v>494</v>
      </c>
    </row>
    <row r="115" spans="1:4" x14ac:dyDescent="0.25">
      <c r="A115" t="s">
        <v>5</v>
      </c>
      <c r="B115" t="s">
        <v>1</v>
      </c>
      <c r="C115" t="s">
        <v>139</v>
      </c>
      <c r="D115" t="s">
        <v>494</v>
      </c>
    </row>
    <row r="116" spans="1:4" x14ac:dyDescent="0.25">
      <c r="A116" t="s">
        <v>5</v>
      </c>
      <c r="B116" t="s">
        <v>1</v>
      </c>
      <c r="C116" t="s">
        <v>241</v>
      </c>
      <c r="D116" t="s">
        <v>494</v>
      </c>
    </row>
    <row r="117" spans="1:4" x14ac:dyDescent="0.25">
      <c r="A117" t="s">
        <v>5</v>
      </c>
      <c r="B117" t="s">
        <v>1</v>
      </c>
      <c r="C117" t="s">
        <v>140</v>
      </c>
      <c r="D117" t="s">
        <v>494</v>
      </c>
    </row>
    <row r="118" spans="1:4" x14ac:dyDescent="0.25">
      <c r="A118" t="s">
        <v>5</v>
      </c>
      <c r="B118" t="s">
        <v>1</v>
      </c>
      <c r="C118" t="s">
        <v>173</v>
      </c>
      <c r="D118" t="s">
        <v>494</v>
      </c>
    </row>
    <row r="119" spans="1:4" x14ac:dyDescent="0.25">
      <c r="A119" t="s">
        <v>5</v>
      </c>
      <c r="B119" t="s">
        <v>1</v>
      </c>
      <c r="C119" t="s">
        <v>139</v>
      </c>
      <c r="D119" t="s">
        <v>494</v>
      </c>
    </row>
    <row r="120" spans="1:4" x14ac:dyDescent="0.25">
      <c r="A120" t="s">
        <v>5</v>
      </c>
      <c r="B120" t="s">
        <v>1</v>
      </c>
      <c r="C120" t="s">
        <v>241</v>
      </c>
      <c r="D120" t="s">
        <v>494</v>
      </c>
    </row>
    <row r="121" spans="1:4" x14ac:dyDescent="0.25">
      <c r="A121" t="s">
        <v>5</v>
      </c>
      <c r="B121" t="s">
        <v>1</v>
      </c>
      <c r="C121" t="s">
        <v>140</v>
      </c>
      <c r="D121" t="s">
        <v>494</v>
      </c>
    </row>
    <row r="122" spans="1:4" x14ac:dyDescent="0.25">
      <c r="A122" t="s">
        <v>5</v>
      </c>
      <c r="B122" t="s">
        <v>1</v>
      </c>
      <c r="C122" t="s">
        <v>173</v>
      </c>
      <c r="D122" t="s">
        <v>494</v>
      </c>
    </row>
    <row r="123" spans="1:4" x14ac:dyDescent="0.25">
      <c r="A123" t="s">
        <v>5</v>
      </c>
      <c r="B123" t="s">
        <v>1</v>
      </c>
      <c r="C123" t="s">
        <v>227</v>
      </c>
      <c r="D123" t="s">
        <v>494</v>
      </c>
    </row>
    <row r="124" spans="1:4" x14ac:dyDescent="0.25">
      <c r="A124" t="s">
        <v>5</v>
      </c>
      <c r="B124" t="s">
        <v>1</v>
      </c>
      <c r="C124" t="s">
        <v>243</v>
      </c>
      <c r="D124" t="s">
        <v>494</v>
      </c>
    </row>
    <row r="125" spans="1:4" x14ac:dyDescent="0.25">
      <c r="A125" t="s">
        <v>5</v>
      </c>
      <c r="B125" t="s">
        <v>1</v>
      </c>
      <c r="C125" t="s">
        <v>134</v>
      </c>
      <c r="D125" t="s">
        <v>494</v>
      </c>
    </row>
    <row r="126" spans="1:4" x14ac:dyDescent="0.25">
      <c r="A126" t="s">
        <v>5</v>
      </c>
      <c r="B126" t="s">
        <v>1</v>
      </c>
      <c r="C126" t="s">
        <v>223</v>
      </c>
      <c r="D126" t="s">
        <v>494</v>
      </c>
    </row>
    <row r="127" spans="1:4" x14ac:dyDescent="0.25">
      <c r="A127" t="s">
        <v>5</v>
      </c>
      <c r="B127" t="s">
        <v>1</v>
      </c>
      <c r="C127" t="s">
        <v>245</v>
      </c>
      <c r="D127" t="s">
        <v>494</v>
      </c>
    </row>
    <row r="128" spans="1:4" x14ac:dyDescent="0.25">
      <c r="A128" t="s">
        <v>5</v>
      </c>
      <c r="B128" t="s">
        <v>1</v>
      </c>
      <c r="C128" t="s">
        <v>152</v>
      </c>
      <c r="D128" t="s">
        <v>494</v>
      </c>
    </row>
    <row r="129" spans="1:4" x14ac:dyDescent="0.25">
      <c r="A129" t="s">
        <v>5</v>
      </c>
      <c r="B129" t="s">
        <v>1</v>
      </c>
      <c r="C129" t="s">
        <v>124</v>
      </c>
      <c r="D129" t="s">
        <v>494</v>
      </c>
    </row>
    <row r="130" spans="1:4" x14ac:dyDescent="0.25">
      <c r="A130" t="s">
        <v>5</v>
      </c>
      <c r="B130" t="s">
        <v>1</v>
      </c>
      <c r="C130" t="s">
        <v>161</v>
      </c>
      <c r="D130" t="s">
        <v>494</v>
      </c>
    </row>
    <row r="131" spans="1:4" x14ac:dyDescent="0.25">
      <c r="A131" t="s">
        <v>5</v>
      </c>
      <c r="B131" t="s">
        <v>1</v>
      </c>
      <c r="C131" t="s">
        <v>139</v>
      </c>
      <c r="D131" t="s">
        <v>494</v>
      </c>
    </row>
    <row r="132" spans="1:4" x14ac:dyDescent="0.25">
      <c r="A132" t="s">
        <v>5</v>
      </c>
      <c r="B132" t="s">
        <v>1</v>
      </c>
      <c r="C132" t="s">
        <v>246</v>
      </c>
      <c r="D132" t="s">
        <v>494</v>
      </c>
    </row>
    <row r="133" spans="1:4" x14ac:dyDescent="0.25">
      <c r="A133" t="s">
        <v>5</v>
      </c>
      <c r="B133" t="s">
        <v>1</v>
      </c>
      <c r="C133" t="s">
        <v>227</v>
      </c>
      <c r="D133" t="s">
        <v>494</v>
      </c>
    </row>
    <row r="134" spans="1:4" x14ac:dyDescent="0.25">
      <c r="A134" t="s">
        <v>5</v>
      </c>
      <c r="B134" t="s">
        <v>1</v>
      </c>
      <c r="C134" t="s">
        <v>247</v>
      </c>
      <c r="D134" t="s">
        <v>494</v>
      </c>
    </row>
    <row r="135" spans="1:4" x14ac:dyDescent="0.25">
      <c r="A135" t="s">
        <v>5</v>
      </c>
      <c r="B135" t="s">
        <v>1</v>
      </c>
      <c r="C135" t="s">
        <v>195</v>
      </c>
      <c r="D135" t="s">
        <v>494</v>
      </c>
    </row>
    <row r="136" spans="1:4" x14ac:dyDescent="0.25">
      <c r="A136" t="s">
        <v>5</v>
      </c>
      <c r="B136" t="s">
        <v>1</v>
      </c>
      <c r="C136" t="s">
        <v>227</v>
      </c>
      <c r="D136" t="s">
        <v>494</v>
      </c>
    </row>
    <row r="137" spans="1:4" x14ac:dyDescent="0.25">
      <c r="A137" t="s">
        <v>5</v>
      </c>
      <c r="B137" t="s">
        <v>1</v>
      </c>
      <c r="C137" t="s">
        <v>246</v>
      </c>
      <c r="D137" t="s">
        <v>494</v>
      </c>
    </row>
    <row r="138" spans="1:4" x14ac:dyDescent="0.25">
      <c r="A138" t="s">
        <v>5</v>
      </c>
      <c r="B138" t="s">
        <v>1</v>
      </c>
      <c r="C138" t="s">
        <v>248</v>
      </c>
      <c r="D138" t="s">
        <v>494</v>
      </c>
    </row>
    <row r="139" spans="1:4" x14ac:dyDescent="0.25">
      <c r="A139" t="s">
        <v>5</v>
      </c>
      <c r="B139" t="s">
        <v>1</v>
      </c>
      <c r="C139" t="s">
        <v>223</v>
      </c>
      <c r="D139" t="s">
        <v>494</v>
      </c>
    </row>
    <row r="140" spans="1:4" x14ac:dyDescent="0.25">
      <c r="A140" t="s">
        <v>5</v>
      </c>
      <c r="B140" t="s">
        <v>1</v>
      </c>
      <c r="C140" t="s">
        <v>140</v>
      </c>
      <c r="D140" t="s">
        <v>494</v>
      </c>
    </row>
    <row r="141" spans="1:4" x14ac:dyDescent="0.25">
      <c r="A141" t="s">
        <v>5</v>
      </c>
      <c r="B141" t="s">
        <v>1</v>
      </c>
      <c r="C141" t="s">
        <v>195</v>
      </c>
      <c r="D141" t="s">
        <v>494</v>
      </c>
    </row>
    <row r="142" spans="1:4" x14ac:dyDescent="0.25">
      <c r="A142" t="s">
        <v>5</v>
      </c>
      <c r="B142" t="s">
        <v>1</v>
      </c>
      <c r="C142" t="s">
        <v>245</v>
      </c>
      <c r="D142" t="s">
        <v>494</v>
      </c>
    </row>
    <row r="143" spans="1:4" x14ac:dyDescent="0.25">
      <c r="A143" t="s">
        <v>5</v>
      </c>
      <c r="B143" t="s">
        <v>1</v>
      </c>
      <c r="C143" t="s">
        <v>183</v>
      </c>
      <c r="D143" t="s">
        <v>494</v>
      </c>
    </row>
    <row r="144" spans="1:4" x14ac:dyDescent="0.25">
      <c r="A144" t="s">
        <v>5</v>
      </c>
      <c r="B144" t="s">
        <v>1</v>
      </c>
      <c r="C144" t="s">
        <v>246</v>
      </c>
      <c r="D144" t="s">
        <v>494</v>
      </c>
    </row>
    <row r="145" spans="1:4" x14ac:dyDescent="0.25">
      <c r="A145" t="s">
        <v>5</v>
      </c>
      <c r="B145" t="s">
        <v>1</v>
      </c>
      <c r="C145" t="s">
        <v>128</v>
      </c>
      <c r="D145" t="s">
        <v>494</v>
      </c>
    </row>
    <row r="146" spans="1:4" x14ac:dyDescent="0.25">
      <c r="A146" t="s">
        <v>5</v>
      </c>
      <c r="B146" t="s">
        <v>1</v>
      </c>
      <c r="C146" t="s">
        <v>236</v>
      </c>
      <c r="D146" t="s">
        <v>494</v>
      </c>
    </row>
    <row r="147" spans="1:4" x14ac:dyDescent="0.25">
      <c r="A147" t="s">
        <v>5</v>
      </c>
      <c r="B147" t="s">
        <v>1</v>
      </c>
      <c r="C147" t="s">
        <v>245</v>
      </c>
      <c r="D147" t="s">
        <v>494</v>
      </c>
    </row>
    <row r="148" spans="1:4" x14ac:dyDescent="0.25">
      <c r="A148" t="s">
        <v>5</v>
      </c>
      <c r="B148" t="s">
        <v>1</v>
      </c>
      <c r="C148" t="s">
        <v>249</v>
      </c>
      <c r="D148" t="s">
        <v>494</v>
      </c>
    </row>
    <row r="149" spans="1:4" x14ac:dyDescent="0.25">
      <c r="A149" t="s">
        <v>5</v>
      </c>
      <c r="B149" t="s">
        <v>1</v>
      </c>
      <c r="C149" t="s">
        <v>229</v>
      </c>
      <c r="D149" t="s">
        <v>494</v>
      </c>
    </row>
    <row r="150" spans="1:4" x14ac:dyDescent="0.25">
      <c r="A150" t="s">
        <v>5</v>
      </c>
      <c r="B150" t="s">
        <v>1</v>
      </c>
      <c r="C150" t="s">
        <v>246</v>
      </c>
      <c r="D150" t="s">
        <v>494</v>
      </c>
    </row>
    <row r="151" spans="1:4" x14ac:dyDescent="0.25">
      <c r="A151" t="s">
        <v>5</v>
      </c>
      <c r="B151" t="s">
        <v>1</v>
      </c>
      <c r="C151" t="s">
        <v>246</v>
      </c>
      <c r="D151" t="s">
        <v>494</v>
      </c>
    </row>
    <row r="152" spans="1:4" x14ac:dyDescent="0.25">
      <c r="A152" t="s">
        <v>5</v>
      </c>
      <c r="B152" t="s">
        <v>1</v>
      </c>
      <c r="C152" t="s">
        <v>123</v>
      </c>
      <c r="D152" t="s">
        <v>494</v>
      </c>
    </row>
    <row r="153" spans="1:4" x14ac:dyDescent="0.25">
      <c r="A153" t="s">
        <v>5</v>
      </c>
      <c r="B153" t="s">
        <v>1</v>
      </c>
      <c r="C153" t="s">
        <v>123</v>
      </c>
      <c r="D153" t="s">
        <v>494</v>
      </c>
    </row>
    <row r="154" spans="1:4" x14ac:dyDescent="0.25">
      <c r="A154" t="s">
        <v>5</v>
      </c>
      <c r="B154" t="s">
        <v>1</v>
      </c>
      <c r="C154" t="s">
        <v>159</v>
      </c>
      <c r="D154" t="s">
        <v>494</v>
      </c>
    </row>
    <row r="155" spans="1:4" x14ac:dyDescent="0.25">
      <c r="A155" t="s">
        <v>5</v>
      </c>
      <c r="B155" t="s">
        <v>1</v>
      </c>
      <c r="C155" t="s">
        <v>123</v>
      </c>
      <c r="D155" t="s">
        <v>494</v>
      </c>
    </row>
    <row r="156" spans="1:4" x14ac:dyDescent="0.25">
      <c r="A156" t="s">
        <v>5</v>
      </c>
      <c r="B156" t="s">
        <v>1</v>
      </c>
      <c r="C156" t="s">
        <v>191</v>
      </c>
      <c r="D156" t="s">
        <v>494</v>
      </c>
    </row>
    <row r="157" spans="1:4" x14ac:dyDescent="0.25">
      <c r="A157" t="s">
        <v>5</v>
      </c>
      <c r="B157" t="s">
        <v>1</v>
      </c>
      <c r="C157" t="s">
        <v>156</v>
      </c>
      <c r="D157" t="s">
        <v>494</v>
      </c>
    </row>
    <row r="158" spans="1:4" x14ac:dyDescent="0.25">
      <c r="A158" t="s">
        <v>5</v>
      </c>
      <c r="B158" t="s">
        <v>1</v>
      </c>
      <c r="C158" t="s">
        <v>124</v>
      </c>
      <c r="D158" t="s">
        <v>495</v>
      </c>
    </row>
    <row r="159" spans="1:4" x14ac:dyDescent="0.25">
      <c r="A159" t="s">
        <v>5</v>
      </c>
      <c r="B159" t="s">
        <v>1</v>
      </c>
      <c r="C159" t="s">
        <v>251</v>
      </c>
      <c r="D159" t="s">
        <v>495</v>
      </c>
    </row>
    <row r="160" spans="1:4" x14ac:dyDescent="0.25">
      <c r="A160" t="s">
        <v>5</v>
      </c>
      <c r="B160" t="s">
        <v>1</v>
      </c>
      <c r="C160" t="s">
        <v>152</v>
      </c>
      <c r="D160" t="s">
        <v>495</v>
      </c>
    </row>
    <row r="161" spans="1:4" x14ac:dyDescent="0.25">
      <c r="A161" t="s">
        <v>5</v>
      </c>
      <c r="B161" t="s">
        <v>1</v>
      </c>
      <c r="C161" t="s">
        <v>252</v>
      </c>
      <c r="D161" t="s">
        <v>495</v>
      </c>
    </row>
    <row r="162" spans="1:4" x14ac:dyDescent="0.25">
      <c r="A162" t="s">
        <v>5</v>
      </c>
      <c r="B162" t="s">
        <v>1</v>
      </c>
      <c r="C162" t="s">
        <v>201</v>
      </c>
      <c r="D162" t="s">
        <v>495</v>
      </c>
    </row>
    <row r="163" spans="1:4" x14ac:dyDescent="0.25">
      <c r="A163" t="s">
        <v>5</v>
      </c>
      <c r="B163" t="s">
        <v>1</v>
      </c>
      <c r="C163" t="s">
        <v>185</v>
      </c>
      <c r="D163" t="s">
        <v>495</v>
      </c>
    </row>
    <row r="164" spans="1:4" x14ac:dyDescent="0.25">
      <c r="A164" t="s">
        <v>5</v>
      </c>
      <c r="B164" t="s">
        <v>1</v>
      </c>
      <c r="C164" t="s">
        <v>140</v>
      </c>
      <c r="D164" t="s">
        <v>495</v>
      </c>
    </row>
    <row r="165" spans="1:4" x14ac:dyDescent="0.25">
      <c r="A165" t="s">
        <v>5</v>
      </c>
      <c r="B165" t="s">
        <v>1</v>
      </c>
      <c r="C165" t="s">
        <v>198</v>
      </c>
      <c r="D165" t="s">
        <v>495</v>
      </c>
    </row>
    <row r="166" spans="1:4" x14ac:dyDescent="0.25">
      <c r="A166" t="s">
        <v>5</v>
      </c>
      <c r="B166" t="s">
        <v>1</v>
      </c>
      <c r="C166" t="s">
        <v>245</v>
      </c>
      <c r="D166" t="s">
        <v>495</v>
      </c>
    </row>
    <row r="167" spans="1:4" x14ac:dyDescent="0.25">
      <c r="A167" t="s">
        <v>5</v>
      </c>
      <c r="B167" t="s">
        <v>1</v>
      </c>
      <c r="C167" t="s">
        <v>254</v>
      </c>
      <c r="D167" t="s">
        <v>495</v>
      </c>
    </row>
    <row r="168" spans="1:4" x14ac:dyDescent="0.25">
      <c r="A168" t="s">
        <v>5</v>
      </c>
      <c r="B168" t="s">
        <v>1</v>
      </c>
      <c r="C168" t="s">
        <v>123</v>
      </c>
      <c r="D168" t="s">
        <v>495</v>
      </c>
    </row>
    <row r="169" spans="1:4" x14ac:dyDescent="0.25">
      <c r="A169" t="s">
        <v>5</v>
      </c>
      <c r="B169" t="s">
        <v>1</v>
      </c>
      <c r="C169" t="s">
        <v>189</v>
      </c>
      <c r="D169" t="s">
        <v>495</v>
      </c>
    </row>
    <row r="170" spans="1:4" x14ac:dyDescent="0.25">
      <c r="A170" t="s">
        <v>5</v>
      </c>
      <c r="B170" t="s">
        <v>1</v>
      </c>
      <c r="C170" t="s">
        <v>255</v>
      </c>
      <c r="D170" t="s">
        <v>495</v>
      </c>
    </row>
    <row r="171" spans="1:4" x14ac:dyDescent="0.25">
      <c r="A171" t="s">
        <v>5</v>
      </c>
      <c r="B171" t="s">
        <v>1</v>
      </c>
      <c r="C171" t="s">
        <v>183</v>
      </c>
      <c r="D171" t="s">
        <v>495</v>
      </c>
    </row>
    <row r="172" spans="1:4" x14ac:dyDescent="0.25">
      <c r="A172" t="s">
        <v>5</v>
      </c>
      <c r="B172" t="s">
        <v>1</v>
      </c>
      <c r="C172" t="s">
        <v>124</v>
      </c>
      <c r="D172" t="s">
        <v>495</v>
      </c>
    </row>
    <row r="173" spans="1:4" x14ac:dyDescent="0.25">
      <c r="A173" t="s">
        <v>5</v>
      </c>
      <c r="B173" t="s">
        <v>1</v>
      </c>
      <c r="C173" t="s">
        <v>124</v>
      </c>
      <c r="D173" t="s">
        <v>495</v>
      </c>
    </row>
    <row r="174" spans="1:4" x14ac:dyDescent="0.25">
      <c r="A174" t="s">
        <v>5</v>
      </c>
      <c r="B174" t="s">
        <v>1</v>
      </c>
      <c r="C174" t="s">
        <v>261</v>
      </c>
      <c r="D174" t="s">
        <v>495</v>
      </c>
    </row>
    <row r="175" spans="1:4" x14ac:dyDescent="0.25">
      <c r="A175" t="s">
        <v>5</v>
      </c>
      <c r="B175" t="s">
        <v>1</v>
      </c>
      <c r="C175" t="s">
        <v>134</v>
      </c>
      <c r="D175" t="s">
        <v>495</v>
      </c>
    </row>
    <row r="176" spans="1:4" x14ac:dyDescent="0.25">
      <c r="A176" t="s">
        <v>5</v>
      </c>
      <c r="B176" t="s">
        <v>1</v>
      </c>
      <c r="C176" t="s">
        <v>254</v>
      </c>
      <c r="D176" t="s">
        <v>495</v>
      </c>
    </row>
    <row r="177" spans="1:4" x14ac:dyDescent="0.25">
      <c r="A177" t="s">
        <v>5</v>
      </c>
      <c r="B177" t="s">
        <v>1</v>
      </c>
      <c r="C177" t="s">
        <v>265</v>
      </c>
      <c r="D177" t="s">
        <v>495</v>
      </c>
    </row>
    <row r="178" spans="1:4" x14ac:dyDescent="0.25">
      <c r="A178" t="s">
        <v>5</v>
      </c>
      <c r="B178" t="s">
        <v>2</v>
      </c>
      <c r="C178" t="s">
        <v>249</v>
      </c>
      <c r="D178" t="s">
        <v>494</v>
      </c>
    </row>
    <row r="179" spans="1:4" x14ac:dyDescent="0.25">
      <c r="A179" t="s">
        <v>5</v>
      </c>
      <c r="B179" t="s">
        <v>2</v>
      </c>
      <c r="C179" t="s">
        <v>158</v>
      </c>
      <c r="D179" t="s">
        <v>494</v>
      </c>
    </row>
    <row r="180" spans="1:4" x14ac:dyDescent="0.25">
      <c r="A180" t="s">
        <v>5</v>
      </c>
      <c r="B180" t="s">
        <v>2</v>
      </c>
      <c r="C180" t="s">
        <v>245</v>
      </c>
      <c r="D180" t="s">
        <v>494</v>
      </c>
    </row>
    <row r="181" spans="1:4" x14ac:dyDescent="0.25">
      <c r="A181" t="s">
        <v>5</v>
      </c>
      <c r="B181" t="s">
        <v>2</v>
      </c>
      <c r="C181" t="s">
        <v>227</v>
      </c>
      <c r="D181" t="s">
        <v>494</v>
      </c>
    </row>
    <row r="182" spans="1:4" x14ac:dyDescent="0.25">
      <c r="A182" t="s">
        <v>5</v>
      </c>
      <c r="B182" t="s">
        <v>2</v>
      </c>
      <c r="C182" t="s">
        <v>123</v>
      </c>
      <c r="D182" t="s">
        <v>494</v>
      </c>
    </row>
    <row r="183" spans="1:4" x14ac:dyDescent="0.25">
      <c r="A183" t="s">
        <v>5</v>
      </c>
      <c r="B183" t="s">
        <v>2</v>
      </c>
      <c r="C183" t="s">
        <v>123</v>
      </c>
      <c r="D183" t="s">
        <v>494</v>
      </c>
    </row>
    <row r="184" spans="1:4" x14ac:dyDescent="0.25">
      <c r="A184" t="s">
        <v>5</v>
      </c>
      <c r="B184" t="s">
        <v>2</v>
      </c>
      <c r="C184" t="s">
        <v>123</v>
      </c>
      <c r="D184" t="s">
        <v>494</v>
      </c>
    </row>
    <row r="185" spans="1:4" x14ac:dyDescent="0.25">
      <c r="A185" t="s">
        <v>5</v>
      </c>
      <c r="B185" t="s">
        <v>2</v>
      </c>
      <c r="C185" t="s">
        <v>123</v>
      </c>
      <c r="D185" t="s">
        <v>494</v>
      </c>
    </row>
    <row r="186" spans="1:4" x14ac:dyDescent="0.25">
      <c r="A186" t="s">
        <v>5</v>
      </c>
      <c r="B186" t="s">
        <v>2</v>
      </c>
      <c r="C186" t="s">
        <v>143</v>
      </c>
      <c r="D186" t="s">
        <v>494</v>
      </c>
    </row>
    <row r="187" spans="1:4" x14ac:dyDescent="0.25">
      <c r="A187" t="s">
        <v>5</v>
      </c>
      <c r="B187" t="s">
        <v>2</v>
      </c>
      <c r="C187" t="s">
        <v>246</v>
      </c>
      <c r="D187" t="s">
        <v>494</v>
      </c>
    </row>
    <row r="188" spans="1:4" x14ac:dyDescent="0.25">
      <c r="A188" t="s">
        <v>5</v>
      </c>
      <c r="B188" t="s">
        <v>2</v>
      </c>
      <c r="C188" t="s">
        <v>243</v>
      </c>
      <c r="D188" t="s">
        <v>494</v>
      </c>
    </row>
    <row r="189" spans="1:4" x14ac:dyDescent="0.25">
      <c r="A189" t="s">
        <v>5</v>
      </c>
      <c r="B189" t="s">
        <v>2</v>
      </c>
      <c r="C189" t="s">
        <v>185</v>
      </c>
      <c r="D189" t="s">
        <v>494</v>
      </c>
    </row>
    <row r="190" spans="1:4" x14ac:dyDescent="0.25">
      <c r="A190" t="s">
        <v>5</v>
      </c>
      <c r="B190" t="s">
        <v>2</v>
      </c>
      <c r="C190" t="s">
        <v>134</v>
      </c>
      <c r="D190" t="s">
        <v>494</v>
      </c>
    </row>
    <row r="191" spans="1:4" x14ac:dyDescent="0.25">
      <c r="A191" t="s">
        <v>5</v>
      </c>
      <c r="B191" t="s">
        <v>2</v>
      </c>
      <c r="C191" t="s">
        <v>139</v>
      </c>
      <c r="D191" t="s">
        <v>494</v>
      </c>
    </row>
    <row r="192" spans="1:4" x14ac:dyDescent="0.25">
      <c r="A192" t="s">
        <v>5</v>
      </c>
      <c r="B192" t="s">
        <v>2</v>
      </c>
      <c r="C192" t="s">
        <v>139</v>
      </c>
      <c r="D192" t="s">
        <v>494</v>
      </c>
    </row>
    <row r="193" spans="1:4" x14ac:dyDescent="0.25">
      <c r="A193" t="s">
        <v>5</v>
      </c>
      <c r="B193" t="s">
        <v>2</v>
      </c>
      <c r="C193" t="s">
        <v>236</v>
      </c>
      <c r="D193" t="s">
        <v>494</v>
      </c>
    </row>
    <row r="194" spans="1:4" x14ac:dyDescent="0.25">
      <c r="A194" t="s">
        <v>5</v>
      </c>
      <c r="B194" t="s">
        <v>2</v>
      </c>
      <c r="C194" t="s">
        <v>235</v>
      </c>
      <c r="D194" t="s">
        <v>494</v>
      </c>
    </row>
    <row r="195" spans="1:4" x14ac:dyDescent="0.25">
      <c r="A195" t="s">
        <v>5</v>
      </c>
      <c r="B195" t="s">
        <v>2</v>
      </c>
      <c r="C195" t="s">
        <v>235</v>
      </c>
      <c r="D195" t="s">
        <v>494</v>
      </c>
    </row>
    <row r="196" spans="1:4" x14ac:dyDescent="0.25">
      <c r="A196" t="s">
        <v>5</v>
      </c>
      <c r="B196" t="s">
        <v>2</v>
      </c>
      <c r="C196" t="s">
        <v>231</v>
      </c>
      <c r="D196" t="s">
        <v>494</v>
      </c>
    </row>
    <row r="197" spans="1:4" x14ac:dyDescent="0.25">
      <c r="A197" t="s">
        <v>5</v>
      </c>
      <c r="B197" t="s">
        <v>2</v>
      </c>
      <c r="C197" t="s">
        <v>183</v>
      </c>
      <c r="D197" t="s">
        <v>494</v>
      </c>
    </row>
    <row r="198" spans="1:4" x14ac:dyDescent="0.25">
      <c r="A198" t="s">
        <v>5</v>
      </c>
      <c r="B198" t="s">
        <v>2</v>
      </c>
      <c r="C198" t="s">
        <v>275</v>
      </c>
      <c r="D198" t="s">
        <v>494</v>
      </c>
    </row>
    <row r="199" spans="1:4" x14ac:dyDescent="0.25">
      <c r="A199" t="s">
        <v>5</v>
      </c>
      <c r="B199" t="s">
        <v>2</v>
      </c>
      <c r="C199" t="s">
        <v>231</v>
      </c>
      <c r="D199" t="s">
        <v>494</v>
      </c>
    </row>
    <row r="200" spans="1:4" x14ac:dyDescent="0.25">
      <c r="A200" t="s">
        <v>5</v>
      </c>
      <c r="B200" t="s">
        <v>2</v>
      </c>
      <c r="C200" t="s">
        <v>231</v>
      </c>
      <c r="D200" t="s">
        <v>494</v>
      </c>
    </row>
    <row r="201" spans="1:4" x14ac:dyDescent="0.25">
      <c r="A201" t="s">
        <v>5</v>
      </c>
      <c r="B201" t="s">
        <v>2</v>
      </c>
      <c r="C201" t="s">
        <v>276</v>
      </c>
      <c r="D201" t="s">
        <v>494</v>
      </c>
    </row>
    <row r="202" spans="1:4" x14ac:dyDescent="0.25">
      <c r="A202" t="s">
        <v>5</v>
      </c>
      <c r="B202" t="s">
        <v>2</v>
      </c>
      <c r="C202" t="s">
        <v>278</v>
      </c>
      <c r="D202" t="s">
        <v>494</v>
      </c>
    </row>
    <row r="203" spans="1:4" x14ac:dyDescent="0.25">
      <c r="A203" t="s">
        <v>5</v>
      </c>
      <c r="B203" t="s">
        <v>2</v>
      </c>
      <c r="C203" t="s">
        <v>278</v>
      </c>
      <c r="D203" t="s">
        <v>494</v>
      </c>
    </row>
    <row r="204" spans="1:4" x14ac:dyDescent="0.25">
      <c r="A204" t="s">
        <v>5</v>
      </c>
      <c r="B204" t="s">
        <v>2</v>
      </c>
      <c r="C204" t="s">
        <v>152</v>
      </c>
      <c r="D204" t="s">
        <v>494</v>
      </c>
    </row>
    <row r="205" spans="1:4" x14ac:dyDescent="0.25">
      <c r="A205" t="s">
        <v>5</v>
      </c>
      <c r="B205" t="s">
        <v>2</v>
      </c>
      <c r="C205" t="s">
        <v>134</v>
      </c>
      <c r="D205" t="s">
        <v>494</v>
      </c>
    </row>
    <row r="206" spans="1:4" x14ac:dyDescent="0.25">
      <c r="A206" t="s">
        <v>5</v>
      </c>
      <c r="B206" t="s">
        <v>2</v>
      </c>
      <c r="C206" t="s">
        <v>207</v>
      </c>
      <c r="D206" t="s">
        <v>494</v>
      </c>
    </row>
    <row r="207" spans="1:4" x14ac:dyDescent="0.25">
      <c r="A207" t="s">
        <v>5</v>
      </c>
      <c r="B207" t="s">
        <v>2</v>
      </c>
      <c r="C207" t="s">
        <v>279</v>
      </c>
      <c r="D207" t="s">
        <v>494</v>
      </c>
    </row>
    <row r="208" spans="1:4" x14ac:dyDescent="0.25">
      <c r="A208" t="s">
        <v>5</v>
      </c>
      <c r="B208" t="s">
        <v>2</v>
      </c>
      <c r="C208" t="s">
        <v>280</v>
      </c>
      <c r="D208" t="s">
        <v>494</v>
      </c>
    </row>
    <row r="209" spans="1:4" x14ac:dyDescent="0.25">
      <c r="A209" t="s">
        <v>5</v>
      </c>
      <c r="B209" t="s">
        <v>2</v>
      </c>
      <c r="C209" t="s">
        <v>161</v>
      </c>
      <c r="D209" t="s">
        <v>494</v>
      </c>
    </row>
    <row r="210" spans="1:4" x14ac:dyDescent="0.25">
      <c r="A210" t="s">
        <v>5</v>
      </c>
      <c r="B210" t="s">
        <v>2</v>
      </c>
      <c r="C210" t="s">
        <v>183</v>
      </c>
      <c r="D210" t="s">
        <v>494</v>
      </c>
    </row>
    <row r="211" spans="1:4" x14ac:dyDescent="0.25">
      <c r="A211" t="s">
        <v>5</v>
      </c>
      <c r="B211" t="s">
        <v>2</v>
      </c>
      <c r="C211" t="s">
        <v>197</v>
      </c>
      <c r="D211" t="s">
        <v>494</v>
      </c>
    </row>
    <row r="212" spans="1:4" x14ac:dyDescent="0.25">
      <c r="A212" t="s">
        <v>5</v>
      </c>
      <c r="B212" t="s">
        <v>2</v>
      </c>
      <c r="C212" t="s">
        <v>281</v>
      </c>
      <c r="D212" t="s">
        <v>494</v>
      </c>
    </row>
    <row r="213" spans="1:4" x14ac:dyDescent="0.25">
      <c r="A213" t="s">
        <v>5</v>
      </c>
      <c r="B213" t="s">
        <v>2</v>
      </c>
      <c r="C213" t="s">
        <v>281</v>
      </c>
      <c r="D213" t="s">
        <v>494</v>
      </c>
    </row>
    <row r="214" spans="1:4" x14ac:dyDescent="0.25">
      <c r="A214" t="s">
        <v>5</v>
      </c>
      <c r="B214" t="s">
        <v>2</v>
      </c>
      <c r="C214" t="s">
        <v>281</v>
      </c>
      <c r="D214" t="s">
        <v>494</v>
      </c>
    </row>
    <row r="215" spans="1:4" x14ac:dyDescent="0.25">
      <c r="A215" t="s">
        <v>5</v>
      </c>
      <c r="B215" t="s">
        <v>2</v>
      </c>
      <c r="C215" t="s">
        <v>197</v>
      </c>
      <c r="D215" t="s">
        <v>494</v>
      </c>
    </row>
    <row r="216" spans="1:4" x14ac:dyDescent="0.25">
      <c r="A216" t="s">
        <v>5</v>
      </c>
      <c r="B216" t="s">
        <v>2</v>
      </c>
      <c r="C216" t="s">
        <v>198</v>
      </c>
      <c r="D216" t="s">
        <v>494</v>
      </c>
    </row>
    <row r="217" spans="1:4" x14ac:dyDescent="0.25">
      <c r="A217" t="s">
        <v>5</v>
      </c>
      <c r="B217" t="s">
        <v>2</v>
      </c>
      <c r="C217" t="s">
        <v>140</v>
      </c>
      <c r="D217" t="s">
        <v>494</v>
      </c>
    </row>
    <row r="218" spans="1:4" x14ac:dyDescent="0.25">
      <c r="A218" t="s">
        <v>5</v>
      </c>
      <c r="B218" t="s">
        <v>2</v>
      </c>
      <c r="C218" t="s">
        <v>183</v>
      </c>
      <c r="D218" t="s">
        <v>494</v>
      </c>
    </row>
    <row r="219" spans="1:4" x14ac:dyDescent="0.25">
      <c r="A219" t="s">
        <v>5</v>
      </c>
      <c r="B219" t="s">
        <v>2</v>
      </c>
      <c r="C219" t="s">
        <v>185</v>
      </c>
      <c r="D219" t="s">
        <v>494</v>
      </c>
    </row>
    <row r="220" spans="1:4" x14ac:dyDescent="0.25">
      <c r="A220" t="s">
        <v>5</v>
      </c>
      <c r="B220" t="s">
        <v>2</v>
      </c>
      <c r="C220" t="s">
        <v>140</v>
      </c>
      <c r="D220" t="s">
        <v>494</v>
      </c>
    </row>
    <row r="221" spans="1:4" x14ac:dyDescent="0.25">
      <c r="A221" t="s">
        <v>5</v>
      </c>
      <c r="B221" t="s">
        <v>2</v>
      </c>
      <c r="C221" t="s">
        <v>245</v>
      </c>
      <c r="D221" t="s">
        <v>494</v>
      </c>
    </row>
    <row r="222" spans="1:4" x14ac:dyDescent="0.25">
      <c r="A222" t="s">
        <v>5</v>
      </c>
      <c r="B222" t="s">
        <v>2</v>
      </c>
      <c r="C222" t="s">
        <v>245</v>
      </c>
      <c r="D222" t="s">
        <v>494</v>
      </c>
    </row>
    <row r="223" spans="1:4" x14ac:dyDescent="0.25">
      <c r="A223" t="s">
        <v>5</v>
      </c>
      <c r="B223" t="s">
        <v>2</v>
      </c>
      <c r="C223" t="s">
        <v>123</v>
      </c>
      <c r="D223" t="s">
        <v>494</v>
      </c>
    </row>
    <row r="224" spans="1:4" x14ac:dyDescent="0.25">
      <c r="A224" t="s">
        <v>5</v>
      </c>
      <c r="B224" t="s">
        <v>2</v>
      </c>
      <c r="C224" t="s">
        <v>123</v>
      </c>
      <c r="D224" t="s">
        <v>494</v>
      </c>
    </row>
    <row r="225" spans="1:4" x14ac:dyDescent="0.25">
      <c r="A225" t="s">
        <v>5</v>
      </c>
      <c r="B225" t="s">
        <v>2</v>
      </c>
      <c r="C225" t="s">
        <v>140</v>
      </c>
      <c r="D225" t="s">
        <v>494</v>
      </c>
    </row>
    <row r="226" spans="1:4" x14ac:dyDescent="0.25">
      <c r="A226" t="s">
        <v>5</v>
      </c>
      <c r="B226" t="s">
        <v>2</v>
      </c>
      <c r="C226" t="s">
        <v>123</v>
      </c>
      <c r="D226" t="s">
        <v>494</v>
      </c>
    </row>
    <row r="227" spans="1:4" x14ac:dyDescent="0.25">
      <c r="A227" t="s">
        <v>5</v>
      </c>
      <c r="B227" t="s">
        <v>2</v>
      </c>
      <c r="C227" t="s">
        <v>255</v>
      </c>
      <c r="D227" t="s">
        <v>494</v>
      </c>
    </row>
    <row r="228" spans="1:4" x14ac:dyDescent="0.25">
      <c r="A228" t="s">
        <v>5</v>
      </c>
      <c r="B228" t="s">
        <v>2</v>
      </c>
      <c r="C228" t="s">
        <v>144</v>
      </c>
      <c r="D228" t="s">
        <v>494</v>
      </c>
    </row>
    <row r="229" spans="1:4" x14ac:dyDescent="0.25">
      <c r="A229" t="s">
        <v>5</v>
      </c>
      <c r="B229" t="s">
        <v>2</v>
      </c>
      <c r="C229" t="s">
        <v>144</v>
      </c>
      <c r="D229" t="s">
        <v>494</v>
      </c>
    </row>
    <row r="230" spans="1:4" x14ac:dyDescent="0.25">
      <c r="A230" t="s">
        <v>5</v>
      </c>
      <c r="B230" t="s">
        <v>2</v>
      </c>
      <c r="C230" t="s">
        <v>140</v>
      </c>
      <c r="D230" t="s">
        <v>494</v>
      </c>
    </row>
    <row r="231" spans="1:4" x14ac:dyDescent="0.25">
      <c r="A231" t="s">
        <v>5</v>
      </c>
      <c r="B231" t="s">
        <v>2</v>
      </c>
      <c r="C231" t="s">
        <v>205</v>
      </c>
      <c r="D231" t="s">
        <v>494</v>
      </c>
    </row>
    <row r="232" spans="1:4" x14ac:dyDescent="0.25">
      <c r="A232" t="s">
        <v>5</v>
      </c>
      <c r="B232" t="s">
        <v>2</v>
      </c>
      <c r="C232" t="s">
        <v>287</v>
      </c>
      <c r="D232" t="s">
        <v>494</v>
      </c>
    </row>
    <row r="233" spans="1:4" x14ac:dyDescent="0.25">
      <c r="A233" t="s">
        <v>5</v>
      </c>
      <c r="B233" t="s">
        <v>2</v>
      </c>
      <c r="C233" t="s">
        <v>254</v>
      </c>
      <c r="D233" t="s">
        <v>494</v>
      </c>
    </row>
    <row r="234" spans="1:4" x14ac:dyDescent="0.25">
      <c r="A234" t="s">
        <v>5</v>
      </c>
      <c r="B234" t="s">
        <v>2</v>
      </c>
      <c r="C234" t="s">
        <v>128</v>
      </c>
      <c r="D234" t="s">
        <v>494</v>
      </c>
    </row>
    <row r="235" spans="1:4" x14ac:dyDescent="0.25">
      <c r="A235" t="s">
        <v>5</v>
      </c>
      <c r="B235" t="s">
        <v>2</v>
      </c>
      <c r="C235" t="s">
        <v>134</v>
      </c>
      <c r="D235" t="s">
        <v>494</v>
      </c>
    </row>
    <row r="236" spans="1:4" x14ac:dyDescent="0.25">
      <c r="A236" t="s">
        <v>5</v>
      </c>
      <c r="B236" t="s">
        <v>2</v>
      </c>
      <c r="C236" t="s">
        <v>157</v>
      </c>
      <c r="D236" t="s">
        <v>495</v>
      </c>
    </row>
    <row r="237" spans="1:4" x14ac:dyDescent="0.25">
      <c r="A237" t="s">
        <v>5</v>
      </c>
      <c r="B237" t="s">
        <v>2</v>
      </c>
      <c r="C237" t="s">
        <v>288</v>
      </c>
      <c r="D237" t="s">
        <v>495</v>
      </c>
    </row>
    <row r="238" spans="1:4" x14ac:dyDescent="0.25">
      <c r="A238" t="s">
        <v>5</v>
      </c>
      <c r="B238" t="s">
        <v>2</v>
      </c>
      <c r="C238" t="s">
        <v>124</v>
      </c>
      <c r="D238" t="s">
        <v>495</v>
      </c>
    </row>
    <row r="239" spans="1:4" x14ac:dyDescent="0.25">
      <c r="A239" t="s">
        <v>5</v>
      </c>
      <c r="B239" t="s">
        <v>2</v>
      </c>
      <c r="C239" t="s">
        <v>265</v>
      </c>
      <c r="D239" t="s">
        <v>495</v>
      </c>
    </row>
    <row r="240" spans="1:4" x14ac:dyDescent="0.25">
      <c r="A240" t="s">
        <v>5</v>
      </c>
      <c r="B240" t="s">
        <v>2</v>
      </c>
      <c r="C240" t="s">
        <v>236</v>
      </c>
      <c r="D240" t="s">
        <v>495</v>
      </c>
    </row>
    <row r="241" spans="1:4" x14ac:dyDescent="0.25">
      <c r="A241" t="s">
        <v>5</v>
      </c>
      <c r="B241" t="s">
        <v>2</v>
      </c>
      <c r="C241" t="s">
        <v>197</v>
      </c>
      <c r="D241" t="s">
        <v>495</v>
      </c>
    </row>
    <row r="242" spans="1:4" x14ac:dyDescent="0.25">
      <c r="A242" t="s">
        <v>5</v>
      </c>
      <c r="B242" t="s">
        <v>2</v>
      </c>
      <c r="C242" t="s">
        <v>156</v>
      </c>
      <c r="D242" t="s">
        <v>495</v>
      </c>
    </row>
    <row r="243" spans="1:4" x14ac:dyDescent="0.25">
      <c r="A243" t="s">
        <v>5</v>
      </c>
      <c r="B243" t="s">
        <v>2</v>
      </c>
      <c r="C243" t="s">
        <v>295</v>
      </c>
      <c r="D243" t="s">
        <v>495</v>
      </c>
    </row>
    <row r="244" spans="1:4" x14ac:dyDescent="0.25">
      <c r="A244" t="s">
        <v>5</v>
      </c>
      <c r="B244" t="s">
        <v>2</v>
      </c>
      <c r="C244" t="s">
        <v>297</v>
      </c>
      <c r="D244" t="s">
        <v>495</v>
      </c>
    </row>
    <row r="245" spans="1:4" x14ac:dyDescent="0.25">
      <c r="A245" t="s">
        <v>5</v>
      </c>
      <c r="B245" t="s">
        <v>2</v>
      </c>
      <c r="C245" t="s">
        <v>279</v>
      </c>
      <c r="D245" t="s">
        <v>495</v>
      </c>
    </row>
    <row r="246" spans="1:4" x14ac:dyDescent="0.25">
      <c r="A246" t="s">
        <v>5</v>
      </c>
      <c r="B246" t="s">
        <v>2</v>
      </c>
      <c r="C246" t="s">
        <v>299</v>
      </c>
      <c r="D246" t="s">
        <v>495</v>
      </c>
    </row>
    <row r="247" spans="1:4" x14ac:dyDescent="0.25">
      <c r="A247" t="s">
        <v>5</v>
      </c>
      <c r="B247" t="s">
        <v>2</v>
      </c>
      <c r="C247" t="s">
        <v>254</v>
      </c>
      <c r="D247" t="s">
        <v>495</v>
      </c>
    </row>
    <row r="248" spans="1:4" x14ac:dyDescent="0.25">
      <c r="A248" t="s">
        <v>5</v>
      </c>
      <c r="B248" t="s">
        <v>2</v>
      </c>
      <c r="C248" t="s">
        <v>152</v>
      </c>
      <c r="D248" t="s">
        <v>495</v>
      </c>
    </row>
    <row r="249" spans="1:4" x14ac:dyDescent="0.25">
      <c r="A249" t="s">
        <v>5</v>
      </c>
      <c r="B249" t="s">
        <v>3</v>
      </c>
      <c r="C249" t="s">
        <v>265</v>
      </c>
      <c r="D249" t="s">
        <v>494</v>
      </c>
    </row>
    <row r="250" spans="1:4" x14ac:dyDescent="0.25">
      <c r="A250" t="s">
        <v>5</v>
      </c>
      <c r="B250" t="s">
        <v>3</v>
      </c>
      <c r="C250" t="s">
        <v>156</v>
      </c>
      <c r="D250" t="s">
        <v>494</v>
      </c>
    </row>
    <row r="251" spans="1:4" x14ac:dyDescent="0.25">
      <c r="A251" t="s">
        <v>5</v>
      </c>
      <c r="B251" t="s">
        <v>3</v>
      </c>
      <c r="C251" t="s">
        <v>123</v>
      </c>
      <c r="D251" t="s">
        <v>494</v>
      </c>
    </row>
    <row r="252" spans="1:4" x14ac:dyDescent="0.25">
      <c r="A252" t="s">
        <v>5</v>
      </c>
      <c r="B252" t="s">
        <v>3</v>
      </c>
      <c r="C252" t="s">
        <v>254</v>
      </c>
      <c r="D252" t="s">
        <v>494</v>
      </c>
    </row>
    <row r="253" spans="1:4" x14ac:dyDescent="0.25">
      <c r="A253" t="s">
        <v>5</v>
      </c>
      <c r="B253" t="s">
        <v>3</v>
      </c>
      <c r="C253" t="s">
        <v>198</v>
      </c>
      <c r="D253" t="s">
        <v>494</v>
      </c>
    </row>
    <row r="254" spans="1:4" x14ac:dyDescent="0.25">
      <c r="A254" t="s">
        <v>5</v>
      </c>
      <c r="B254" t="s">
        <v>3</v>
      </c>
      <c r="C254" t="s">
        <v>161</v>
      </c>
      <c r="D254" t="s">
        <v>494</v>
      </c>
    </row>
    <row r="255" spans="1:4" x14ac:dyDescent="0.25">
      <c r="A255" t="s">
        <v>5</v>
      </c>
      <c r="B255" t="s">
        <v>3</v>
      </c>
      <c r="C255" t="s">
        <v>123</v>
      </c>
      <c r="D255" t="s">
        <v>494</v>
      </c>
    </row>
    <row r="256" spans="1:4" x14ac:dyDescent="0.25">
      <c r="A256" t="s">
        <v>5</v>
      </c>
      <c r="B256" t="s">
        <v>3</v>
      </c>
      <c r="C256" t="s">
        <v>303</v>
      </c>
      <c r="D256" t="s">
        <v>494</v>
      </c>
    </row>
    <row r="257" spans="1:4" x14ac:dyDescent="0.25">
      <c r="A257" t="s">
        <v>5</v>
      </c>
      <c r="B257" t="s">
        <v>3</v>
      </c>
      <c r="C257" t="s">
        <v>224</v>
      </c>
      <c r="D257" t="s">
        <v>494</v>
      </c>
    </row>
    <row r="258" spans="1:4" x14ac:dyDescent="0.25">
      <c r="A258" t="s">
        <v>5</v>
      </c>
      <c r="B258" t="s">
        <v>3</v>
      </c>
      <c r="C258" t="s">
        <v>229</v>
      </c>
      <c r="D258" t="s">
        <v>494</v>
      </c>
    </row>
    <row r="259" spans="1:4" x14ac:dyDescent="0.25">
      <c r="A259" t="s">
        <v>5</v>
      </c>
      <c r="B259" t="s">
        <v>3</v>
      </c>
      <c r="C259" t="s">
        <v>185</v>
      </c>
      <c r="D259" t="s">
        <v>494</v>
      </c>
    </row>
    <row r="260" spans="1:4" x14ac:dyDescent="0.25">
      <c r="A260" t="s">
        <v>5</v>
      </c>
      <c r="B260" t="s">
        <v>3</v>
      </c>
      <c r="C260" t="s">
        <v>229</v>
      </c>
      <c r="D260" t="s">
        <v>494</v>
      </c>
    </row>
    <row r="261" spans="1:4" x14ac:dyDescent="0.25">
      <c r="A261" t="s">
        <v>5</v>
      </c>
      <c r="B261" t="s">
        <v>3</v>
      </c>
      <c r="C261" t="s">
        <v>123</v>
      </c>
      <c r="D261" t="s">
        <v>494</v>
      </c>
    </row>
    <row r="262" spans="1:4" x14ac:dyDescent="0.25">
      <c r="A262" t="s">
        <v>5</v>
      </c>
      <c r="B262" t="s">
        <v>3</v>
      </c>
      <c r="C262" t="s">
        <v>246</v>
      </c>
      <c r="D262" t="s">
        <v>494</v>
      </c>
    </row>
    <row r="263" spans="1:4" x14ac:dyDescent="0.25">
      <c r="A263" t="s">
        <v>5</v>
      </c>
      <c r="B263" t="s">
        <v>3</v>
      </c>
      <c r="C263" t="s">
        <v>307</v>
      </c>
      <c r="D263" t="s">
        <v>494</v>
      </c>
    </row>
    <row r="264" spans="1:4" x14ac:dyDescent="0.25">
      <c r="A264" t="s">
        <v>5</v>
      </c>
      <c r="B264" t="s">
        <v>3</v>
      </c>
      <c r="C264" t="s">
        <v>308</v>
      </c>
      <c r="D264" t="s">
        <v>494</v>
      </c>
    </row>
    <row r="265" spans="1:4" x14ac:dyDescent="0.25">
      <c r="A265" t="s">
        <v>5</v>
      </c>
      <c r="B265" t="s">
        <v>3</v>
      </c>
      <c r="C265" t="s">
        <v>309</v>
      </c>
      <c r="D265" t="s">
        <v>494</v>
      </c>
    </row>
    <row r="266" spans="1:4" x14ac:dyDescent="0.25">
      <c r="A266" t="s">
        <v>5</v>
      </c>
      <c r="B266" t="s">
        <v>3</v>
      </c>
      <c r="C266" t="s">
        <v>227</v>
      </c>
      <c r="D266" t="s">
        <v>494</v>
      </c>
    </row>
    <row r="267" spans="1:4" x14ac:dyDescent="0.25">
      <c r="A267" t="s">
        <v>5</v>
      </c>
      <c r="B267" t="s">
        <v>3</v>
      </c>
      <c r="C267" t="s">
        <v>227</v>
      </c>
      <c r="D267" t="s">
        <v>494</v>
      </c>
    </row>
    <row r="268" spans="1:4" x14ac:dyDescent="0.25">
      <c r="A268" t="s">
        <v>5</v>
      </c>
      <c r="B268" t="s">
        <v>3</v>
      </c>
      <c r="C268" t="s">
        <v>231</v>
      </c>
      <c r="D268" t="s">
        <v>494</v>
      </c>
    </row>
    <row r="269" spans="1:4" x14ac:dyDescent="0.25">
      <c r="A269" t="s">
        <v>5</v>
      </c>
      <c r="B269" t="s">
        <v>3</v>
      </c>
      <c r="C269" t="s">
        <v>312</v>
      </c>
      <c r="D269" t="s">
        <v>494</v>
      </c>
    </row>
    <row r="270" spans="1:4" x14ac:dyDescent="0.25">
      <c r="A270" t="s">
        <v>5</v>
      </c>
      <c r="B270" t="s">
        <v>3</v>
      </c>
      <c r="C270" t="s">
        <v>313</v>
      </c>
      <c r="D270" t="s">
        <v>494</v>
      </c>
    </row>
    <row r="271" spans="1:4" x14ac:dyDescent="0.25">
      <c r="A271" t="s">
        <v>5</v>
      </c>
      <c r="B271" t="s">
        <v>3</v>
      </c>
      <c r="C271" t="s">
        <v>123</v>
      </c>
      <c r="D271" t="s">
        <v>494</v>
      </c>
    </row>
    <row r="272" spans="1:4" x14ac:dyDescent="0.25">
      <c r="A272" t="s">
        <v>5</v>
      </c>
      <c r="B272" t="s">
        <v>3</v>
      </c>
      <c r="C272" t="s">
        <v>143</v>
      </c>
      <c r="D272" t="s">
        <v>494</v>
      </c>
    </row>
    <row r="273" spans="1:4" x14ac:dyDescent="0.25">
      <c r="A273" t="s">
        <v>5</v>
      </c>
      <c r="B273" t="s">
        <v>3</v>
      </c>
      <c r="C273" t="s">
        <v>207</v>
      </c>
      <c r="D273" t="s">
        <v>494</v>
      </c>
    </row>
    <row r="274" spans="1:4" x14ac:dyDescent="0.25">
      <c r="A274" t="s">
        <v>5</v>
      </c>
      <c r="B274" t="s">
        <v>3</v>
      </c>
      <c r="C274" t="s">
        <v>151</v>
      </c>
      <c r="D274" t="s">
        <v>494</v>
      </c>
    </row>
    <row r="275" spans="1:4" x14ac:dyDescent="0.25">
      <c r="A275" t="s">
        <v>5</v>
      </c>
      <c r="B275" t="s">
        <v>3</v>
      </c>
      <c r="C275" t="s">
        <v>307</v>
      </c>
      <c r="D275" t="s">
        <v>494</v>
      </c>
    </row>
    <row r="276" spans="1:4" x14ac:dyDescent="0.25">
      <c r="A276" t="s">
        <v>5</v>
      </c>
      <c r="B276" t="s">
        <v>3</v>
      </c>
      <c r="C276" t="s">
        <v>220</v>
      </c>
      <c r="D276" t="s">
        <v>494</v>
      </c>
    </row>
    <row r="277" spans="1:4" x14ac:dyDescent="0.25">
      <c r="A277" t="s">
        <v>5</v>
      </c>
      <c r="B277" t="s">
        <v>3</v>
      </c>
      <c r="C277" t="s">
        <v>231</v>
      </c>
      <c r="D277" t="s">
        <v>494</v>
      </c>
    </row>
    <row r="278" spans="1:4" x14ac:dyDescent="0.25">
      <c r="A278" t="s">
        <v>5</v>
      </c>
      <c r="B278" t="s">
        <v>3</v>
      </c>
      <c r="C278" t="s">
        <v>288</v>
      </c>
      <c r="D278" t="s">
        <v>494</v>
      </c>
    </row>
    <row r="279" spans="1:4" x14ac:dyDescent="0.25">
      <c r="A279" t="s">
        <v>5</v>
      </c>
      <c r="B279" t="s">
        <v>3</v>
      </c>
      <c r="C279" t="s">
        <v>307</v>
      </c>
      <c r="D279" t="s">
        <v>494</v>
      </c>
    </row>
    <row r="280" spans="1:4" x14ac:dyDescent="0.25">
      <c r="A280" t="s">
        <v>5</v>
      </c>
      <c r="B280" t="s">
        <v>3</v>
      </c>
      <c r="C280" t="s">
        <v>128</v>
      </c>
      <c r="D280" t="s">
        <v>494</v>
      </c>
    </row>
    <row r="281" spans="1:4" x14ac:dyDescent="0.25">
      <c r="A281" t="s">
        <v>5</v>
      </c>
      <c r="B281" t="s">
        <v>3</v>
      </c>
      <c r="C281" t="s">
        <v>128</v>
      </c>
      <c r="D281" t="s">
        <v>494</v>
      </c>
    </row>
    <row r="282" spans="1:4" x14ac:dyDescent="0.25">
      <c r="A282" t="s">
        <v>5</v>
      </c>
      <c r="B282" t="s">
        <v>3</v>
      </c>
      <c r="C282" t="s">
        <v>139</v>
      </c>
      <c r="D282" t="s">
        <v>494</v>
      </c>
    </row>
    <row r="283" spans="1:4" x14ac:dyDescent="0.25">
      <c r="A283" t="s">
        <v>5</v>
      </c>
      <c r="B283" t="s">
        <v>3</v>
      </c>
      <c r="C283" t="s">
        <v>161</v>
      </c>
      <c r="D283" t="s">
        <v>494</v>
      </c>
    </row>
    <row r="284" spans="1:4" x14ac:dyDescent="0.25">
      <c r="A284" t="s">
        <v>5</v>
      </c>
      <c r="B284" t="s">
        <v>3</v>
      </c>
      <c r="C284" t="s">
        <v>139</v>
      </c>
      <c r="D284" t="s">
        <v>494</v>
      </c>
    </row>
    <row r="285" spans="1:4" x14ac:dyDescent="0.25">
      <c r="A285" t="s">
        <v>5</v>
      </c>
      <c r="B285" t="s">
        <v>3</v>
      </c>
      <c r="C285" t="s">
        <v>139</v>
      </c>
      <c r="D285" t="s">
        <v>494</v>
      </c>
    </row>
    <row r="286" spans="1:4" x14ac:dyDescent="0.25">
      <c r="A286" t="s">
        <v>5</v>
      </c>
      <c r="B286" t="s">
        <v>3</v>
      </c>
      <c r="C286" t="s">
        <v>139</v>
      </c>
      <c r="D286" t="s">
        <v>494</v>
      </c>
    </row>
    <row r="287" spans="1:4" x14ac:dyDescent="0.25">
      <c r="A287" t="s">
        <v>5</v>
      </c>
      <c r="B287" t="s">
        <v>3</v>
      </c>
      <c r="C287" t="s">
        <v>315</v>
      </c>
      <c r="D287" t="s">
        <v>494</v>
      </c>
    </row>
    <row r="288" spans="1:4" x14ac:dyDescent="0.25">
      <c r="A288" t="s">
        <v>5</v>
      </c>
      <c r="B288" t="s">
        <v>3</v>
      </c>
      <c r="C288" t="s">
        <v>232</v>
      </c>
      <c r="D288" t="s">
        <v>494</v>
      </c>
    </row>
    <row r="289" spans="1:4" x14ac:dyDescent="0.25">
      <c r="A289" t="s">
        <v>5</v>
      </c>
      <c r="B289" t="s">
        <v>3</v>
      </c>
      <c r="C289" t="s">
        <v>157</v>
      </c>
      <c r="D289" t="s">
        <v>494</v>
      </c>
    </row>
    <row r="290" spans="1:4" x14ac:dyDescent="0.25">
      <c r="A290" t="s">
        <v>5</v>
      </c>
      <c r="B290" t="s">
        <v>3</v>
      </c>
      <c r="C290" t="s">
        <v>123</v>
      </c>
      <c r="D290" t="s">
        <v>494</v>
      </c>
    </row>
    <row r="291" spans="1:4" x14ac:dyDescent="0.25">
      <c r="A291" t="s">
        <v>5</v>
      </c>
      <c r="B291" t="s">
        <v>3</v>
      </c>
      <c r="C291" t="s">
        <v>123</v>
      </c>
      <c r="D291" t="s">
        <v>494</v>
      </c>
    </row>
    <row r="292" spans="1:4" x14ac:dyDescent="0.25">
      <c r="A292" t="s">
        <v>5</v>
      </c>
      <c r="B292" t="s">
        <v>3</v>
      </c>
      <c r="C292" t="s">
        <v>149</v>
      </c>
      <c r="D292" t="s">
        <v>494</v>
      </c>
    </row>
    <row r="293" spans="1:4" x14ac:dyDescent="0.25">
      <c r="A293" t="s">
        <v>5</v>
      </c>
      <c r="B293" t="s">
        <v>3</v>
      </c>
      <c r="C293" t="s">
        <v>232</v>
      </c>
      <c r="D293" t="s">
        <v>494</v>
      </c>
    </row>
    <row r="294" spans="1:4" x14ac:dyDescent="0.25">
      <c r="A294" t="s">
        <v>5</v>
      </c>
      <c r="B294" t="s">
        <v>3</v>
      </c>
      <c r="C294" t="s">
        <v>278</v>
      </c>
      <c r="D294" t="s">
        <v>494</v>
      </c>
    </row>
    <row r="295" spans="1:4" x14ac:dyDescent="0.25">
      <c r="A295" t="s">
        <v>5</v>
      </c>
      <c r="B295" t="s">
        <v>3</v>
      </c>
      <c r="C295" t="s">
        <v>198</v>
      </c>
      <c r="D295" t="s">
        <v>494</v>
      </c>
    </row>
    <row r="296" spans="1:4" x14ac:dyDescent="0.25">
      <c r="A296" t="s">
        <v>5</v>
      </c>
      <c r="B296" t="s">
        <v>3</v>
      </c>
      <c r="C296" t="s">
        <v>134</v>
      </c>
      <c r="D296" t="s">
        <v>494</v>
      </c>
    </row>
    <row r="297" spans="1:4" x14ac:dyDescent="0.25">
      <c r="A297" t="s">
        <v>5</v>
      </c>
      <c r="B297" t="s">
        <v>3</v>
      </c>
      <c r="C297" t="s">
        <v>161</v>
      </c>
      <c r="D297" t="s">
        <v>494</v>
      </c>
    </row>
    <row r="298" spans="1:4" x14ac:dyDescent="0.25">
      <c r="A298" t="s">
        <v>5</v>
      </c>
      <c r="B298" t="s">
        <v>3</v>
      </c>
      <c r="C298" t="s">
        <v>185</v>
      </c>
      <c r="D298" t="s">
        <v>494</v>
      </c>
    </row>
    <row r="299" spans="1:4" x14ac:dyDescent="0.25">
      <c r="A299" t="s">
        <v>5</v>
      </c>
      <c r="B299" t="s">
        <v>3</v>
      </c>
      <c r="C299" t="s">
        <v>123</v>
      </c>
      <c r="D299" t="s">
        <v>494</v>
      </c>
    </row>
    <row r="300" spans="1:4" x14ac:dyDescent="0.25">
      <c r="A300" t="s">
        <v>5</v>
      </c>
      <c r="B300" t="s">
        <v>3</v>
      </c>
      <c r="C300" t="s">
        <v>185</v>
      </c>
      <c r="D300" t="s">
        <v>494</v>
      </c>
    </row>
    <row r="301" spans="1:4" x14ac:dyDescent="0.25">
      <c r="A301" t="s">
        <v>5</v>
      </c>
      <c r="B301" t="s">
        <v>3</v>
      </c>
      <c r="C301" t="s">
        <v>197</v>
      </c>
      <c r="D301" t="s">
        <v>494</v>
      </c>
    </row>
    <row r="302" spans="1:4" x14ac:dyDescent="0.25">
      <c r="A302" t="s">
        <v>5</v>
      </c>
      <c r="B302" t="s">
        <v>3</v>
      </c>
      <c r="C302" t="s">
        <v>185</v>
      </c>
      <c r="D302" t="s">
        <v>494</v>
      </c>
    </row>
    <row r="303" spans="1:4" x14ac:dyDescent="0.25">
      <c r="A303" t="s">
        <v>5</v>
      </c>
      <c r="B303" t="s">
        <v>3</v>
      </c>
      <c r="C303" t="s">
        <v>144</v>
      </c>
      <c r="D303" t="s">
        <v>494</v>
      </c>
    </row>
    <row r="304" spans="1:4" x14ac:dyDescent="0.25">
      <c r="A304" t="s">
        <v>5</v>
      </c>
      <c r="B304" t="s">
        <v>3</v>
      </c>
      <c r="C304" t="s">
        <v>317</v>
      </c>
      <c r="D304" t="s">
        <v>494</v>
      </c>
    </row>
    <row r="305" spans="1:4" x14ac:dyDescent="0.25">
      <c r="A305" t="s">
        <v>5</v>
      </c>
      <c r="B305" t="s">
        <v>3</v>
      </c>
      <c r="C305" t="s">
        <v>221</v>
      </c>
      <c r="D305" t="s">
        <v>494</v>
      </c>
    </row>
    <row r="306" spans="1:4" x14ac:dyDescent="0.25">
      <c r="A306" t="s">
        <v>5</v>
      </c>
      <c r="B306" t="s">
        <v>3</v>
      </c>
      <c r="C306" t="s">
        <v>197</v>
      </c>
      <c r="D306" t="s">
        <v>494</v>
      </c>
    </row>
    <row r="307" spans="1:4" x14ac:dyDescent="0.25">
      <c r="A307" t="s">
        <v>5</v>
      </c>
      <c r="B307" t="s">
        <v>3</v>
      </c>
      <c r="C307" t="s">
        <v>265</v>
      </c>
      <c r="D307" t="s">
        <v>494</v>
      </c>
    </row>
    <row r="308" spans="1:4" x14ac:dyDescent="0.25">
      <c r="A308" t="s">
        <v>5</v>
      </c>
      <c r="B308" t="s">
        <v>3</v>
      </c>
      <c r="C308" t="s">
        <v>318</v>
      </c>
      <c r="D308" t="s">
        <v>494</v>
      </c>
    </row>
    <row r="309" spans="1:4" x14ac:dyDescent="0.25">
      <c r="A309" t="s">
        <v>5</v>
      </c>
      <c r="B309" t="s">
        <v>3</v>
      </c>
      <c r="C309" t="s">
        <v>123</v>
      </c>
      <c r="D309" t="s">
        <v>494</v>
      </c>
    </row>
    <row r="310" spans="1:4" x14ac:dyDescent="0.25">
      <c r="A310" t="s">
        <v>5</v>
      </c>
      <c r="B310" t="s">
        <v>3</v>
      </c>
      <c r="C310" t="s">
        <v>161</v>
      </c>
      <c r="D310" t="s">
        <v>494</v>
      </c>
    </row>
    <row r="311" spans="1:4" x14ac:dyDescent="0.25">
      <c r="A311" t="s">
        <v>5</v>
      </c>
      <c r="B311" t="s">
        <v>3</v>
      </c>
      <c r="C311" t="s">
        <v>195</v>
      </c>
      <c r="D311" t="s">
        <v>494</v>
      </c>
    </row>
    <row r="312" spans="1:4" x14ac:dyDescent="0.25">
      <c r="A312" t="s">
        <v>5</v>
      </c>
      <c r="B312" t="s">
        <v>3</v>
      </c>
      <c r="C312" t="s">
        <v>143</v>
      </c>
      <c r="D312" t="s">
        <v>494</v>
      </c>
    </row>
    <row r="313" spans="1:4" x14ac:dyDescent="0.25">
      <c r="A313" t="s">
        <v>5</v>
      </c>
      <c r="B313" t="s">
        <v>3</v>
      </c>
      <c r="C313" t="s">
        <v>140</v>
      </c>
      <c r="D313" t="s">
        <v>494</v>
      </c>
    </row>
    <row r="314" spans="1:4" x14ac:dyDescent="0.25">
      <c r="A314" t="s">
        <v>5</v>
      </c>
      <c r="B314" t="s">
        <v>3</v>
      </c>
      <c r="C314" t="s">
        <v>123</v>
      </c>
      <c r="D314" t="s">
        <v>494</v>
      </c>
    </row>
    <row r="315" spans="1:4" x14ac:dyDescent="0.25">
      <c r="A315" t="s">
        <v>5</v>
      </c>
      <c r="B315" t="s">
        <v>3</v>
      </c>
      <c r="C315" t="s">
        <v>124</v>
      </c>
      <c r="D315" t="s">
        <v>494</v>
      </c>
    </row>
    <row r="316" spans="1:4" x14ac:dyDescent="0.25">
      <c r="A316" t="s">
        <v>5</v>
      </c>
      <c r="B316" t="s">
        <v>3</v>
      </c>
      <c r="C316" t="s">
        <v>321</v>
      </c>
      <c r="D316" t="s">
        <v>494</v>
      </c>
    </row>
    <row r="317" spans="1:4" x14ac:dyDescent="0.25">
      <c r="A317" t="s">
        <v>5</v>
      </c>
      <c r="B317" t="s">
        <v>3</v>
      </c>
      <c r="C317" t="s">
        <v>307</v>
      </c>
      <c r="D317" t="s">
        <v>494</v>
      </c>
    </row>
    <row r="318" spans="1:4" x14ac:dyDescent="0.25">
      <c r="A318" t="s">
        <v>5</v>
      </c>
      <c r="B318" t="s">
        <v>3</v>
      </c>
      <c r="C318" t="s">
        <v>307</v>
      </c>
      <c r="D318" t="s">
        <v>495</v>
      </c>
    </row>
    <row r="319" spans="1:4" x14ac:dyDescent="0.25">
      <c r="A319" t="s">
        <v>5</v>
      </c>
      <c r="B319" t="s">
        <v>3</v>
      </c>
      <c r="C319" t="s">
        <v>307</v>
      </c>
      <c r="D319" t="s">
        <v>495</v>
      </c>
    </row>
    <row r="320" spans="1:4" x14ac:dyDescent="0.25">
      <c r="A320" t="s">
        <v>5</v>
      </c>
      <c r="B320" t="s">
        <v>3</v>
      </c>
      <c r="C320" t="s">
        <v>318</v>
      </c>
      <c r="D320" t="s">
        <v>495</v>
      </c>
    </row>
    <row r="321" spans="1:4" x14ac:dyDescent="0.25">
      <c r="A321" t="s">
        <v>5</v>
      </c>
      <c r="B321" t="s">
        <v>3</v>
      </c>
      <c r="C321" t="s">
        <v>318</v>
      </c>
      <c r="D321" t="s">
        <v>495</v>
      </c>
    </row>
    <row r="322" spans="1:4" x14ac:dyDescent="0.25">
      <c r="A322" t="s">
        <v>5</v>
      </c>
      <c r="B322" t="s">
        <v>3</v>
      </c>
      <c r="C322" t="s">
        <v>307</v>
      </c>
      <c r="D322" t="s">
        <v>495</v>
      </c>
    </row>
    <row r="323" spans="1:4" x14ac:dyDescent="0.25">
      <c r="A323" t="s">
        <v>5</v>
      </c>
      <c r="B323" t="s">
        <v>3</v>
      </c>
      <c r="C323" t="s">
        <v>313</v>
      </c>
      <c r="D323" t="s">
        <v>495</v>
      </c>
    </row>
    <row r="324" spans="1:4" x14ac:dyDescent="0.25">
      <c r="A324" t="s">
        <v>5</v>
      </c>
      <c r="B324" t="s">
        <v>3</v>
      </c>
      <c r="C324" t="s">
        <v>139</v>
      </c>
      <c r="D324" t="s">
        <v>495</v>
      </c>
    </row>
    <row r="325" spans="1:4" x14ac:dyDescent="0.25">
      <c r="A325" t="s">
        <v>5</v>
      </c>
      <c r="B325" t="s">
        <v>3</v>
      </c>
      <c r="C325" t="s">
        <v>191</v>
      </c>
      <c r="D325" t="s">
        <v>495</v>
      </c>
    </row>
    <row r="326" spans="1:4" x14ac:dyDescent="0.25">
      <c r="A326" t="s">
        <v>5</v>
      </c>
      <c r="B326" t="s">
        <v>3</v>
      </c>
      <c r="C326" t="s">
        <v>124</v>
      </c>
      <c r="D326" t="s">
        <v>495</v>
      </c>
    </row>
    <row r="327" spans="1:4" x14ac:dyDescent="0.25">
      <c r="A327" t="s">
        <v>5</v>
      </c>
      <c r="B327" t="s">
        <v>3</v>
      </c>
      <c r="C327" t="s">
        <v>123</v>
      </c>
      <c r="D327" t="s">
        <v>495</v>
      </c>
    </row>
    <row r="328" spans="1:4" x14ac:dyDescent="0.25">
      <c r="A328" t="s">
        <v>5</v>
      </c>
      <c r="B328" t="s">
        <v>3</v>
      </c>
      <c r="C328" t="s">
        <v>221</v>
      </c>
      <c r="D328" t="s">
        <v>495</v>
      </c>
    </row>
    <row r="329" spans="1:4" x14ac:dyDescent="0.25">
      <c r="A329" t="s">
        <v>5</v>
      </c>
      <c r="B329" t="s">
        <v>3</v>
      </c>
      <c r="C329" t="s">
        <v>143</v>
      </c>
      <c r="D329" t="s">
        <v>495</v>
      </c>
    </row>
    <row r="330" spans="1:4" x14ac:dyDescent="0.25">
      <c r="A330" t="s">
        <v>5</v>
      </c>
      <c r="B330" t="s">
        <v>3</v>
      </c>
      <c r="C330" t="s">
        <v>325</v>
      </c>
      <c r="D330" t="s">
        <v>495</v>
      </c>
    </row>
    <row r="331" spans="1:4" x14ac:dyDescent="0.25">
      <c r="A331" t="s">
        <v>5</v>
      </c>
      <c r="B331" t="s">
        <v>3</v>
      </c>
      <c r="C331" t="s">
        <v>326</v>
      </c>
      <c r="D331" t="s">
        <v>495</v>
      </c>
    </row>
    <row r="332" spans="1:4" x14ac:dyDescent="0.25">
      <c r="A332" t="s">
        <v>5</v>
      </c>
      <c r="B332" t="s">
        <v>3</v>
      </c>
      <c r="C332" t="s">
        <v>313</v>
      </c>
      <c r="D332" t="s">
        <v>495</v>
      </c>
    </row>
    <row r="333" spans="1:4" x14ac:dyDescent="0.25">
      <c r="A333" t="s">
        <v>5</v>
      </c>
      <c r="B333" t="s">
        <v>3</v>
      </c>
      <c r="C333" t="s">
        <v>327</v>
      </c>
      <c r="D333" t="s">
        <v>495</v>
      </c>
    </row>
    <row r="334" spans="1:4" x14ac:dyDescent="0.25">
      <c r="A334" t="s">
        <v>5</v>
      </c>
      <c r="B334" t="s">
        <v>3</v>
      </c>
      <c r="C334" t="s">
        <v>318</v>
      </c>
      <c r="D334" t="s">
        <v>495</v>
      </c>
    </row>
    <row r="335" spans="1:4" x14ac:dyDescent="0.25">
      <c r="A335" t="s">
        <v>5</v>
      </c>
      <c r="B335" t="s">
        <v>3</v>
      </c>
      <c r="C335" t="s">
        <v>328</v>
      </c>
      <c r="D335" t="s">
        <v>495</v>
      </c>
    </row>
    <row r="336" spans="1:4" x14ac:dyDescent="0.25">
      <c r="A336" t="s">
        <v>5</v>
      </c>
      <c r="B336" t="s">
        <v>3</v>
      </c>
      <c r="C336" t="s">
        <v>307</v>
      </c>
      <c r="D336" t="s">
        <v>495</v>
      </c>
    </row>
    <row r="337" spans="1:4" x14ac:dyDescent="0.25">
      <c r="A337" t="s">
        <v>5</v>
      </c>
      <c r="B337" t="s">
        <v>3</v>
      </c>
      <c r="C337" t="s">
        <v>185</v>
      </c>
      <c r="D337" t="s">
        <v>495</v>
      </c>
    </row>
    <row r="338" spans="1:4" x14ac:dyDescent="0.25">
      <c r="A338" t="s">
        <v>5</v>
      </c>
      <c r="B338" t="s">
        <v>3</v>
      </c>
      <c r="C338" t="s">
        <v>142</v>
      </c>
      <c r="D338" t="s">
        <v>495</v>
      </c>
    </row>
    <row r="339" spans="1:4" x14ac:dyDescent="0.25">
      <c r="A339" t="s">
        <v>5</v>
      </c>
      <c r="B339" t="s">
        <v>3</v>
      </c>
      <c r="C339" t="s">
        <v>142</v>
      </c>
      <c r="D339" t="s">
        <v>495</v>
      </c>
    </row>
    <row r="340" spans="1:4" x14ac:dyDescent="0.25">
      <c r="A340" t="s">
        <v>5</v>
      </c>
      <c r="B340" t="s">
        <v>3</v>
      </c>
      <c r="C340" t="s">
        <v>312</v>
      </c>
      <c r="D340" t="s">
        <v>495</v>
      </c>
    </row>
    <row r="341" spans="1:4" x14ac:dyDescent="0.25">
      <c r="A341" t="s">
        <v>5</v>
      </c>
      <c r="B341" t="s">
        <v>3</v>
      </c>
      <c r="C341" t="s">
        <v>143</v>
      </c>
      <c r="D341" t="s">
        <v>495</v>
      </c>
    </row>
    <row r="342" spans="1:4" x14ac:dyDescent="0.25">
      <c r="A342" t="s">
        <v>5</v>
      </c>
      <c r="B342" t="s">
        <v>3</v>
      </c>
      <c r="C342" t="s">
        <v>329</v>
      </c>
      <c r="D342" t="s">
        <v>495</v>
      </c>
    </row>
    <row r="343" spans="1:4" x14ac:dyDescent="0.25">
      <c r="A343" t="s">
        <v>5</v>
      </c>
      <c r="B343" t="s">
        <v>3</v>
      </c>
      <c r="C343" t="s">
        <v>312</v>
      </c>
      <c r="D343" t="s">
        <v>495</v>
      </c>
    </row>
    <row r="344" spans="1:4" x14ac:dyDescent="0.25">
      <c r="A344" t="s">
        <v>5</v>
      </c>
      <c r="B344" t="s">
        <v>3</v>
      </c>
      <c r="C344" t="s">
        <v>325</v>
      </c>
      <c r="D344" t="s">
        <v>495</v>
      </c>
    </row>
    <row r="345" spans="1:4" x14ac:dyDescent="0.25">
      <c r="A345" t="s">
        <v>5</v>
      </c>
      <c r="B345" t="s">
        <v>3</v>
      </c>
      <c r="C345" t="s">
        <v>312</v>
      </c>
      <c r="D345" t="s">
        <v>495</v>
      </c>
    </row>
    <row r="346" spans="1:4" x14ac:dyDescent="0.25">
      <c r="A346" t="s">
        <v>5</v>
      </c>
      <c r="B346" t="s">
        <v>3</v>
      </c>
      <c r="C346" t="s">
        <v>330</v>
      </c>
      <c r="D346" t="s">
        <v>495</v>
      </c>
    </row>
    <row r="347" spans="1:4" x14ac:dyDescent="0.25">
      <c r="A347" t="s">
        <v>5</v>
      </c>
      <c r="B347" t="s">
        <v>3</v>
      </c>
      <c r="C347" t="s">
        <v>312</v>
      </c>
      <c r="D347" t="s">
        <v>495</v>
      </c>
    </row>
    <row r="348" spans="1:4" x14ac:dyDescent="0.25">
      <c r="A348" t="s">
        <v>5</v>
      </c>
      <c r="B348" t="s">
        <v>3</v>
      </c>
      <c r="C348" t="s">
        <v>238</v>
      </c>
      <c r="D348" t="s">
        <v>495</v>
      </c>
    </row>
    <row r="349" spans="1:4" x14ac:dyDescent="0.25">
      <c r="A349" t="s">
        <v>5</v>
      </c>
      <c r="B349" t="s">
        <v>3</v>
      </c>
      <c r="C349" t="s">
        <v>198</v>
      </c>
      <c r="D349" t="s">
        <v>495</v>
      </c>
    </row>
    <row r="350" spans="1:4" x14ac:dyDescent="0.25">
      <c r="A350" t="s">
        <v>5</v>
      </c>
      <c r="B350" t="s">
        <v>3</v>
      </c>
      <c r="C350" t="s">
        <v>317</v>
      </c>
      <c r="D350" t="s">
        <v>495</v>
      </c>
    </row>
    <row r="351" spans="1:4" x14ac:dyDescent="0.25">
      <c r="A351" t="s">
        <v>5</v>
      </c>
      <c r="B351" t="s">
        <v>3</v>
      </c>
      <c r="C351" t="s">
        <v>156</v>
      </c>
      <c r="D351" t="s">
        <v>495</v>
      </c>
    </row>
    <row r="352" spans="1:4" x14ac:dyDescent="0.25">
      <c r="A352" t="s">
        <v>5</v>
      </c>
      <c r="B352" t="s">
        <v>3</v>
      </c>
      <c r="C352" t="s">
        <v>255</v>
      </c>
      <c r="D352" t="s">
        <v>495</v>
      </c>
    </row>
    <row r="353" spans="1:4" x14ac:dyDescent="0.25">
      <c r="A353" t="s">
        <v>5</v>
      </c>
      <c r="B353" t="s">
        <v>3</v>
      </c>
      <c r="C353" t="s">
        <v>123</v>
      </c>
      <c r="D353" t="s">
        <v>495</v>
      </c>
    </row>
    <row r="354" spans="1:4" x14ac:dyDescent="0.25">
      <c r="A354" t="s">
        <v>5</v>
      </c>
      <c r="B354" t="s">
        <v>3</v>
      </c>
      <c r="C354" t="s">
        <v>331</v>
      </c>
      <c r="D354" t="s">
        <v>495</v>
      </c>
    </row>
    <row r="355" spans="1:4" x14ac:dyDescent="0.25">
      <c r="A355" t="s">
        <v>5</v>
      </c>
      <c r="B355" t="s">
        <v>3</v>
      </c>
      <c r="C355" t="s">
        <v>139</v>
      </c>
      <c r="D355" t="s">
        <v>495</v>
      </c>
    </row>
    <row r="356" spans="1:4" x14ac:dyDescent="0.25">
      <c r="A356" t="s">
        <v>5</v>
      </c>
      <c r="B356" t="s">
        <v>4</v>
      </c>
      <c r="C356" t="s">
        <v>333</v>
      </c>
      <c r="D356" t="s">
        <v>494</v>
      </c>
    </row>
    <row r="357" spans="1:4" x14ac:dyDescent="0.25">
      <c r="A357" t="s">
        <v>5</v>
      </c>
      <c r="B357" t="s">
        <v>4</v>
      </c>
      <c r="C357" t="s">
        <v>191</v>
      </c>
      <c r="D357" t="s">
        <v>494</v>
      </c>
    </row>
    <row r="358" spans="1:4" x14ac:dyDescent="0.25">
      <c r="A358" t="s">
        <v>5</v>
      </c>
      <c r="B358" t="s">
        <v>4</v>
      </c>
      <c r="C358" t="s">
        <v>140</v>
      </c>
      <c r="D358" t="s">
        <v>494</v>
      </c>
    </row>
    <row r="359" spans="1:4" x14ac:dyDescent="0.25">
      <c r="A359" t="s">
        <v>5</v>
      </c>
      <c r="B359" t="s">
        <v>4</v>
      </c>
      <c r="C359" t="s">
        <v>123</v>
      </c>
      <c r="D359" t="s">
        <v>494</v>
      </c>
    </row>
    <row r="360" spans="1:4" x14ac:dyDescent="0.25">
      <c r="A360" t="s">
        <v>5</v>
      </c>
      <c r="B360" t="s">
        <v>4</v>
      </c>
      <c r="C360" t="s">
        <v>134</v>
      </c>
      <c r="D360" t="s">
        <v>494</v>
      </c>
    </row>
    <row r="361" spans="1:4" x14ac:dyDescent="0.25">
      <c r="A361" t="s">
        <v>5</v>
      </c>
      <c r="B361" t="s">
        <v>4</v>
      </c>
      <c r="C361" t="s">
        <v>334</v>
      </c>
      <c r="D361" t="s">
        <v>494</v>
      </c>
    </row>
    <row r="362" spans="1:4" x14ac:dyDescent="0.25">
      <c r="A362" t="s">
        <v>5</v>
      </c>
      <c r="B362" t="s">
        <v>4</v>
      </c>
      <c r="C362" t="s">
        <v>139</v>
      </c>
      <c r="D362" t="s">
        <v>494</v>
      </c>
    </row>
    <row r="363" spans="1:4" x14ac:dyDescent="0.25">
      <c r="A363" t="s">
        <v>5</v>
      </c>
      <c r="B363" t="s">
        <v>4</v>
      </c>
      <c r="C363" t="s">
        <v>139</v>
      </c>
      <c r="D363" t="s">
        <v>494</v>
      </c>
    </row>
    <row r="364" spans="1:4" x14ac:dyDescent="0.25">
      <c r="A364" t="s">
        <v>5</v>
      </c>
      <c r="B364" t="s">
        <v>4</v>
      </c>
      <c r="C364" t="s">
        <v>161</v>
      </c>
      <c r="D364" t="s">
        <v>494</v>
      </c>
    </row>
    <row r="365" spans="1:4" x14ac:dyDescent="0.25">
      <c r="A365" t="s">
        <v>5</v>
      </c>
      <c r="B365" t="s">
        <v>4</v>
      </c>
      <c r="C365" t="s">
        <v>158</v>
      </c>
      <c r="D365" t="s">
        <v>494</v>
      </c>
    </row>
    <row r="366" spans="1:4" x14ac:dyDescent="0.25">
      <c r="A366" t="s">
        <v>5</v>
      </c>
      <c r="B366" t="s">
        <v>4</v>
      </c>
      <c r="C366" t="s">
        <v>152</v>
      </c>
      <c r="D366" t="s">
        <v>494</v>
      </c>
    </row>
    <row r="367" spans="1:4" x14ac:dyDescent="0.25">
      <c r="A367" t="s">
        <v>5</v>
      </c>
      <c r="B367" t="s">
        <v>4</v>
      </c>
      <c r="C367" t="s">
        <v>161</v>
      </c>
      <c r="D367" t="s">
        <v>494</v>
      </c>
    </row>
    <row r="368" spans="1:4" x14ac:dyDescent="0.25">
      <c r="A368" t="s">
        <v>5</v>
      </c>
      <c r="B368" t="s">
        <v>4</v>
      </c>
      <c r="C368" t="s">
        <v>252</v>
      </c>
      <c r="D368" t="s">
        <v>494</v>
      </c>
    </row>
    <row r="369" spans="1:4" x14ac:dyDescent="0.25">
      <c r="A369" t="s">
        <v>5</v>
      </c>
      <c r="B369" t="s">
        <v>4</v>
      </c>
      <c r="C369" t="s">
        <v>158</v>
      </c>
      <c r="D369" t="s">
        <v>494</v>
      </c>
    </row>
    <row r="370" spans="1:4" x14ac:dyDescent="0.25">
      <c r="A370" t="s">
        <v>5</v>
      </c>
      <c r="B370" t="s">
        <v>4</v>
      </c>
      <c r="C370" t="s">
        <v>123</v>
      </c>
      <c r="D370" t="s">
        <v>494</v>
      </c>
    </row>
    <row r="371" spans="1:4" x14ac:dyDescent="0.25">
      <c r="A371" t="s">
        <v>5</v>
      </c>
      <c r="B371" t="s">
        <v>4</v>
      </c>
      <c r="C371" t="s">
        <v>124</v>
      </c>
      <c r="D371" t="s">
        <v>494</v>
      </c>
    </row>
    <row r="372" spans="1:4" x14ac:dyDescent="0.25">
      <c r="A372" t="s">
        <v>5</v>
      </c>
      <c r="B372" t="s">
        <v>4</v>
      </c>
      <c r="C372" t="s">
        <v>335</v>
      </c>
      <c r="D372" t="s">
        <v>494</v>
      </c>
    </row>
    <row r="373" spans="1:4" x14ac:dyDescent="0.25">
      <c r="A373" t="s">
        <v>5</v>
      </c>
      <c r="B373" t="s">
        <v>4</v>
      </c>
      <c r="C373" t="s">
        <v>224</v>
      </c>
      <c r="D373" t="s">
        <v>494</v>
      </c>
    </row>
    <row r="374" spans="1:4" x14ac:dyDescent="0.25">
      <c r="A374" t="s">
        <v>5</v>
      </c>
      <c r="B374" t="s">
        <v>4</v>
      </c>
      <c r="C374" t="s">
        <v>335</v>
      </c>
      <c r="D374" t="s">
        <v>494</v>
      </c>
    </row>
    <row r="375" spans="1:4" x14ac:dyDescent="0.25">
      <c r="A375" t="s">
        <v>5</v>
      </c>
      <c r="B375" t="s">
        <v>4</v>
      </c>
      <c r="C375" t="s">
        <v>164</v>
      </c>
      <c r="D375" t="s">
        <v>494</v>
      </c>
    </row>
    <row r="376" spans="1:4" x14ac:dyDescent="0.25">
      <c r="A376" t="s">
        <v>5</v>
      </c>
      <c r="B376" t="s">
        <v>4</v>
      </c>
      <c r="C376" t="s">
        <v>161</v>
      </c>
      <c r="D376" t="s">
        <v>494</v>
      </c>
    </row>
    <row r="377" spans="1:4" x14ac:dyDescent="0.25">
      <c r="A377" t="s">
        <v>5</v>
      </c>
      <c r="B377" t="s">
        <v>4</v>
      </c>
      <c r="C377" t="s">
        <v>139</v>
      </c>
      <c r="D377" t="s">
        <v>494</v>
      </c>
    </row>
    <row r="378" spans="1:4" x14ac:dyDescent="0.25">
      <c r="A378" t="s">
        <v>5</v>
      </c>
      <c r="B378" t="s">
        <v>4</v>
      </c>
      <c r="C378" t="s">
        <v>191</v>
      </c>
      <c r="D378" t="s">
        <v>494</v>
      </c>
    </row>
    <row r="379" spans="1:4" x14ac:dyDescent="0.25">
      <c r="A379" t="s">
        <v>5</v>
      </c>
      <c r="B379" t="s">
        <v>4</v>
      </c>
      <c r="C379" t="s">
        <v>143</v>
      </c>
      <c r="D379" t="s">
        <v>494</v>
      </c>
    </row>
    <row r="380" spans="1:4" x14ac:dyDescent="0.25">
      <c r="A380" t="s">
        <v>5</v>
      </c>
      <c r="B380" t="s">
        <v>4</v>
      </c>
      <c r="C380" t="s">
        <v>124</v>
      </c>
      <c r="D380" t="s">
        <v>494</v>
      </c>
    </row>
    <row r="381" spans="1:4" x14ac:dyDescent="0.25">
      <c r="A381" t="s">
        <v>5</v>
      </c>
      <c r="B381" t="s">
        <v>4</v>
      </c>
      <c r="C381" t="s">
        <v>249</v>
      </c>
      <c r="D381" t="s">
        <v>494</v>
      </c>
    </row>
    <row r="382" spans="1:4" x14ac:dyDescent="0.25">
      <c r="A382" t="s">
        <v>5</v>
      </c>
      <c r="B382" t="s">
        <v>4</v>
      </c>
      <c r="C382" t="s">
        <v>315</v>
      </c>
      <c r="D382" t="s">
        <v>494</v>
      </c>
    </row>
    <row r="383" spans="1:4" x14ac:dyDescent="0.25">
      <c r="A383" t="s">
        <v>5</v>
      </c>
      <c r="B383" t="s">
        <v>4</v>
      </c>
      <c r="C383" t="s">
        <v>278</v>
      </c>
      <c r="D383" t="s">
        <v>494</v>
      </c>
    </row>
    <row r="384" spans="1:4" x14ac:dyDescent="0.25">
      <c r="A384" t="s">
        <v>5</v>
      </c>
      <c r="B384" t="s">
        <v>4</v>
      </c>
      <c r="C384" t="s">
        <v>177</v>
      </c>
      <c r="D384" t="s">
        <v>494</v>
      </c>
    </row>
    <row r="385" spans="1:4" x14ac:dyDescent="0.25">
      <c r="A385" t="s">
        <v>5</v>
      </c>
      <c r="B385" t="s">
        <v>4</v>
      </c>
      <c r="C385" t="s">
        <v>139</v>
      </c>
      <c r="D385" t="s">
        <v>494</v>
      </c>
    </row>
    <row r="386" spans="1:4" x14ac:dyDescent="0.25">
      <c r="A386" t="s">
        <v>5</v>
      </c>
      <c r="B386" t="s">
        <v>4</v>
      </c>
      <c r="C386" t="s">
        <v>318</v>
      </c>
      <c r="D386" t="s">
        <v>494</v>
      </c>
    </row>
    <row r="387" spans="1:4" x14ac:dyDescent="0.25">
      <c r="A387" t="s">
        <v>5</v>
      </c>
      <c r="B387" t="s">
        <v>4</v>
      </c>
      <c r="C387" t="s">
        <v>331</v>
      </c>
      <c r="D387" t="s">
        <v>494</v>
      </c>
    </row>
    <row r="388" spans="1:4" x14ac:dyDescent="0.25">
      <c r="A388" t="s">
        <v>5</v>
      </c>
      <c r="B388" t="s">
        <v>4</v>
      </c>
      <c r="C388" t="s">
        <v>337</v>
      </c>
      <c r="D388" t="s">
        <v>494</v>
      </c>
    </row>
    <row r="389" spans="1:4" x14ac:dyDescent="0.25">
      <c r="A389" t="s">
        <v>5</v>
      </c>
      <c r="B389" t="s">
        <v>4</v>
      </c>
      <c r="C389" t="s">
        <v>338</v>
      </c>
      <c r="D389" t="s">
        <v>494</v>
      </c>
    </row>
    <row r="390" spans="1:4" x14ac:dyDescent="0.25">
      <c r="A390" t="s">
        <v>5</v>
      </c>
      <c r="B390" t="s">
        <v>4</v>
      </c>
      <c r="C390" t="s">
        <v>278</v>
      </c>
      <c r="D390" t="s">
        <v>494</v>
      </c>
    </row>
    <row r="391" spans="1:4" x14ac:dyDescent="0.25">
      <c r="A391" t="s">
        <v>5</v>
      </c>
      <c r="B391" t="s">
        <v>4</v>
      </c>
      <c r="C391" t="s">
        <v>318</v>
      </c>
      <c r="D391" t="s">
        <v>494</v>
      </c>
    </row>
    <row r="392" spans="1:4" x14ac:dyDescent="0.25">
      <c r="A392" t="s">
        <v>5</v>
      </c>
      <c r="B392" t="s">
        <v>4</v>
      </c>
      <c r="C392" t="s">
        <v>330</v>
      </c>
      <c r="D392" t="s">
        <v>494</v>
      </c>
    </row>
    <row r="393" spans="1:4" x14ac:dyDescent="0.25">
      <c r="A393" t="s">
        <v>5</v>
      </c>
      <c r="B393" t="s">
        <v>4</v>
      </c>
      <c r="C393" t="s">
        <v>139</v>
      </c>
      <c r="D393" t="s">
        <v>494</v>
      </c>
    </row>
    <row r="394" spans="1:4" x14ac:dyDescent="0.25">
      <c r="A394" t="s">
        <v>5</v>
      </c>
      <c r="B394" t="s">
        <v>4</v>
      </c>
      <c r="C394" t="s">
        <v>232</v>
      </c>
      <c r="D394" t="s">
        <v>494</v>
      </c>
    </row>
    <row r="395" spans="1:4" x14ac:dyDescent="0.25">
      <c r="A395" t="s">
        <v>5</v>
      </c>
      <c r="B395" t="s">
        <v>4</v>
      </c>
      <c r="C395" t="s">
        <v>198</v>
      </c>
      <c r="D395" t="s">
        <v>494</v>
      </c>
    </row>
    <row r="396" spans="1:4" x14ac:dyDescent="0.25">
      <c r="A396" t="s">
        <v>5</v>
      </c>
      <c r="B396" t="s">
        <v>4</v>
      </c>
      <c r="C396" t="s">
        <v>318</v>
      </c>
      <c r="D396" t="s">
        <v>494</v>
      </c>
    </row>
    <row r="397" spans="1:4" x14ac:dyDescent="0.25">
      <c r="A397" t="s">
        <v>5</v>
      </c>
      <c r="B397" t="s">
        <v>4</v>
      </c>
      <c r="C397" t="s">
        <v>139</v>
      </c>
      <c r="D397" t="s">
        <v>494</v>
      </c>
    </row>
    <row r="398" spans="1:4" x14ac:dyDescent="0.25">
      <c r="A398" t="s">
        <v>5</v>
      </c>
      <c r="B398" t="s">
        <v>4</v>
      </c>
      <c r="C398" t="s">
        <v>339</v>
      </c>
      <c r="D398" t="s">
        <v>494</v>
      </c>
    </row>
    <row r="399" spans="1:4" x14ac:dyDescent="0.25">
      <c r="A399" t="s">
        <v>5</v>
      </c>
      <c r="B399" t="s">
        <v>4</v>
      </c>
      <c r="C399" t="s">
        <v>152</v>
      </c>
      <c r="D399" t="s">
        <v>494</v>
      </c>
    </row>
    <row r="400" spans="1:4" x14ac:dyDescent="0.25">
      <c r="A400" t="s">
        <v>5</v>
      </c>
      <c r="B400" t="s">
        <v>4</v>
      </c>
      <c r="C400" t="s">
        <v>123</v>
      </c>
      <c r="D400" t="s">
        <v>494</v>
      </c>
    </row>
    <row r="401" spans="1:4" x14ac:dyDescent="0.25">
      <c r="A401" t="s">
        <v>5</v>
      </c>
      <c r="B401" t="s">
        <v>4</v>
      </c>
      <c r="C401" t="s">
        <v>227</v>
      </c>
      <c r="D401" t="s">
        <v>494</v>
      </c>
    </row>
    <row r="402" spans="1:4" x14ac:dyDescent="0.25">
      <c r="A402" t="s">
        <v>5</v>
      </c>
      <c r="B402" t="s">
        <v>4</v>
      </c>
      <c r="C402" t="s">
        <v>134</v>
      </c>
      <c r="D402" t="s">
        <v>494</v>
      </c>
    </row>
    <row r="403" spans="1:4" x14ac:dyDescent="0.25">
      <c r="A403" t="s">
        <v>5</v>
      </c>
      <c r="B403" t="s">
        <v>4</v>
      </c>
      <c r="C403" t="s">
        <v>341</v>
      </c>
      <c r="D403" t="s">
        <v>494</v>
      </c>
    </row>
    <row r="404" spans="1:4" x14ac:dyDescent="0.25">
      <c r="A404" t="s">
        <v>5</v>
      </c>
      <c r="B404" t="s">
        <v>4</v>
      </c>
      <c r="C404" t="s">
        <v>156</v>
      </c>
      <c r="D404" t="s">
        <v>494</v>
      </c>
    </row>
    <row r="405" spans="1:4" x14ac:dyDescent="0.25">
      <c r="A405" t="s">
        <v>5</v>
      </c>
      <c r="B405" t="s">
        <v>4</v>
      </c>
      <c r="C405" t="s">
        <v>299</v>
      </c>
      <c r="D405" t="s">
        <v>494</v>
      </c>
    </row>
    <row r="406" spans="1:4" x14ac:dyDescent="0.25">
      <c r="A406" t="s">
        <v>5</v>
      </c>
      <c r="B406" t="s">
        <v>4</v>
      </c>
      <c r="C406" t="s">
        <v>140</v>
      </c>
      <c r="D406" t="s">
        <v>494</v>
      </c>
    </row>
    <row r="407" spans="1:4" x14ac:dyDescent="0.25">
      <c r="A407" t="s">
        <v>5</v>
      </c>
      <c r="B407" t="s">
        <v>4</v>
      </c>
      <c r="C407" t="s">
        <v>265</v>
      </c>
      <c r="D407" t="s">
        <v>494</v>
      </c>
    </row>
    <row r="408" spans="1:4" x14ac:dyDescent="0.25">
      <c r="A408" t="s">
        <v>5</v>
      </c>
      <c r="B408" t="s">
        <v>4</v>
      </c>
      <c r="C408" t="s">
        <v>198</v>
      </c>
      <c r="D408" t="s">
        <v>494</v>
      </c>
    </row>
    <row r="409" spans="1:4" x14ac:dyDescent="0.25">
      <c r="A409" t="s">
        <v>5</v>
      </c>
      <c r="B409" t="s">
        <v>4</v>
      </c>
      <c r="C409" t="s">
        <v>155</v>
      </c>
      <c r="D409" t="s">
        <v>494</v>
      </c>
    </row>
    <row r="410" spans="1:4" x14ac:dyDescent="0.25">
      <c r="A410" t="s">
        <v>5</v>
      </c>
      <c r="B410" t="s">
        <v>4</v>
      </c>
      <c r="C410" t="s">
        <v>148</v>
      </c>
      <c r="D410" t="s">
        <v>494</v>
      </c>
    </row>
    <row r="411" spans="1:4" x14ac:dyDescent="0.25">
      <c r="A411" t="s">
        <v>5</v>
      </c>
      <c r="B411" t="s">
        <v>4</v>
      </c>
      <c r="C411" t="s">
        <v>238</v>
      </c>
      <c r="D411" t="s">
        <v>494</v>
      </c>
    </row>
    <row r="412" spans="1:4" x14ac:dyDescent="0.25">
      <c r="A412" t="s">
        <v>5</v>
      </c>
      <c r="B412" t="s">
        <v>4</v>
      </c>
      <c r="C412" t="s">
        <v>140</v>
      </c>
      <c r="D412" t="s">
        <v>494</v>
      </c>
    </row>
    <row r="413" spans="1:4" x14ac:dyDescent="0.25">
      <c r="A413" t="s">
        <v>5</v>
      </c>
      <c r="B413" t="s">
        <v>4</v>
      </c>
      <c r="C413" t="s">
        <v>227</v>
      </c>
      <c r="D413" t="s">
        <v>494</v>
      </c>
    </row>
    <row r="414" spans="1:4" x14ac:dyDescent="0.25">
      <c r="A414" t="s">
        <v>5</v>
      </c>
      <c r="B414" t="s">
        <v>4</v>
      </c>
      <c r="C414" t="s">
        <v>139</v>
      </c>
      <c r="D414" t="s">
        <v>494</v>
      </c>
    </row>
    <row r="415" spans="1:4" x14ac:dyDescent="0.25">
      <c r="A415" t="s">
        <v>5</v>
      </c>
      <c r="B415" t="s">
        <v>4</v>
      </c>
      <c r="C415" t="s">
        <v>280</v>
      </c>
      <c r="D415" t="s">
        <v>494</v>
      </c>
    </row>
    <row r="416" spans="1:4" x14ac:dyDescent="0.25">
      <c r="A416" t="s">
        <v>5</v>
      </c>
      <c r="B416" t="s">
        <v>4</v>
      </c>
      <c r="C416" t="s">
        <v>317</v>
      </c>
      <c r="D416" t="s">
        <v>494</v>
      </c>
    </row>
    <row r="417" spans="1:4" x14ac:dyDescent="0.25">
      <c r="A417" t="s">
        <v>5</v>
      </c>
      <c r="B417" t="s">
        <v>4</v>
      </c>
      <c r="C417" t="s">
        <v>140</v>
      </c>
      <c r="D417" t="s">
        <v>494</v>
      </c>
    </row>
    <row r="418" spans="1:4" x14ac:dyDescent="0.25">
      <c r="A418" t="s">
        <v>5</v>
      </c>
      <c r="B418" t="s">
        <v>4</v>
      </c>
      <c r="C418" t="s">
        <v>183</v>
      </c>
      <c r="D418" t="s">
        <v>494</v>
      </c>
    </row>
    <row r="419" spans="1:4" x14ac:dyDescent="0.25">
      <c r="A419" t="s">
        <v>5</v>
      </c>
      <c r="B419" t="s">
        <v>4</v>
      </c>
      <c r="C419" t="s">
        <v>201</v>
      </c>
      <c r="D419" t="s">
        <v>494</v>
      </c>
    </row>
    <row r="420" spans="1:4" x14ac:dyDescent="0.25">
      <c r="A420" t="s">
        <v>5</v>
      </c>
      <c r="B420" t="s">
        <v>4</v>
      </c>
      <c r="C420" t="s">
        <v>139</v>
      </c>
      <c r="D420" t="s">
        <v>494</v>
      </c>
    </row>
    <row r="421" spans="1:4" x14ac:dyDescent="0.25">
      <c r="A421" t="s">
        <v>5</v>
      </c>
      <c r="B421" t="s">
        <v>4</v>
      </c>
      <c r="C421" t="s">
        <v>140</v>
      </c>
      <c r="D421" t="s">
        <v>494</v>
      </c>
    </row>
    <row r="422" spans="1:4" x14ac:dyDescent="0.25">
      <c r="A422" t="s">
        <v>5</v>
      </c>
      <c r="B422" t="s">
        <v>4</v>
      </c>
      <c r="C422" t="s">
        <v>140</v>
      </c>
      <c r="D422" t="s">
        <v>494</v>
      </c>
    </row>
    <row r="423" spans="1:4" x14ac:dyDescent="0.25">
      <c r="A423" t="s">
        <v>5</v>
      </c>
      <c r="B423" t="s">
        <v>4</v>
      </c>
      <c r="C423" t="s">
        <v>227</v>
      </c>
      <c r="D423" t="s">
        <v>495</v>
      </c>
    </row>
    <row r="424" spans="1:4" x14ac:dyDescent="0.25">
      <c r="A424" t="s">
        <v>5</v>
      </c>
      <c r="B424" t="s">
        <v>4</v>
      </c>
      <c r="C424" t="s">
        <v>161</v>
      </c>
      <c r="D424" t="s">
        <v>495</v>
      </c>
    </row>
    <row r="425" spans="1:4" x14ac:dyDescent="0.25">
      <c r="A425" t="s">
        <v>5</v>
      </c>
      <c r="B425" t="s">
        <v>4</v>
      </c>
      <c r="C425" t="s">
        <v>195</v>
      </c>
      <c r="D425" t="s">
        <v>495</v>
      </c>
    </row>
    <row r="426" spans="1:4" x14ac:dyDescent="0.25">
      <c r="A426" t="s">
        <v>5</v>
      </c>
      <c r="B426" t="s">
        <v>4</v>
      </c>
      <c r="C426" t="s">
        <v>247</v>
      </c>
      <c r="D426" t="s">
        <v>495</v>
      </c>
    </row>
    <row r="427" spans="1:4" x14ac:dyDescent="0.25">
      <c r="A427" t="s">
        <v>5</v>
      </c>
      <c r="B427" t="s">
        <v>4</v>
      </c>
      <c r="C427" t="s">
        <v>361</v>
      </c>
      <c r="D427" t="s">
        <v>495</v>
      </c>
    </row>
    <row r="428" spans="1:4" x14ac:dyDescent="0.25">
      <c r="A428" t="s">
        <v>5</v>
      </c>
      <c r="B428" t="s">
        <v>4</v>
      </c>
      <c r="C428" t="s">
        <v>134</v>
      </c>
      <c r="D428" t="s">
        <v>495</v>
      </c>
    </row>
    <row r="429" spans="1:4" x14ac:dyDescent="0.25">
      <c r="A429" t="s">
        <v>5</v>
      </c>
      <c r="B429" t="s">
        <v>4</v>
      </c>
      <c r="C429" t="s">
        <v>249</v>
      </c>
      <c r="D429" t="s">
        <v>495</v>
      </c>
    </row>
    <row r="430" spans="1:4" x14ac:dyDescent="0.25">
      <c r="A430" t="s">
        <v>5</v>
      </c>
      <c r="B430" t="s">
        <v>4</v>
      </c>
      <c r="C430" t="s">
        <v>221</v>
      </c>
      <c r="D430" t="s">
        <v>495</v>
      </c>
    </row>
    <row r="431" spans="1:4" x14ac:dyDescent="0.25">
      <c r="A431" t="s">
        <v>5</v>
      </c>
      <c r="B431" t="s">
        <v>4</v>
      </c>
      <c r="C431" t="s">
        <v>365</v>
      </c>
      <c r="D431" t="s">
        <v>495</v>
      </c>
    </row>
    <row r="432" spans="1:4" x14ac:dyDescent="0.25">
      <c r="A432" t="s">
        <v>5</v>
      </c>
      <c r="B432" t="s">
        <v>4</v>
      </c>
      <c r="C432" t="s">
        <v>161</v>
      </c>
      <c r="D432" t="s">
        <v>495</v>
      </c>
    </row>
    <row r="433" spans="1:4" x14ac:dyDescent="0.25">
      <c r="A433" t="s">
        <v>5</v>
      </c>
      <c r="B433" t="s">
        <v>4</v>
      </c>
      <c r="C433" t="s">
        <v>197</v>
      </c>
      <c r="D433" t="s">
        <v>495</v>
      </c>
    </row>
    <row r="434" spans="1:4" x14ac:dyDescent="0.25">
      <c r="A434" t="s">
        <v>5</v>
      </c>
      <c r="B434" t="s">
        <v>4</v>
      </c>
      <c r="C434" t="s">
        <v>139</v>
      </c>
      <c r="D434" t="s">
        <v>495</v>
      </c>
    </row>
    <row r="435" spans="1:4" x14ac:dyDescent="0.25">
      <c r="A435" t="s">
        <v>5</v>
      </c>
      <c r="B435" t="s">
        <v>4</v>
      </c>
      <c r="C435" t="s">
        <v>191</v>
      </c>
      <c r="D435" t="s">
        <v>495</v>
      </c>
    </row>
    <row r="436" spans="1:4" x14ac:dyDescent="0.25">
      <c r="A436" t="s">
        <v>5</v>
      </c>
      <c r="B436" t="s">
        <v>4</v>
      </c>
      <c r="C436" t="s">
        <v>246</v>
      </c>
      <c r="D436" t="s">
        <v>495</v>
      </c>
    </row>
    <row r="437" spans="1:4" x14ac:dyDescent="0.25">
      <c r="A437" t="s">
        <v>5</v>
      </c>
      <c r="B437" t="s">
        <v>4</v>
      </c>
      <c r="C437" t="s">
        <v>197</v>
      </c>
      <c r="D437" t="s">
        <v>495</v>
      </c>
    </row>
    <row r="438" spans="1:4" x14ac:dyDescent="0.25">
      <c r="A438" t="s">
        <v>5</v>
      </c>
      <c r="B438" t="s">
        <v>4</v>
      </c>
      <c r="C438" t="s">
        <v>231</v>
      </c>
      <c r="D438" t="s">
        <v>495</v>
      </c>
    </row>
    <row r="439" spans="1:4" x14ac:dyDescent="0.25">
      <c r="A439" t="s">
        <v>5</v>
      </c>
      <c r="B439" t="s">
        <v>4</v>
      </c>
      <c r="C439" t="s">
        <v>245</v>
      </c>
      <c r="D439" t="s">
        <v>495</v>
      </c>
    </row>
    <row r="440" spans="1:4" x14ac:dyDescent="0.25">
      <c r="A440" t="s">
        <v>5</v>
      </c>
      <c r="B440" t="s">
        <v>4</v>
      </c>
      <c r="C440" t="s">
        <v>156</v>
      </c>
      <c r="D440" t="s">
        <v>495</v>
      </c>
    </row>
    <row r="441" spans="1:4" x14ac:dyDescent="0.25">
      <c r="A441" t="s">
        <v>5</v>
      </c>
      <c r="B441" t="s">
        <v>4</v>
      </c>
      <c r="C441" t="s">
        <v>368</v>
      </c>
      <c r="D441" t="s">
        <v>495</v>
      </c>
    </row>
    <row r="442" spans="1:4" x14ac:dyDescent="0.25">
      <c r="A442" t="s">
        <v>5</v>
      </c>
      <c r="B442" t="s">
        <v>4</v>
      </c>
      <c r="C442" t="s">
        <v>139</v>
      </c>
      <c r="D442" t="s">
        <v>495</v>
      </c>
    </row>
    <row r="443" spans="1:4" x14ac:dyDescent="0.25">
      <c r="A443" t="s">
        <v>5</v>
      </c>
      <c r="B443" t="s">
        <v>4</v>
      </c>
      <c r="C443" t="s">
        <v>254</v>
      </c>
      <c r="D443" t="s">
        <v>495</v>
      </c>
    </row>
    <row r="444" spans="1:4" x14ac:dyDescent="0.25">
      <c r="A444" t="s">
        <v>6</v>
      </c>
      <c r="B444" t="s">
        <v>0</v>
      </c>
      <c r="C444" t="s">
        <v>123</v>
      </c>
      <c r="D444" t="s">
        <v>494</v>
      </c>
    </row>
    <row r="445" spans="1:4" x14ac:dyDescent="0.25">
      <c r="A445" t="s">
        <v>6</v>
      </c>
      <c r="B445" t="s">
        <v>0</v>
      </c>
      <c r="C445" t="s">
        <v>134</v>
      </c>
      <c r="D445" t="s">
        <v>494</v>
      </c>
    </row>
    <row r="446" spans="1:4" x14ac:dyDescent="0.25">
      <c r="A446" t="s">
        <v>6</v>
      </c>
      <c r="B446" t="s">
        <v>0</v>
      </c>
      <c r="C446" t="s">
        <v>185</v>
      </c>
      <c r="D446" t="s">
        <v>494</v>
      </c>
    </row>
    <row r="447" spans="1:4" x14ac:dyDescent="0.25">
      <c r="A447" t="s">
        <v>6</v>
      </c>
      <c r="B447" t="s">
        <v>0</v>
      </c>
      <c r="C447" t="s">
        <v>156</v>
      </c>
      <c r="D447" t="s">
        <v>494</v>
      </c>
    </row>
    <row r="448" spans="1:4" x14ac:dyDescent="0.25">
      <c r="A448" t="s">
        <v>6</v>
      </c>
      <c r="B448" t="s">
        <v>0</v>
      </c>
      <c r="C448" t="s">
        <v>124</v>
      </c>
      <c r="D448" t="s">
        <v>494</v>
      </c>
    </row>
    <row r="449" spans="1:4" x14ac:dyDescent="0.25">
      <c r="A449" t="s">
        <v>6</v>
      </c>
      <c r="B449" t="s">
        <v>0</v>
      </c>
      <c r="C449" t="s">
        <v>371</v>
      </c>
      <c r="D449" t="s">
        <v>494</v>
      </c>
    </row>
    <row r="450" spans="1:4" x14ac:dyDescent="0.25">
      <c r="A450" t="s">
        <v>6</v>
      </c>
      <c r="B450" t="s">
        <v>0</v>
      </c>
      <c r="C450" t="s">
        <v>140</v>
      </c>
      <c r="D450" t="s">
        <v>494</v>
      </c>
    </row>
    <row r="451" spans="1:4" x14ac:dyDescent="0.25">
      <c r="A451" t="s">
        <v>6</v>
      </c>
      <c r="B451" t="s">
        <v>0</v>
      </c>
      <c r="C451" t="s">
        <v>238</v>
      </c>
      <c r="D451" t="s">
        <v>494</v>
      </c>
    </row>
    <row r="452" spans="1:4" x14ac:dyDescent="0.25">
      <c r="A452" t="s">
        <v>6</v>
      </c>
      <c r="B452" t="s">
        <v>0</v>
      </c>
      <c r="C452" t="s">
        <v>123</v>
      </c>
      <c r="D452" t="s">
        <v>494</v>
      </c>
    </row>
    <row r="453" spans="1:4" x14ac:dyDescent="0.25">
      <c r="A453" t="s">
        <v>6</v>
      </c>
      <c r="B453" t="s">
        <v>0</v>
      </c>
      <c r="C453" t="s">
        <v>152</v>
      </c>
      <c r="D453" t="s">
        <v>494</v>
      </c>
    </row>
    <row r="454" spans="1:4" x14ac:dyDescent="0.25">
      <c r="A454" t="s">
        <v>6</v>
      </c>
      <c r="B454" t="s">
        <v>0</v>
      </c>
      <c r="C454" t="s">
        <v>156</v>
      </c>
      <c r="D454" t="s">
        <v>494</v>
      </c>
    </row>
    <row r="455" spans="1:4" x14ac:dyDescent="0.25">
      <c r="A455" t="s">
        <v>6</v>
      </c>
      <c r="B455" t="s">
        <v>0</v>
      </c>
      <c r="C455" t="s">
        <v>124</v>
      </c>
      <c r="D455" t="s">
        <v>494</v>
      </c>
    </row>
    <row r="456" spans="1:4" x14ac:dyDescent="0.25">
      <c r="A456" t="s">
        <v>6</v>
      </c>
      <c r="B456" t="s">
        <v>0</v>
      </c>
      <c r="C456" t="s">
        <v>236</v>
      </c>
      <c r="D456" t="s">
        <v>494</v>
      </c>
    </row>
    <row r="457" spans="1:4" x14ac:dyDescent="0.25">
      <c r="A457" t="s">
        <v>6</v>
      </c>
      <c r="B457" t="s">
        <v>0</v>
      </c>
      <c r="C457" t="s">
        <v>198</v>
      </c>
      <c r="D457" t="s">
        <v>494</v>
      </c>
    </row>
    <row r="458" spans="1:4" x14ac:dyDescent="0.25">
      <c r="A458" t="s">
        <v>6</v>
      </c>
      <c r="B458" t="s">
        <v>0</v>
      </c>
      <c r="C458" t="s">
        <v>376</v>
      </c>
      <c r="D458" t="s">
        <v>494</v>
      </c>
    </row>
    <row r="459" spans="1:4" x14ac:dyDescent="0.25">
      <c r="A459" t="s">
        <v>6</v>
      </c>
      <c r="B459" t="s">
        <v>0</v>
      </c>
      <c r="C459" t="s">
        <v>255</v>
      </c>
      <c r="D459" t="s">
        <v>494</v>
      </c>
    </row>
    <row r="460" spans="1:4" x14ac:dyDescent="0.25">
      <c r="A460" t="s">
        <v>6</v>
      </c>
      <c r="B460" t="s">
        <v>0</v>
      </c>
      <c r="C460" t="s">
        <v>377</v>
      </c>
      <c r="D460" t="s">
        <v>494</v>
      </c>
    </row>
    <row r="461" spans="1:4" x14ac:dyDescent="0.25">
      <c r="A461" t="s">
        <v>6</v>
      </c>
      <c r="B461" t="s">
        <v>0</v>
      </c>
      <c r="C461" t="s">
        <v>123</v>
      </c>
      <c r="D461" t="s">
        <v>494</v>
      </c>
    </row>
    <row r="462" spans="1:4" x14ac:dyDescent="0.25">
      <c r="A462" t="s">
        <v>6</v>
      </c>
      <c r="B462" t="s">
        <v>0</v>
      </c>
      <c r="C462" t="s">
        <v>265</v>
      </c>
      <c r="D462" t="s">
        <v>494</v>
      </c>
    </row>
    <row r="463" spans="1:4" x14ac:dyDescent="0.25">
      <c r="A463" t="s">
        <v>6</v>
      </c>
      <c r="B463" t="s">
        <v>0</v>
      </c>
      <c r="C463" t="s">
        <v>139</v>
      </c>
      <c r="D463" t="s">
        <v>494</v>
      </c>
    </row>
    <row r="464" spans="1:4" x14ac:dyDescent="0.25">
      <c r="A464" t="s">
        <v>6</v>
      </c>
      <c r="B464" t="s">
        <v>0</v>
      </c>
      <c r="C464" t="s">
        <v>338</v>
      </c>
      <c r="D464" t="s">
        <v>494</v>
      </c>
    </row>
    <row r="465" spans="1:4" x14ac:dyDescent="0.25">
      <c r="A465" t="s">
        <v>6</v>
      </c>
      <c r="B465" t="s">
        <v>0</v>
      </c>
      <c r="C465" t="s">
        <v>156</v>
      </c>
      <c r="D465" t="s">
        <v>494</v>
      </c>
    </row>
    <row r="466" spans="1:4" x14ac:dyDescent="0.25">
      <c r="A466" t="s">
        <v>6</v>
      </c>
      <c r="B466" t="s">
        <v>0</v>
      </c>
      <c r="C466" t="s">
        <v>308</v>
      </c>
      <c r="D466" t="s">
        <v>494</v>
      </c>
    </row>
    <row r="467" spans="1:4" x14ac:dyDescent="0.25">
      <c r="A467" t="s">
        <v>6</v>
      </c>
      <c r="B467" t="s">
        <v>0</v>
      </c>
      <c r="C467" t="s">
        <v>380</v>
      </c>
      <c r="D467" t="s">
        <v>494</v>
      </c>
    </row>
    <row r="468" spans="1:4" x14ac:dyDescent="0.25">
      <c r="A468" t="s">
        <v>6</v>
      </c>
      <c r="B468" t="s">
        <v>0</v>
      </c>
      <c r="C468" t="s">
        <v>198</v>
      </c>
      <c r="D468" t="s">
        <v>494</v>
      </c>
    </row>
    <row r="469" spans="1:4" x14ac:dyDescent="0.25">
      <c r="A469" t="s">
        <v>6</v>
      </c>
      <c r="B469" t="s">
        <v>0</v>
      </c>
      <c r="C469" t="s">
        <v>221</v>
      </c>
      <c r="D469" t="s">
        <v>494</v>
      </c>
    </row>
    <row r="470" spans="1:4" x14ac:dyDescent="0.25">
      <c r="A470" t="s">
        <v>6</v>
      </c>
      <c r="B470" t="s">
        <v>0</v>
      </c>
      <c r="C470" t="s">
        <v>124</v>
      </c>
      <c r="D470" t="s">
        <v>494</v>
      </c>
    </row>
    <row r="471" spans="1:4" x14ac:dyDescent="0.25">
      <c r="A471" t="s">
        <v>6</v>
      </c>
      <c r="B471" t="s">
        <v>0</v>
      </c>
      <c r="C471" t="s">
        <v>124</v>
      </c>
      <c r="D471" t="s">
        <v>494</v>
      </c>
    </row>
    <row r="472" spans="1:4" x14ac:dyDescent="0.25">
      <c r="A472" t="s">
        <v>6</v>
      </c>
      <c r="B472" t="s">
        <v>0</v>
      </c>
      <c r="C472" t="s">
        <v>335</v>
      </c>
      <c r="D472" t="s">
        <v>494</v>
      </c>
    </row>
    <row r="473" spans="1:4" x14ac:dyDescent="0.25">
      <c r="A473" t="s">
        <v>6</v>
      </c>
      <c r="B473" t="s">
        <v>0</v>
      </c>
      <c r="C473" t="s">
        <v>206</v>
      </c>
      <c r="D473" t="s">
        <v>494</v>
      </c>
    </row>
    <row r="474" spans="1:4" x14ac:dyDescent="0.25">
      <c r="A474" t="s">
        <v>6</v>
      </c>
      <c r="B474" t="s">
        <v>0</v>
      </c>
      <c r="C474" t="s">
        <v>123</v>
      </c>
      <c r="D474" t="s">
        <v>494</v>
      </c>
    </row>
    <row r="475" spans="1:4" x14ac:dyDescent="0.25">
      <c r="A475" t="s">
        <v>6</v>
      </c>
      <c r="B475" t="s">
        <v>0</v>
      </c>
      <c r="C475" t="s">
        <v>139</v>
      </c>
      <c r="D475" t="s">
        <v>494</v>
      </c>
    </row>
    <row r="476" spans="1:4" x14ac:dyDescent="0.25">
      <c r="A476" t="s">
        <v>6</v>
      </c>
      <c r="B476" t="s">
        <v>0</v>
      </c>
      <c r="C476" t="s">
        <v>207</v>
      </c>
      <c r="D476" t="s">
        <v>494</v>
      </c>
    </row>
    <row r="477" spans="1:4" x14ac:dyDescent="0.25">
      <c r="A477" t="s">
        <v>6</v>
      </c>
      <c r="B477" t="s">
        <v>0</v>
      </c>
      <c r="C477" t="s">
        <v>252</v>
      </c>
      <c r="D477" t="s">
        <v>494</v>
      </c>
    </row>
    <row r="478" spans="1:4" x14ac:dyDescent="0.25">
      <c r="A478" t="s">
        <v>6</v>
      </c>
      <c r="B478" t="s">
        <v>0</v>
      </c>
      <c r="C478" t="s">
        <v>156</v>
      </c>
      <c r="D478" t="s">
        <v>494</v>
      </c>
    </row>
    <row r="479" spans="1:4" x14ac:dyDescent="0.25">
      <c r="A479" t="s">
        <v>6</v>
      </c>
      <c r="B479" t="s">
        <v>0</v>
      </c>
      <c r="C479" t="s">
        <v>297</v>
      </c>
      <c r="D479" t="s">
        <v>494</v>
      </c>
    </row>
    <row r="480" spans="1:4" x14ac:dyDescent="0.25">
      <c r="A480" t="s">
        <v>6</v>
      </c>
      <c r="B480" t="s">
        <v>0</v>
      </c>
      <c r="C480" t="s">
        <v>388</v>
      </c>
      <c r="D480" t="s">
        <v>494</v>
      </c>
    </row>
    <row r="481" spans="1:4" x14ac:dyDescent="0.25">
      <c r="A481" t="s">
        <v>6</v>
      </c>
      <c r="B481" t="s">
        <v>0</v>
      </c>
      <c r="C481" t="s">
        <v>388</v>
      </c>
      <c r="D481" t="s">
        <v>494</v>
      </c>
    </row>
    <row r="482" spans="1:4" x14ac:dyDescent="0.25">
      <c r="A482" t="s">
        <v>6</v>
      </c>
      <c r="B482" t="s">
        <v>0</v>
      </c>
      <c r="C482" t="s">
        <v>388</v>
      </c>
      <c r="D482" t="s">
        <v>494</v>
      </c>
    </row>
    <row r="483" spans="1:4" x14ac:dyDescent="0.25">
      <c r="A483" t="s">
        <v>6</v>
      </c>
      <c r="B483" t="s">
        <v>0</v>
      </c>
      <c r="C483" t="s">
        <v>390</v>
      </c>
      <c r="D483" t="s">
        <v>494</v>
      </c>
    </row>
    <row r="484" spans="1:4" x14ac:dyDescent="0.25">
      <c r="A484" t="s">
        <v>6</v>
      </c>
      <c r="B484" t="s">
        <v>0</v>
      </c>
      <c r="C484" t="s">
        <v>191</v>
      </c>
      <c r="D484" t="s">
        <v>494</v>
      </c>
    </row>
    <row r="485" spans="1:4" x14ac:dyDescent="0.25">
      <c r="A485" t="s">
        <v>6</v>
      </c>
      <c r="B485" t="s">
        <v>0</v>
      </c>
      <c r="C485" t="s">
        <v>139</v>
      </c>
      <c r="D485" t="s">
        <v>494</v>
      </c>
    </row>
    <row r="486" spans="1:4" x14ac:dyDescent="0.25">
      <c r="A486" t="s">
        <v>6</v>
      </c>
      <c r="B486" t="s">
        <v>0</v>
      </c>
      <c r="C486" t="s">
        <v>394</v>
      </c>
      <c r="D486" t="s">
        <v>494</v>
      </c>
    </row>
    <row r="487" spans="1:4" x14ac:dyDescent="0.25">
      <c r="A487" t="s">
        <v>6</v>
      </c>
      <c r="B487" t="s">
        <v>0</v>
      </c>
      <c r="C487" t="s">
        <v>221</v>
      </c>
      <c r="D487" t="s">
        <v>494</v>
      </c>
    </row>
    <row r="488" spans="1:4" x14ac:dyDescent="0.25">
      <c r="A488" t="s">
        <v>6</v>
      </c>
      <c r="B488" t="s">
        <v>0</v>
      </c>
      <c r="C488" t="s">
        <v>183</v>
      </c>
      <c r="D488" t="s">
        <v>494</v>
      </c>
    </row>
    <row r="489" spans="1:4" x14ac:dyDescent="0.25">
      <c r="A489" t="s">
        <v>6</v>
      </c>
      <c r="B489" t="s">
        <v>0</v>
      </c>
      <c r="C489" t="s">
        <v>182</v>
      </c>
      <c r="D489" t="s">
        <v>495</v>
      </c>
    </row>
    <row r="490" spans="1:4" x14ac:dyDescent="0.25">
      <c r="A490" t="s">
        <v>6</v>
      </c>
      <c r="B490" t="s">
        <v>0</v>
      </c>
      <c r="C490" t="s">
        <v>139</v>
      </c>
      <c r="D490" t="s">
        <v>495</v>
      </c>
    </row>
    <row r="491" spans="1:4" x14ac:dyDescent="0.25">
      <c r="A491" t="s">
        <v>6</v>
      </c>
      <c r="B491" t="s">
        <v>0</v>
      </c>
      <c r="C491" t="s">
        <v>183</v>
      </c>
      <c r="D491" t="s">
        <v>495</v>
      </c>
    </row>
    <row r="492" spans="1:4" x14ac:dyDescent="0.25">
      <c r="A492" t="s">
        <v>6</v>
      </c>
      <c r="B492" t="s">
        <v>0</v>
      </c>
      <c r="C492" t="s">
        <v>221</v>
      </c>
      <c r="D492" t="s">
        <v>495</v>
      </c>
    </row>
    <row r="493" spans="1:4" x14ac:dyDescent="0.25">
      <c r="A493" t="s">
        <v>6</v>
      </c>
      <c r="B493" t="s">
        <v>0</v>
      </c>
      <c r="C493" t="s">
        <v>399</v>
      </c>
      <c r="D493" t="s">
        <v>495</v>
      </c>
    </row>
    <row r="494" spans="1:4" x14ac:dyDescent="0.25">
      <c r="A494" t="s">
        <v>6</v>
      </c>
      <c r="B494" t="s">
        <v>0</v>
      </c>
      <c r="C494" t="s">
        <v>221</v>
      </c>
      <c r="D494" t="s">
        <v>495</v>
      </c>
    </row>
    <row r="495" spans="1:4" x14ac:dyDescent="0.25">
      <c r="A495" t="s">
        <v>6</v>
      </c>
      <c r="B495" t="s">
        <v>0</v>
      </c>
      <c r="C495" t="s">
        <v>152</v>
      </c>
      <c r="D495" t="s">
        <v>495</v>
      </c>
    </row>
    <row r="496" spans="1:4" x14ac:dyDescent="0.25">
      <c r="A496" t="s">
        <v>6</v>
      </c>
      <c r="B496" t="s">
        <v>0</v>
      </c>
      <c r="C496" t="s">
        <v>401</v>
      </c>
      <c r="D496" t="s">
        <v>495</v>
      </c>
    </row>
    <row r="497" spans="1:4" x14ac:dyDescent="0.25">
      <c r="A497" t="s">
        <v>6</v>
      </c>
      <c r="B497" t="s">
        <v>0</v>
      </c>
      <c r="C497" t="s">
        <v>185</v>
      </c>
      <c r="D497" t="s">
        <v>495</v>
      </c>
    </row>
    <row r="498" spans="1:4" x14ac:dyDescent="0.25">
      <c r="A498" t="s">
        <v>6</v>
      </c>
      <c r="B498" t="s">
        <v>0</v>
      </c>
      <c r="C498" t="s">
        <v>403</v>
      </c>
      <c r="D498" t="s">
        <v>495</v>
      </c>
    </row>
    <row r="499" spans="1:4" x14ac:dyDescent="0.25">
      <c r="A499" t="s">
        <v>6</v>
      </c>
      <c r="B499" t="s">
        <v>0</v>
      </c>
      <c r="C499" t="s">
        <v>152</v>
      </c>
      <c r="D499" t="s">
        <v>495</v>
      </c>
    </row>
    <row r="500" spans="1:4" x14ac:dyDescent="0.25">
      <c r="A500" t="s">
        <v>6</v>
      </c>
      <c r="B500" t="s">
        <v>0</v>
      </c>
      <c r="C500" t="s">
        <v>156</v>
      </c>
      <c r="D500" t="s">
        <v>495</v>
      </c>
    </row>
    <row r="501" spans="1:4" x14ac:dyDescent="0.25">
      <c r="A501" t="s">
        <v>6</v>
      </c>
      <c r="B501" t="s">
        <v>0</v>
      </c>
      <c r="C501" t="s">
        <v>216</v>
      </c>
      <c r="D501" t="s">
        <v>495</v>
      </c>
    </row>
    <row r="502" spans="1:4" x14ac:dyDescent="0.25">
      <c r="A502" t="s">
        <v>6</v>
      </c>
      <c r="B502" t="s">
        <v>0</v>
      </c>
      <c r="C502" t="s">
        <v>406</v>
      </c>
      <c r="D502" t="s">
        <v>495</v>
      </c>
    </row>
    <row r="503" spans="1:4" x14ac:dyDescent="0.25">
      <c r="A503" t="s">
        <v>6</v>
      </c>
      <c r="B503" t="s">
        <v>0</v>
      </c>
      <c r="C503" t="s">
        <v>216</v>
      </c>
      <c r="D503" t="s">
        <v>495</v>
      </c>
    </row>
    <row r="504" spans="1:4" x14ac:dyDescent="0.25">
      <c r="A504" t="s">
        <v>6</v>
      </c>
      <c r="B504" t="s">
        <v>0</v>
      </c>
      <c r="C504" t="s">
        <v>152</v>
      </c>
      <c r="D504" t="s">
        <v>495</v>
      </c>
    </row>
    <row r="505" spans="1:4" x14ac:dyDescent="0.25">
      <c r="A505" t="s">
        <v>6</v>
      </c>
      <c r="B505" t="s">
        <v>0</v>
      </c>
      <c r="C505" t="s">
        <v>191</v>
      </c>
      <c r="D505" t="s">
        <v>495</v>
      </c>
    </row>
    <row r="506" spans="1:4" x14ac:dyDescent="0.25">
      <c r="A506" t="s">
        <v>6</v>
      </c>
      <c r="B506" t="s">
        <v>0</v>
      </c>
      <c r="C506" t="s">
        <v>408</v>
      </c>
      <c r="D506" t="s">
        <v>495</v>
      </c>
    </row>
    <row r="507" spans="1:4" x14ac:dyDescent="0.25">
      <c r="A507" t="s">
        <v>6</v>
      </c>
      <c r="B507" t="s">
        <v>0</v>
      </c>
      <c r="C507" t="s">
        <v>229</v>
      </c>
      <c r="D507" t="s">
        <v>495</v>
      </c>
    </row>
    <row r="508" spans="1:4" x14ac:dyDescent="0.25">
      <c r="A508" t="s">
        <v>6</v>
      </c>
      <c r="B508" t="s">
        <v>1</v>
      </c>
      <c r="C508" t="s">
        <v>409</v>
      </c>
      <c r="D508" t="s">
        <v>494</v>
      </c>
    </row>
    <row r="509" spans="1:4" x14ac:dyDescent="0.25">
      <c r="A509" t="s">
        <v>6</v>
      </c>
      <c r="B509" t="s">
        <v>1</v>
      </c>
      <c r="C509" t="s">
        <v>144</v>
      </c>
      <c r="D509" t="s">
        <v>494</v>
      </c>
    </row>
    <row r="510" spans="1:4" x14ac:dyDescent="0.25">
      <c r="A510" t="s">
        <v>6</v>
      </c>
      <c r="B510" t="s">
        <v>1</v>
      </c>
      <c r="C510" t="s">
        <v>139</v>
      </c>
      <c r="D510" t="s">
        <v>494</v>
      </c>
    </row>
    <row r="511" spans="1:4" x14ac:dyDescent="0.25">
      <c r="A511" t="s">
        <v>6</v>
      </c>
      <c r="B511" t="s">
        <v>1</v>
      </c>
      <c r="C511" t="s">
        <v>189</v>
      </c>
      <c r="D511" t="s">
        <v>494</v>
      </c>
    </row>
    <row r="512" spans="1:4" x14ac:dyDescent="0.25">
      <c r="A512" t="s">
        <v>6</v>
      </c>
      <c r="B512" t="s">
        <v>1</v>
      </c>
      <c r="C512" t="s">
        <v>158</v>
      </c>
      <c r="D512" t="s">
        <v>494</v>
      </c>
    </row>
    <row r="513" spans="1:4" x14ac:dyDescent="0.25">
      <c r="A513" t="s">
        <v>6</v>
      </c>
      <c r="B513" t="s">
        <v>1</v>
      </c>
      <c r="C513" t="s">
        <v>183</v>
      </c>
      <c r="D513" t="s">
        <v>494</v>
      </c>
    </row>
    <row r="514" spans="1:4" x14ac:dyDescent="0.25">
      <c r="A514" t="s">
        <v>6</v>
      </c>
      <c r="B514" t="s">
        <v>1</v>
      </c>
      <c r="C514" t="s">
        <v>152</v>
      </c>
      <c r="D514" t="s">
        <v>494</v>
      </c>
    </row>
    <row r="515" spans="1:4" x14ac:dyDescent="0.25">
      <c r="A515" t="s">
        <v>6</v>
      </c>
      <c r="B515" t="s">
        <v>1</v>
      </c>
      <c r="C515" t="s">
        <v>124</v>
      </c>
      <c r="D515" t="s">
        <v>494</v>
      </c>
    </row>
    <row r="516" spans="1:4" x14ac:dyDescent="0.25">
      <c r="A516" t="s">
        <v>6</v>
      </c>
      <c r="B516" t="s">
        <v>1</v>
      </c>
      <c r="C516" t="s">
        <v>156</v>
      </c>
      <c r="D516" t="s">
        <v>494</v>
      </c>
    </row>
    <row r="517" spans="1:4" x14ac:dyDescent="0.25">
      <c r="A517" t="s">
        <v>6</v>
      </c>
      <c r="B517" t="s">
        <v>1</v>
      </c>
      <c r="C517" t="s">
        <v>156</v>
      </c>
      <c r="D517" t="s">
        <v>494</v>
      </c>
    </row>
    <row r="518" spans="1:4" x14ac:dyDescent="0.25">
      <c r="A518" t="s">
        <v>6</v>
      </c>
      <c r="B518" t="s">
        <v>1</v>
      </c>
      <c r="C518" t="s">
        <v>414</v>
      </c>
      <c r="D518" t="s">
        <v>494</v>
      </c>
    </row>
    <row r="519" spans="1:4" x14ac:dyDescent="0.25">
      <c r="A519" t="s">
        <v>6</v>
      </c>
      <c r="B519" t="s">
        <v>1</v>
      </c>
      <c r="C519" t="s">
        <v>134</v>
      </c>
      <c r="D519" t="s">
        <v>494</v>
      </c>
    </row>
    <row r="520" spans="1:4" x14ac:dyDescent="0.25">
      <c r="A520" t="s">
        <v>6</v>
      </c>
      <c r="B520" t="s">
        <v>1</v>
      </c>
      <c r="C520" t="s">
        <v>227</v>
      </c>
      <c r="D520" t="s">
        <v>494</v>
      </c>
    </row>
    <row r="521" spans="1:4" x14ac:dyDescent="0.25">
      <c r="A521" t="s">
        <v>6</v>
      </c>
      <c r="B521" t="s">
        <v>1</v>
      </c>
      <c r="C521" t="s">
        <v>247</v>
      </c>
      <c r="D521" t="s">
        <v>494</v>
      </c>
    </row>
    <row r="522" spans="1:4" x14ac:dyDescent="0.25">
      <c r="A522" t="s">
        <v>6</v>
      </c>
      <c r="B522" t="s">
        <v>1</v>
      </c>
      <c r="C522" t="s">
        <v>221</v>
      </c>
      <c r="D522" t="s">
        <v>494</v>
      </c>
    </row>
    <row r="523" spans="1:4" x14ac:dyDescent="0.25">
      <c r="A523" t="s">
        <v>6</v>
      </c>
      <c r="B523" t="s">
        <v>1</v>
      </c>
      <c r="C523" t="s">
        <v>183</v>
      </c>
      <c r="D523" t="s">
        <v>494</v>
      </c>
    </row>
    <row r="524" spans="1:4" x14ac:dyDescent="0.25">
      <c r="A524" t="s">
        <v>6</v>
      </c>
      <c r="B524" t="s">
        <v>1</v>
      </c>
      <c r="C524" t="s">
        <v>227</v>
      </c>
      <c r="D524" t="s">
        <v>494</v>
      </c>
    </row>
    <row r="525" spans="1:4" x14ac:dyDescent="0.25">
      <c r="A525" t="s">
        <v>6</v>
      </c>
      <c r="B525" t="s">
        <v>1</v>
      </c>
      <c r="C525" t="s">
        <v>178</v>
      </c>
      <c r="D525" t="s">
        <v>494</v>
      </c>
    </row>
    <row r="526" spans="1:4" x14ac:dyDescent="0.25">
      <c r="A526" t="s">
        <v>6</v>
      </c>
      <c r="B526" t="s">
        <v>1</v>
      </c>
      <c r="C526" t="s">
        <v>198</v>
      </c>
      <c r="D526" t="s">
        <v>494</v>
      </c>
    </row>
    <row r="527" spans="1:4" x14ac:dyDescent="0.25">
      <c r="A527" t="s">
        <v>6</v>
      </c>
      <c r="B527" t="s">
        <v>1</v>
      </c>
      <c r="C527" t="s">
        <v>254</v>
      </c>
      <c r="D527" t="s">
        <v>494</v>
      </c>
    </row>
    <row r="528" spans="1:4" x14ac:dyDescent="0.25">
      <c r="A528" t="s">
        <v>6</v>
      </c>
      <c r="B528" t="s">
        <v>1</v>
      </c>
      <c r="C528" t="s">
        <v>403</v>
      </c>
      <c r="D528" t="s">
        <v>494</v>
      </c>
    </row>
    <row r="529" spans="1:4" x14ac:dyDescent="0.25">
      <c r="A529" t="s">
        <v>6</v>
      </c>
      <c r="B529" t="s">
        <v>1</v>
      </c>
      <c r="C529" t="s">
        <v>265</v>
      </c>
      <c r="D529" t="s">
        <v>494</v>
      </c>
    </row>
    <row r="530" spans="1:4" x14ac:dyDescent="0.25">
      <c r="A530" t="s">
        <v>6</v>
      </c>
      <c r="B530" t="s">
        <v>1</v>
      </c>
      <c r="C530" t="s">
        <v>406</v>
      </c>
      <c r="D530" t="s">
        <v>494</v>
      </c>
    </row>
    <row r="531" spans="1:4" x14ac:dyDescent="0.25">
      <c r="A531" t="s">
        <v>6</v>
      </c>
      <c r="B531" t="s">
        <v>1</v>
      </c>
      <c r="C531" t="s">
        <v>287</v>
      </c>
      <c r="D531" t="s">
        <v>494</v>
      </c>
    </row>
    <row r="532" spans="1:4" x14ac:dyDescent="0.25">
      <c r="A532" t="s">
        <v>6</v>
      </c>
      <c r="B532" t="s">
        <v>1</v>
      </c>
      <c r="C532" t="s">
        <v>195</v>
      </c>
      <c r="D532" t="s">
        <v>494</v>
      </c>
    </row>
    <row r="533" spans="1:4" x14ac:dyDescent="0.25">
      <c r="A533" t="s">
        <v>6</v>
      </c>
      <c r="B533" t="s">
        <v>1</v>
      </c>
      <c r="C533" t="s">
        <v>238</v>
      </c>
      <c r="D533" t="s">
        <v>494</v>
      </c>
    </row>
    <row r="534" spans="1:4" x14ac:dyDescent="0.25">
      <c r="A534" t="s">
        <v>6</v>
      </c>
      <c r="B534" t="s">
        <v>1</v>
      </c>
      <c r="C534" t="s">
        <v>416</v>
      </c>
      <c r="D534" t="s">
        <v>494</v>
      </c>
    </row>
    <row r="535" spans="1:4" x14ac:dyDescent="0.25">
      <c r="A535" t="s">
        <v>6</v>
      </c>
      <c r="B535" t="s">
        <v>1</v>
      </c>
      <c r="C535" t="s">
        <v>139</v>
      </c>
      <c r="D535" t="s">
        <v>494</v>
      </c>
    </row>
    <row r="536" spans="1:4" x14ac:dyDescent="0.25">
      <c r="A536" t="s">
        <v>6</v>
      </c>
      <c r="B536" t="s">
        <v>1</v>
      </c>
      <c r="C536" t="s">
        <v>312</v>
      </c>
      <c r="D536" t="s">
        <v>494</v>
      </c>
    </row>
    <row r="537" spans="1:4" x14ac:dyDescent="0.25">
      <c r="A537" t="s">
        <v>6</v>
      </c>
      <c r="B537" t="s">
        <v>1</v>
      </c>
      <c r="C537" t="s">
        <v>317</v>
      </c>
      <c r="D537" t="s">
        <v>494</v>
      </c>
    </row>
    <row r="538" spans="1:4" x14ac:dyDescent="0.25">
      <c r="A538" t="s">
        <v>6</v>
      </c>
      <c r="B538" t="s">
        <v>1</v>
      </c>
      <c r="C538" t="s">
        <v>197</v>
      </c>
      <c r="D538" t="s">
        <v>494</v>
      </c>
    </row>
    <row r="539" spans="1:4" x14ac:dyDescent="0.25">
      <c r="A539" t="s">
        <v>6</v>
      </c>
      <c r="B539" t="s">
        <v>1</v>
      </c>
      <c r="C539" t="s">
        <v>220</v>
      </c>
      <c r="D539" t="s">
        <v>494</v>
      </c>
    </row>
    <row r="540" spans="1:4" x14ac:dyDescent="0.25">
      <c r="A540" t="s">
        <v>6</v>
      </c>
      <c r="B540" t="s">
        <v>1</v>
      </c>
      <c r="C540" t="s">
        <v>417</v>
      </c>
      <c r="D540" t="s">
        <v>494</v>
      </c>
    </row>
    <row r="541" spans="1:4" x14ac:dyDescent="0.25">
      <c r="A541" t="s">
        <v>6</v>
      </c>
      <c r="B541" t="s">
        <v>1</v>
      </c>
      <c r="C541" t="s">
        <v>417</v>
      </c>
      <c r="D541" t="s">
        <v>494</v>
      </c>
    </row>
    <row r="542" spans="1:4" x14ac:dyDescent="0.25">
      <c r="A542" t="s">
        <v>6</v>
      </c>
      <c r="B542" t="s">
        <v>1</v>
      </c>
      <c r="C542" t="s">
        <v>152</v>
      </c>
      <c r="D542" t="s">
        <v>494</v>
      </c>
    </row>
    <row r="543" spans="1:4" x14ac:dyDescent="0.25">
      <c r="A543" t="s">
        <v>6</v>
      </c>
      <c r="B543" t="s">
        <v>1</v>
      </c>
      <c r="C543" t="s">
        <v>195</v>
      </c>
      <c r="D543" t="s">
        <v>494</v>
      </c>
    </row>
    <row r="544" spans="1:4" x14ac:dyDescent="0.25">
      <c r="A544" t="s">
        <v>6</v>
      </c>
      <c r="B544" t="s">
        <v>1</v>
      </c>
      <c r="C544" t="s">
        <v>198</v>
      </c>
      <c r="D544" t="s">
        <v>494</v>
      </c>
    </row>
    <row r="545" spans="1:4" x14ac:dyDescent="0.25">
      <c r="A545" t="s">
        <v>6</v>
      </c>
      <c r="B545" t="s">
        <v>1</v>
      </c>
      <c r="C545" t="s">
        <v>418</v>
      </c>
      <c r="D545" t="s">
        <v>494</v>
      </c>
    </row>
    <row r="546" spans="1:4" x14ac:dyDescent="0.25">
      <c r="A546" t="s">
        <v>6</v>
      </c>
      <c r="B546" t="s">
        <v>1</v>
      </c>
      <c r="C546" t="s">
        <v>191</v>
      </c>
      <c r="D546" t="s">
        <v>494</v>
      </c>
    </row>
    <row r="547" spans="1:4" x14ac:dyDescent="0.25">
      <c r="A547" t="s">
        <v>6</v>
      </c>
      <c r="B547" t="s">
        <v>1</v>
      </c>
      <c r="C547" t="s">
        <v>198</v>
      </c>
      <c r="D547" t="s">
        <v>494</v>
      </c>
    </row>
    <row r="548" spans="1:4" x14ac:dyDescent="0.25">
      <c r="A548" t="s">
        <v>6</v>
      </c>
      <c r="B548" t="s">
        <v>1</v>
      </c>
      <c r="C548" t="s">
        <v>238</v>
      </c>
      <c r="D548" t="s">
        <v>494</v>
      </c>
    </row>
    <row r="549" spans="1:4" x14ac:dyDescent="0.25">
      <c r="A549" t="s">
        <v>6</v>
      </c>
      <c r="B549" t="s">
        <v>1</v>
      </c>
      <c r="C549" t="s">
        <v>388</v>
      </c>
      <c r="D549" t="s">
        <v>494</v>
      </c>
    </row>
    <row r="550" spans="1:4" x14ac:dyDescent="0.25">
      <c r="A550" t="s">
        <v>6</v>
      </c>
      <c r="B550" t="s">
        <v>1</v>
      </c>
      <c r="C550" t="s">
        <v>421</v>
      </c>
      <c r="D550" t="s">
        <v>494</v>
      </c>
    </row>
    <row r="551" spans="1:4" x14ac:dyDescent="0.25">
      <c r="A551" t="s">
        <v>6</v>
      </c>
      <c r="B551" t="s">
        <v>1</v>
      </c>
      <c r="C551" t="s">
        <v>198</v>
      </c>
      <c r="D551" t="s">
        <v>494</v>
      </c>
    </row>
    <row r="552" spans="1:4" x14ac:dyDescent="0.25">
      <c r="A552" t="s">
        <v>6</v>
      </c>
      <c r="B552" t="s">
        <v>1</v>
      </c>
      <c r="C552" t="s">
        <v>156</v>
      </c>
      <c r="D552" t="s">
        <v>494</v>
      </c>
    </row>
    <row r="553" spans="1:4" x14ac:dyDescent="0.25">
      <c r="A553" t="s">
        <v>6</v>
      </c>
      <c r="B553" t="s">
        <v>1</v>
      </c>
      <c r="C553" t="s">
        <v>183</v>
      </c>
      <c r="D553" t="s">
        <v>494</v>
      </c>
    </row>
    <row r="554" spans="1:4" x14ac:dyDescent="0.25">
      <c r="A554" t="s">
        <v>6</v>
      </c>
      <c r="B554" t="s">
        <v>1</v>
      </c>
      <c r="C554" t="s">
        <v>388</v>
      </c>
      <c r="D554" t="s">
        <v>494</v>
      </c>
    </row>
    <row r="555" spans="1:4" x14ac:dyDescent="0.25">
      <c r="A555" t="s">
        <v>6</v>
      </c>
      <c r="B555" t="s">
        <v>1</v>
      </c>
      <c r="C555" t="s">
        <v>295</v>
      </c>
      <c r="D555" t="s">
        <v>494</v>
      </c>
    </row>
    <row r="556" spans="1:4" x14ac:dyDescent="0.25">
      <c r="A556" t="s">
        <v>6</v>
      </c>
      <c r="B556" t="s">
        <v>1</v>
      </c>
      <c r="C556" t="s">
        <v>388</v>
      </c>
      <c r="D556" t="s">
        <v>494</v>
      </c>
    </row>
    <row r="557" spans="1:4" x14ac:dyDescent="0.25">
      <c r="A557" t="s">
        <v>6</v>
      </c>
      <c r="B557" t="s">
        <v>1</v>
      </c>
      <c r="C557" t="s">
        <v>206</v>
      </c>
      <c r="D557" t="s">
        <v>494</v>
      </c>
    </row>
    <row r="558" spans="1:4" x14ac:dyDescent="0.25">
      <c r="A558" t="s">
        <v>6</v>
      </c>
      <c r="B558" t="s">
        <v>1</v>
      </c>
      <c r="C558" t="s">
        <v>425</v>
      </c>
      <c r="D558" t="s">
        <v>494</v>
      </c>
    </row>
    <row r="559" spans="1:4" x14ac:dyDescent="0.25">
      <c r="A559" t="s">
        <v>6</v>
      </c>
      <c r="B559" t="s">
        <v>1</v>
      </c>
      <c r="C559" t="s">
        <v>425</v>
      </c>
      <c r="D559" t="s">
        <v>494</v>
      </c>
    </row>
    <row r="560" spans="1:4" x14ac:dyDescent="0.25">
      <c r="A560" t="s">
        <v>6</v>
      </c>
      <c r="B560" t="s">
        <v>1</v>
      </c>
      <c r="C560" t="s">
        <v>390</v>
      </c>
      <c r="D560" t="s">
        <v>494</v>
      </c>
    </row>
    <row r="561" spans="1:4" x14ac:dyDescent="0.25">
      <c r="A561" t="s">
        <v>6</v>
      </c>
      <c r="B561" t="s">
        <v>1</v>
      </c>
      <c r="C561" t="s">
        <v>390</v>
      </c>
      <c r="D561" t="s">
        <v>494</v>
      </c>
    </row>
    <row r="562" spans="1:4" x14ac:dyDescent="0.25">
      <c r="A562" t="s">
        <v>6</v>
      </c>
      <c r="B562" t="s">
        <v>1</v>
      </c>
      <c r="C562" t="s">
        <v>390</v>
      </c>
      <c r="D562" t="s">
        <v>494</v>
      </c>
    </row>
    <row r="563" spans="1:4" x14ac:dyDescent="0.25">
      <c r="A563" t="s">
        <v>6</v>
      </c>
      <c r="B563" t="s">
        <v>1</v>
      </c>
      <c r="C563" t="s">
        <v>409</v>
      </c>
      <c r="D563" t="s">
        <v>494</v>
      </c>
    </row>
    <row r="564" spans="1:4" x14ac:dyDescent="0.25">
      <c r="A564" t="s">
        <v>6</v>
      </c>
      <c r="B564" t="s">
        <v>1</v>
      </c>
      <c r="C564" t="s">
        <v>173</v>
      </c>
      <c r="D564" t="s">
        <v>494</v>
      </c>
    </row>
    <row r="565" spans="1:4" x14ac:dyDescent="0.25">
      <c r="A565" t="s">
        <v>6</v>
      </c>
      <c r="B565" t="s">
        <v>1</v>
      </c>
      <c r="C565" t="s">
        <v>139</v>
      </c>
      <c r="D565" t="s">
        <v>494</v>
      </c>
    </row>
    <row r="566" spans="1:4" x14ac:dyDescent="0.25">
      <c r="A566" t="s">
        <v>6</v>
      </c>
      <c r="B566" t="s">
        <v>1</v>
      </c>
      <c r="C566" t="s">
        <v>139</v>
      </c>
      <c r="D566" t="s">
        <v>494</v>
      </c>
    </row>
    <row r="567" spans="1:4" x14ac:dyDescent="0.25">
      <c r="A567" t="s">
        <v>6</v>
      </c>
      <c r="B567" t="s">
        <v>1</v>
      </c>
      <c r="C567" t="s">
        <v>425</v>
      </c>
      <c r="D567" t="s">
        <v>494</v>
      </c>
    </row>
    <row r="568" spans="1:4" x14ac:dyDescent="0.25">
      <c r="A568" t="s">
        <v>6</v>
      </c>
      <c r="B568" t="s">
        <v>1</v>
      </c>
      <c r="C568" t="s">
        <v>152</v>
      </c>
      <c r="D568" t="s">
        <v>494</v>
      </c>
    </row>
    <row r="569" spans="1:4" x14ac:dyDescent="0.25">
      <c r="A569" t="s">
        <v>6</v>
      </c>
      <c r="B569" t="s">
        <v>1</v>
      </c>
      <c r="C569" t="s">
        <v>221</v>
      </c>
      <c r="D569" t="s">
        <v>494</v>
      </c>
    </row>
    <row r="570" spans="1:4" x14ac:dyDescent="0.25">
      <c r="A570" t="s">
        <v>6</v>
      </c>
      <c r="B570" t="s">
        <v>1</v>
      </c>
      <c r="C570" t="s">
        <v>156</v>
      </c>
      <c r="D570" t="s">
        <v>494</v>
      </c>
    </row>
    <row r="571" spans="1:4" x14ac:dyDescent="0.25">
      <c r="A571" t="s">
        <v>6</v>
      </c>
      <c r="B571" t="s">
        <v>1</v>
      </c>
      <c r="C571" t="s">
        <v>428</v>
      </c>
      <c r="D571" t="s">
        <v>494</v>
      </c>
    </row>
    <row r="572" spans="1:4" x14ac:dyDescent="0.25">
      <c r="A572" t="s">
        <v>6</v>
      </c>
      <c r="B572" t="s">
        <v>1</v>
      </c>
      <c r="C572" t="s">
        <v>309</v>
      </c>
      <c r="D572" t="s">
        <v>494</v>
      </c>
    </row>
    <row r="573" spans="1:4" x14ac:dyDescent="0.25">
      <c r="A573" t="s">
        <v>6</v>
      </c>
      <c r="B573" t="s">
        <v>1</v>
      </c>
      <c r="C573" t="s">
        <v>429</v>
      </c>
      <c r="D573" t="s">
        <v>494</v>
      </c>
    </row>
    <row r="574" spans="1:4" x14ac:dyDescent="0.25">
      <c r="A574" t="s">
        <v>6</v>
      </c>
      <c r="B574" t="s">
        <v>1</v>
      </c>
      <c r="C574" t="s">
        <v>235</v>
      </c>
      <c r="D574" t="s">
        <v>494</v>
      </c>
    </row>
    <row r="575" spans="1:4" x14ac:dyDescent="0.25">
      <c r="A575" t="s">
        <v>6</v>
      </c>
      <c r="B575" t="s">
        <v>1</v>
      </c>
      <c r="C575" t="s">
        <v>403</v>
      </c>
      <c r="D575" t="s">
        <v>494</v>
      </c>
    </row>
    <row r="576" spans="1:4" x14ac:dyDescent="0.25">
      <c r="A576" t="s">
        <v>6</v>
      </c>
      <c r="B576" t="s">
        <v>1</v>
      </c>
      <c r="C576" t="s">
        <v>225</v>
      </c>
      <c r="D576" t="s">
        <v>494</v>
      </c>
    </row>
    <row r="577" spans="1:4" x14ac:dyDescent="0.25">
      <c r="A577" t="s">
        <v>6</v>
      </c>
      <c r="B577" t="s">
        <v>1</v>
      </c>
      <c r="C577" t="s">
        <v>326</v>
      </c>
      <c r="D577" t="s">
        <v>494</v>
      </c>
    </row>
    <row r="578" spans="1:4" x14ac:dyDescent="0.25">
      <c r="A578" t="s">
        <v>6</v>
      </c>
      <c r="B578" t="s">
        <v>1</v>
      </c>
      <c r="C578" t="s">
        <v>156</v>
      </c>
      <c r="D578" t="s">
        <v>494</v>
      </c>
    </row>
    <row r="579" spans="1:4" x14ac:dyDescent="0.25">
      <c r="A579" t="s">
        <v>6</v>
      </c>
      <c r="B579" t="s">
        <v>1</v>
      </c>
      <c r="C579" t="s">
        <v>430</v>
      </c>
      <c r="D579" t="s">
        <v>494</v>
      </c>
    </row>
    <row r="580" spans="1:4" x14ac:dyDescent="0.25">
      <c r="A580" t="s">
        <v>6</v>
      </c>
      <c r="B580" t="s">
        <v>1</v>
      </c>
      <c r="C580" t="s">
        <v>416</v>
      </c>
      <c r="D580" t="s">
        <v>494</v>
      </c>
    </row>
    <row r="581" spans="1:4" x14ac:dyDescent="0.25">
      <c r="A581" t="s">
        <v>6</v>
      </c>
      <c r="B581" t="s">
        <v>1</v>
      </c>
      <c r="C581" t="s">
        <v>139</v>
      </c>
      <c r="D581" t="s">
        <v>495</v>
      </c>
    </row>
    <row r="582" spans="1:4" x14ac:dyDescent="0.25">
      <c r="A582" t="s">
        <v>6</v>
      </c>
      <c r="B582" t="s">
        <v>1</v>
      </c>
      <c r="C582" t="s">
        <v>425</v>
      </c>
      <c r="D582" t="s">
        <v>495</v>
      </c>
    </row>
    <row r="583" spans="1:4" x14ac:dyDescent="0.25">
      <c r="A583" t="s">
        <v>6</v>
      </c>
      <c r="B583" t="s">
        <v>1</v>
      </c>
      <c r="C583" t="s">
        <v>429</v>
      </c>
      <c r="D583" t="s">
        <v>495</v>
      </c>
    </row>
    <row r="584" spans="1:4" x14ac:dyDescent="0.25">
      <c r="A584" t="s">
        <v>6</v>
      </c>
      <c r="B584" t="s">
        <v>1</v>
      </c>
      <c r="C584" t="s">
        <v>245</v>
      </c>
      <c r="D584" t="s">
        <v>495</v>
      </c>
    </row>
    <row r="585" spans="1:4" x14ac:dyDescent="0.25">
      <c r="A585" t="s">
        <v>6</v>
      </c>
      <c r="B585" t="s">
        <v>1</v>
      </c>
      <c r="C585" t="s">
        <v>252</v>
      </c>
      <c r="D585" t="s">
        <v>495</v>
      </c>
    </row>
    <row r="586" spans="1:4" x14ac:dyDescent="0.25">
      <c r="A586" t="s">
        <v>6</v>
      </c>
      <c r="B586" t="s">
        <v>1</v>
      </c>
      <c r="C586" t="s">
        <v>225</v>
      </c>
      <c r="D586" t="s">
        <v>495</v>
      </c>
    </row>
    <row r="587" spans="1:4" x14ac:dyDescent="0.25">
      <c r="A587" t="s">
        <v>6</v>
      </c>
      <c r="B587" t="s">
        <v>1</v>
      </c>
      <c r="C587" t="s">
        <v>251</v>
      </c>
      <c r="D587" t="s">
        <v>495</v>
      </c>
    </row>
    <row r="588" spans="1:4" x14ac:dyDescent="0.25">
      <c r="A588" t="s">
        <v>6</v>
      </c>
      <c r="B588" t="s">
        <v>1</v>
      </c>
      <c r="C588" t="s">
        <v>236</v>
      </c>
      <c r="D588" t="s">
        <v>495</v>
      </c>
    </row>
    <row r="589" spans="1:4" x14ac:dyDescent="0.25">
      <c r="A589" t="s">
        <v>6</v>
      </c>
      <c r="B589" t="s">
        <v>1</v>
      </c>
      <c r="C589" t="s">
        <v>275</v>
      </c>
      <c r="D589" t="s">
        <v>495</v>
      </c>
    </row>
    <row r="590" spans="1:4" x14ac:dyDescent="0.25">
      <c r="A590" t="s">
        <v>6</v>
      </c>
      <c r="B590" t="s">
        <v>1</v>
      </c>
      <c r="C590" t="s">
        <v>161</v>
      </c>
      <c r="D590" t="s">
        <v>495</v>
      </c>
    </row>
    <row r="591" spans="1:4" x14ac:dyDescent="0.25">
      <c r="A591" t="s">
        <v>6</v>
      </c>
      <c r="B591" t="s">
        <v>1</v>
      </c>
      <c r="C591" t="s">
        <v>161</v>
      </c>
      <c r="D591" t="s">
        <v>495</v>
      </c>
    </row>
    <row r="592" spans="1:4" x14ac:dyDescent="0.25">
      <c r="A592" t="s">
        <v>6</v>
      </c>
      <c r="B592" t="s">
        <v>1</v>
      </c>
      <c r="C592" t="s">
        <v>236</v>
      </c>
      <c r="D592" t="s">
        <v>495</v>
      </c>
    </row>
    <row r="593" spans="1:4" x14ac:dyDescent="0.25">
      <c r="A593" t="s">
        <v>6</v>
      </c>
      <c r="B593" t="s">
        <v>1</v>
      </c>
      <c r="C593" t="s">
        <v>439</v>
      </c>
      <c r="D593" t="s">
        <v>495</v>
      </c>
    </row>
    <row r="594" spans="1:4" x14ac:dyDescent="0.25">
      <c r="A594" t="s">
        <v>6</v>
      </c>
      <c r="B594" t="s">
        <v>1</v>
      </c>
      <c r="C594" t="s">
        <v>390</v>
      </c>
      <c r="D594" t="s">
        <v>495</v>
      </c>
    </row>
    <row r="595" spans="1:4" x14ac:dyDescent="0.25">
      <c r="A595" t="s">
        <v>6</v>
      </c>
      <c r="B595" t="s">
        <v>1</v>
      </c>
      <c r="C595" t="s">
        <v>124</v>
      </c>
      <c r="D595" t="s">
        <v>495</v>
      </c>
    </row>
    <row r="596" spans="1:4" x14ac:dyDescent="0.25">
      <c r="A596" t="s">
        <v>6</v>
      </c>
      <c r="B596" t="s">
        <v>1</v>
      </c>
      <c r="C596" t="s">
        <v>429</v>
      </c>
      <c r="D596" t="s">
        <v>495</v>
      </c>
    </row>
    <row r="597" spans="1:4" x14ac:dyDescent="0.25">
      <c r="A597" t="s">
        <v>6</v>
      </c>
      <c r="B597" t="s">
        <v>1</v>
      </c>
      <c r="C597" t="s">
        <v>390</v>
      </c>
      <c r="D597" t="s">
        <v>495</v>
      </c>
    </row>
    <row r="598" spans="1:4" x14ac:dyDescent="0.25">
      <c r="A598" t="s">
        <v>6</v>
      </c>
      <c r="B598" t="s">
        <v>1</v>
      </c>
      <c r="C598" t="s">
        <v>441</v>
      </c>
      <c r="D598" t="s">
        <v>495</v>
      </c>
    </row>
    <row r="599" spans="1:4" x14ac:dyDescent="0.25">
      <c r="A599" t="s">
        <v>6</v>
      </c>
      <c r="B599" t="s">
        <v>1</v>
      </c>
      <c r="C599" t="s">
        <v>388</v>
      </c>
      <c r="D599" t="s">
        <v>495</v>
      </c>
    </row>
    <row r="600" spans="1:4" x14ac:dyDescent="0.25">
      <c r="A600" t="s">
        <v>6</v>
      </c>
      <c r="B600" t="s">
        <v>1</v>
      </c>
      <c r="C600" t="s">
        <v>441</v>
      </c>
      <c r="D600" t="s">
        <v>495</v>
      </c>
    </row>
    <row r="601" spans="1:4" x14ac:dyDescent="0.25">
      <c r="A601" t="s">
        <v>6</v>
      </c>
      <c r="B601" t="s">
        <v>1</v>
      </c>
      <c r="C601" t="s">
        <v>442</v>
      </c>
      <c r="D601" t="s">
        <v>495</v>
      </c>
    </row>
    <row r="602" spans="1:4" x14ac:dyDescent="0.25">
      <c r="A602" t="s">
        <v>6</v>
      </c>
      <c r="B602" t="s">
        <v>1</v>
      </c>
      <c r="C602" t="s">
        <v>221</v>
      </c>
      <c r="D602" t="s">
        <v>495</v>
      </c>
    </row>
    <row r="603" spans="1:4" x14ac:dyDescent="0.25">
      <c r="A603" t="s">
        <v>6</v>
      </c>
      <c r="B603" t="s">
        <v>1</v>
      </c>
      <c r="C603" t="s">
        <v>441</v>
      </c>
      <c r="D603" t="s">
        <v>495</v>
      </c>
    </row>
    <row r="604" spans="1:4" x14ac:dyDescent="0.25">
      <c r="A604" t="s">
        <v>6</v>
      </c>
      <c r="B604" t="s">
        <v>1</v>
      </c>
      <c r="C604" t="s">
        <v>183</v>
      </c>
      <c r="D604" t="s">
        <v>495</v>
      </c>
    </row>
    <row r="605" spans="1:4" x14ac:dyDescent="0.25">
      <c r="A605" t="s">
        <v>6</v>
      </c>
      <c r="B605" t="s">
        <v>1</v>
      </c>
      <c r="C605" t="s">
        <v>124</v>
      </c>
      <c r="D605" t="s">
        <v>495</v>
      </c>
    </row>
    <row r="606" spans="1:4" x14ac:dyDescent="0.25">
      <c r="A606" t="s">
        <v>6</v>
      </c>
      <c r="B606" t="s">
        <v>1</v>
      </c>
      <c r="C606" t="s">
        <v>221</v>
      </c>
      <c r="D606" t="s">
        <v>495</v>
      </c>
    </row>
    <row r="607" spans="1:4" x14ac:dyDescent="0.25">
      <c r="A607" t="s">
        <v>6</v>
      </c>
      <c r="B607" t="s">
        <v>1</v>
      </c>
      <c r="C607" t="s">
        <v>443</v>
      </c>
      <c r="D607" t="s">
        <v>495</v>
      </c>
    </row>
    <row r="608" spans="1:4" x14ac:dyDescent="0.25">
      <c r="A608" t="s">
        <v>6</v>
      </c>
      <c r="B608" t="s">
        <v>1</v>
      </c>
      <c r="C608" t="s">
        <v>161</v>
      </c>
      <c r="D608" t="s">
        <v>495</v>
      </c>
    </row>
    <row r="609" spans="1:4" x14ac:dyDescent="0.25">
      <c r="A609" t="s">
        <v>6</v>
      </c>
      <c r="B609" t="s">
        <v>1</v>
      </c>
      <c r="C609" t="s">
        <v>441</v>
      </c>
      <c r="D609" t="s">
        <v>495</v>
      </c>
    </row>
    <row r="610" spans="1:4" x14ac:dyDescent="0.25">
      <c r="A610" t="s">
        <v>6</v>
      </c>
      <c r="B610" t="s">
        <v>1</v>
      </c>
      <c r="C610" t="s">
        <v>275</v>
      </c>
      <c r="D610" t="s">
        <v>495</v>
      </c>
    </row>
    <row r="611" spans="1:4" x14ac:dyDescent="0.25">
      <c r="A611" t="s">
        <v>6</v>
      </c>
      <c r="B611" t="s">
        <v>1</v>
      </c>
      <c r="C611" t="s">
        <v>161</v>
      </c>
      <c r="D611" t="s">
        <v>495</v>
      </c>
    </row>
    <row r="612" spans="1:4" x14ac:dyDescent="0.25">
      <c r="A612" t="s">
        <v>6</v>
      </c>
      <c r="B612" t="s">
        <v>1</v>
      </c>
      <c r="C612" t="s">
        <v>139</v>
      </c>
      <c r="D612" t="s">
        <v>495</v>
      </c>
    </row>
    <row r="613" spans="1:4" x14ac:dyDescent="0.25">
      <c r="A613" t="s">
        <v>6</v>
      </c>
      <c r="B613" t="s">
        <v>1</v>
      </c>
      <c r="C613" t="s">
        <v>156</v>
      </c>
      <c r="D613" t="s">
        <v>495</v>
      </c>
    </row>
    <row r="614" spans="1:4" x14ac:dyDescent="0.25">
      <c r="A614" t="s">
        <v>6</v>
      </c>
      <c r="B614" t="s">
        <v>2</v>
      </c>
      <c r="C614" t="s">
        <v>159</v>
      </c>
      <c r="D614" t="s">
        <v>494</v>
      </c>
    </row>
    <row r="615" spans="1:4" x14ac:dyDescent="0.25">
      <c r="A615" t="s">
        <v>6</v>
      </c>
      <c r="B615" t="s">
        <v>2</v>
      </c>
      <c r="C615" t="s">
        <v>446</v>
      </c>
      <c r="D615" t="s">
        <v>494</v>
      </c>
    </row>
    <row r="616" spans="1:4" x14ac:dyDescent="0.25">
      <c r="A616" t="s">
        <v>6</v>
      </c>
      <c r="B616" t="s">
        <v>2</v>
      </c>
      <c r="C616" t="s">
        <v>236</v>
      </c>
      <c r="D616" t="s">
        <v>494</v>
      </c>
    </row>
    <row r="617" spans="1:4" x14ac:dyDescent="0.25">
      <c r="A617" t="s">
        <v>6</v>
      </c>
      <c r="B617" t="s">
        <v>2</v>
      </c>
      <c r="C617" t="s">
        <v>124</v>
      </c>
      <c r="D617" t="s">
        <v>494</v>
      </c>
    </row>
    <row r="618" spans="1:4" x14ac:dyDescent="0.25">
      <c r="A618" t="s">
        <v>6</v>
      </c>
      <c r="B618" t="s">
        <v>2</v>
      </c>
      <c r="C618" t="s">
        <v>425</v>
      </c>
      <c r="D618" t="s">
        <v>494</v>
      </c>
    </row>
    <row r="619" spans="1:4" x14ac:dyDescent="0.25">
      <c r="A619" t="s">
        <v>6</v>
      </c>
      <c r="B619" t="s">
        <v>2</v>
      </c>
      <c r="C619" t="s">
        <v>265</v>
      </c>
      <c r="D619" t="s">
        <v>494</v>
      </c>
    </row>
    <row r="620" spans="1:4" x14ac:dyDescent="0.25">
      <c r="A620" t="s">
        <v>6</v>
      </c>
      <c r="B620" t="s">
        <v>2</v>
      </c>
      <c r="C620" t="s">
        <v>183</v>
      </c>
      <c r="D620" t="s">
        <v>494</v>
      </c>
    </row>
    <row r="621" spans="1:4" x14ac:dyDescent="0.25">
      <c r="A621" t="s">
        <v>6</v>
      </c>
      <c r="B621" t="s">
        <v>2</v>
      </c>
      <c r="C621" t="s">
        <v>227</v>
      </c>
      <c r="D621" t="s">
        <v>494</v>
      </c>
    </row>
    <row r="622" spans="1:4" x14ac:dyDescent="0.25">
      <c r="A622" t="s">
        <v>6</v>
      </c>
      <c r="B622" t="s">
        <v>2</v>
      </c>
      <c r="C622" t="s">
        <v>139</v>
      </c>
      <c r="D622" t="s">
        <v>494</v>
      </c>
    </row>
    <row r="623" spans="1:4" x14ac:dyDescent="0.25">
      <c r="A623" t="s">
        <v>6</v>
      </c>
      <c r="B623" t="s">
        <v>2</v>
      </c>
      <c r="C623" t="s">
        <v>425</v>
      </c>
      <c r="D623" t="s">
        <v>494</v>
      </c>
    </row>
    <row r="624" spans="1:4" x14ac:dyDescent="0.25">
      <c r="A624" t="s">
        <v>6</v>
      </c>
      <c r="B624" t="s">
        <v>2</v>
      </c>
      <c r="C624" t="s">
        <v>429</v>
      </c>
      <c r="D624" t="s">
        <v>494</v>
      </c>
    </row>
    <row r="625" spans="1:4" x14ac:dyDescent="0.25">
      <c r="A625" t="s">
        <v>6</v>
      </c>
      <c r="B625" t="s">
        <v>2</v>
      </c>
      <c r="C625" t="s">
        <v>416</v>
      </c>
      <c r="D625" t="s">
        <v>494</v>
      </c>
    </row>
    <row r="626" spans="1:4" x14ac:dyDescent="0.25">
      <c r="A626" t="s">
        <v>6</v>
      </c>
      <c r="B626" t="s">
        <v>2</v>
      </c>
      <c r="C626" t="s">
        <v>227</v>
      </c>
      <c r="D626" t="s">
        <v>494</v>
      </c>
    </row>
    <row r="627" spans="1:4" x14ac:dyDescent="0.25">
      <c r="A627" t="s">
        <v>6</v>
      </c>
      <c r="B627" t="s">
        <v>2</v>
      </c>
      <c r="C627" t="s">
        <v>447</v>
      </c>
      <c r="D627" t="s">
        <v>494</v>
      </c>
    </row>
    <row r="628" spans="1:4" x14ac:dyDescent="0.25">
      <c r="A628" t="s">
        <v>6</v>
      </c>
      <c r="B628" t="s">
        <v>2</v>
      </c>
      <c r="C628" t="s">
        <v>245</v>
      </c>
      <c r="D628" t="s">
        <v>494</v>
      </c>
    </row>
    <row r="629" spans="1:4" x14ac:dyDescent="0.25">
      <c r="A629" t="s">
        <v>6</v>
      </c>
      <c r="B629" t="s">
        <v>2</v>
      </c>
      <c r="C629" t="s">
        <v>139</v>
      </c>
      <c r="D629" t="s">
        <v>494</v>
      </c>
    </row>
    <row r="630" spans="1:4" x14ac:dyDescent="0.25">
      <c r="A630" t="s">
        <v>6</v>
      </c>
      <c r="B630" t="s">
        <v>2</v>
      </c>
      <c r="C630" t="s">
        <v>245</v>
      </c>
      <c r="D630" t="s">
        <v>494</v>
      </c>
    </row>
    <row r="631" spans="1:4" x14ac:dyDescent="0.25">
      <c r="A631" t="s">
        <v>6</v>
      </c>
      <c r="B631" t="s">
        <v>2</v>
      </c>
      <c r="C631" t="s">
        <v>195</v>
      </c>
      <c r="D631" t="s">
        <v>494</v>
      </c>
    </row>
    <row r="632" spans="1:4" x14ac:dyDescent="0.25">
      <c r="A632" t="s">
        <v>6</v>
      </c>
      <c r="B632" t="s">
        <v>2</v>
      </c>
      <c r="C632" t="s">
        <v>185</v>
      </c>
      <c r="D632" t="s">
        <v>494</v>
      </c>
    </row>
    <row r="633" spans="1:4" x14ac:dyDescent="0.25">
      <c r="A633" t="s">
        <v>6</v>
      </c>
      <c r="B633" t="s">
        <v>2</v>
      </c>
      <c r="C633" t="s">
        <v>183</v>
      </c>
      <c r="D633" t="s">
        <v>494</v>
      </c>
    </row>
    <row r="634" spans="1:4" x14ac:dyDescent="0.25">
      <c r="A634" t="s">
        <v>6</v>
      </c>
      <c r="B634" t="s">
        <v>2</v>
      </c>
      <c r="C634" t="s">
        <v>183</v>
      </c>
      <c r="D634" t="s">
        <v>494</v>
      </c>
    </row>
    <row r="635" spans="1:4" x14ac:dyDescent="0.25">
      <c r="A635" t="s">
        <v>6</v>
      </c>
      <c r="B635" t="s">
        <v>2</v>
      </c>
      <c r="C635" t="s">
        <v>425</v>
      </c>
      <c r="D635" t="s">
        <v>494</v>
      </c>
    </row>
    <row r="636" spans="1:4" x14ac:dyDescent="0.25">
      <c r="A636" t="s">
        <v>6</v>
      </c>
      <c r="B636" t="s">
        <v>2</v>
      </c>
      <c r="C636" t="s">
        <v>425</v>
      </c>
      <c r="D636" t="s">
        <v>494</v>
      </c>
    </row>
    <row r="637" spans="1:4" x14ac:dyDescent="0.25">
      <c r="A637" t="s">
        <v>6</v>
      </c>
      <c r="B637" t="s">
        <v>2</v>
      </c>
      <c r="C637" t="s">
        <v>425</v>
      </c>
      <c r="D637" t="s">
        <v>494</v>
      </c>
    </row>
    <row r="638" spans="1:4" x14ac:dyDescent="0.25">
      <c r="A638" t="s">
        <v>6</v>
      </c>
      <c r="B638" t="s">
        <v>2</v>
      </c>
      <c r="C638" t="s">
        <v>425</v>
      </c>
      <c r="D638" t="s">
        <v>494</v>
      </c>
    </row>
    <row r="639" spans="1:4" x14ac:dyDescent="0.25">
      <c r="A639" t="s">
        <v>6</v>
      </c>
      <c r="B639" t="s">
        <v>2</v>
      </c>
      <c r="C639" t="s">
        <v>425</v>
      </c>
      <c r="D639" t="s">
        <v>494</v>
      </c>
    </row>
    <row r="640" spans="1:4" x14ac:dyDescent="0.25">
      <c r="A640" t="s">
        <v>6</v>
      </c>
      <c r="B640" t="s">
        <v>2</v>
      </c>
      <c r="C640" t="s">
        <v>139</v>
      </c>
      <c r="D640" t="s">
        <v>494</v>
      </c>
    </row>
    <row r="641" spans="1:4" x14ac:dyDescent="0.25">
      <c r="A641" t="s">
        <v>6</v>
      </c>
      <c r="B641" t="s">
        <v>2</v>
      </c>
      <c r="C641" t="s">
        <v>128</v>
      </c>
      <c r="D641" t="s">
        <v>494</v>
      </c>
    </row>
    <row r="642" spans="1:4" x14ac:dyDescent="0.25">
      <c r="A642" t="s">
        <v>6</v>
      </c>
      <c r="B642" t="s">
        <v>2</v>
      </c>
      <c r="C642" t="s">
        <v>229</v>
      </c>
      <c r="D642" t="s">
        <v>494</v>
      </c>
    </row>
    <row r="643" spans="1:4" x14ac:dyDescent="0.25">
      <c r="A643" t="s">
        <v>6</v>
      </c>
      <c r="B643" t="s">
        <v>2</v>
      </c>
      <c r="C643" t="s">
        <v>246</v>
      </c>
      <c r="D643" t="s">
        <v>494</v>
      </c>
    </row>
    <row r="644" spans="1:4" x14ac:dyDescent="0.25">
      <c r="A644" t="s">
        <v>6</v>
      </c>
      <c r="B644" t="s">
        <v>2</v>
      </c>
      <c r="C644" t="s">
        <v>236</v>
      </c>
      <c r="D644" t="s">
        <v>494</v>
      </c>
    </row>
    <row r="645" spans="1:4" x14ac:dyDescent="0.25">
      <c r="A645" t="s">
        <v>6</v>
      </c>
      <c r="B645" t="s">
        <v>2</v>
      </c>
      <c r="C645" t="s">
        <v>452</v>
      </c>
      <c r="D645" t="s">
        <v>494</v>
      </c>
    </row>
    <row r="646" spans="1:4" x14ac:dyDescent="0.25">
      <c r="A646" t="s">
        <v>6</v>
      </c>
      <c r="B646" t="s">
        <v>2</v>
      </c>
      <c r="C646" t="s">
        <v>124</v>
      </c>
      <c r="D646" t="s">
        <v>494</v>
      </c>
    </row>
    <row r="647" spans="1:4" x14ac:dyDescent="0.25">
      <c r="A647" t="s">
        <v>6</v>
      </c>
      <c r="B647" t="s">
        <v>2</v>
      </c>
      <c r="C647" t="s">
        <v>152</v>
      </c>
      <c r="D647" t="s">
        <v>494</v>
      </c>
    </row>
    <row r="648" spans="1:4" x14ac:dyDescent="0.25">
      <c r="A648" t="s">
        <v>6</v>
      </c>
      <c r="B648" t="s">
        <v>2</v>
      </c>
      <c r="C648" t="s">
        <v>148</v>
      </c>
      <c r="D648" t="s">
        <v>494</v>
      </c>
    </row>
    <row r="649" spans="1:4" x14ac:dyDescent="0.25">
      <c r="A649" t="s">
        <v>6</v>
      </c>
      <c r="B649" t="s">
        <v>2</v>
      </c>
      <c r="C649" t="s">
        <v>185</v>
      </c>
      <c r="D649" t="s">
        <v>494</v>
      </c>
    </row>
    <row r="650" spans="1:4" x14ac:dyDescent="0.25">
      <c r="A650" t="s">
        <v>6</v>
      </c>
      <c r="B650" t="s">
        <v>2</v>
      </c>
      <c r="C650" t="s">
        <v>403</v>
      </c>
      <c r="D650" t="s">
        <v>494</v>
      </c>
    </row>
    <row r="651" spans="1:4" x14ac:dyDescent="0.25">
      <c r="A651" t="s">
        <v>6</v>
      </c>
      <c r="B651" t="s">
        <v>2</v>
      </c>
      <c r="C651" t="s">
        <v>152</v>
      </c>
      <c r="D651" t="s">
        <v>494</v>
      </c>
    </row>
    <row r="652" spans="1:4" x14ac:dyDescent="0.25">
      <c r="A652" t="s">
        <v>6</v>
      </c>
      <c r="B652" t="s">
        <v>2</v>
      </c>
      <c r="C652" t="s">
        <v>156</v>
      </c>
      <c r="D652" t="s">
        <v>494</v>
      </c>
    </row>
    <row r="653" spans="1:4" x14ac:dyDescent="0.25">
      <c r="A653" t="s">
        <v>6</v>
      </c>
      <c r="B653" t="s">
        <v>2</v>
      </c>
      <c r="C653" t="s">
        <v>216</v>
      </c>
      <c r="D653" t="s">
        <v>494</v>
      </c>
    </row>
    <row r="654" spans="1:4" x14ac:dyDescent="0.25">
      <c r="A654" t="s">
        <v>6</v>
      </c>
      <c r="B654" t="s">
        <v>2</v>
      </c>
      <c r="C654" t="s">
        <v>406</v>
      </c>
      <c r="D654" t="s">
        <v>494</v>
      </c>
    </row>
    <row r="655" spans="1:4" x14ac:dyDescent="0.25">
      <c r="A655" t="s">
        <v>6</v>
      </c>
      <c r="B655" t="s">
        <v>2</v>
      </c>
      <c r="C655" t="s">
        <v>216</v>
      </c>
      <c r="D655" t="s">
        <v>494</v>
      </c>
    </row>
    <row r="656" spans="1:4" x14ac:dyDescent="0.25">
      <c r="A656" t="s">
        <v>6</v>
      </c>
      <c r="B656" t="s">
        <v>2</v>
      </c>
      <c r="C656" t="s">
        <v>152</v>
      </c>
      <c r="D656" t="s">
        <v>494</v>
      </c>
    </row>
    <row r="657" spans="1:4" x14ac:dyDescent="0.25">
      <c r="A657" t="s">
        <v>6</v>
      </c>
      <c r="B657" t="s">
        <v>2</v>
      </c>
      <c r="C657" t="s">
        <v>191</v>
      </c>
      <c r="D657" t="s">
        <v>494</v>
      </c>
    </row>
    <row r="658" spans="1:4" x14ac:dyDescent="0.25">
      <c r="A658" t="s">
        <v>6</v>
      </c>
      <c r="B658" t="s">
        <v>2</v>
      </c>
      <c r="C658" t="s">
        <v>408</v>
      </c>
      <c r="D658" t="s">
        <v>494</v>
      </c>
    </row>
    <row r="659" spans="1:4" x14ac:dyDescent="0.25">
      <c r="A659" t="s">
        <v>6</v>
      </c>
      <c r="B659" t="s">
        <v>2</v>
      </c>
      <c r="C659" t="s">
        <v>229</v>
      </c>
      <c r="D659" t="s">
        <v>494</v>
      </c>
    </row>
    <row r="660" spans="1:4" x14ac:dyDescent="0.25">
      <c r="A660" t="s">
        <v>6</v>
      </c>
      <c r="B660" t="s">
        <v>2</v>
      </c>
      <c r="C660" t="s">
        <v>409</v>
      </c>
      <c r="D660" t="s">
        <v>494</v>
      </c>
    </row>
    <row r="661" spans="1:4" x14ac:dyDescent="0.25">
      <c r="A661" t="s">
        <v>6</v>
      </c>
      <c r="B661" t="s">
        <v>2</v>
      </c>
      <c r="C661" t="s">
        <v>144</v>
      </c>
      <c r="D661" t="s">
        <v>494</v>
      </c>
    </row>
    <row r="662" spans="1:4" x14ac:dyDescent="0.25">
      <c r="A662" t="s">
        <v>6</v>
      </c>
      <c r="B662" t="s">
        <v>2</v>
      </c>
      <c r="C662" t="s">
        <v>139</v>
      </c>
      <c r="D662" t="s">
        <v>494</v>
      </c>
    </row>
    <row r="663" spans="1:4" x14ac:dyDescent="0.25">
      <c r="A663" t="s">
        <v>6</v>
      </c>
      <c r="B663" t="s">
        <v>2</v>
      </c>
      <c r="C663" t="s">
        <v>189</v>
      </c>
      <c r="D663" t="s">
        <v>494</v>
      </c>
    </row>
    <row r="664" spans="1:4" x14ac:dyDescent="0.25">
      <c r="A664" t="s">
        <v>6</v>
      </c>
      <c r="B664" t="s">
        <v>2</v>
      </c>
      <c r="C664" t="s">
        <v>158</v>
      </c>
      <c r="D664" t="s">
        <v>494</v>
      </c>
    </row>
    <row r="665" spans="1:4" x14ac:dyDescent="0.25">
      <c r="A665" t="s">
        <v>6</v>
      </c>
      <c r="B665" t="s">
        <v>2</v>
      </c>
      <c r="C665" t="s">
        <v>183</v>
      </c>
      <c r="D665" t="s">
        <v>494</v>
      </c>
    </row>
    <row r="666" spans="1:4" x14ac:dyDescent="0.25">
      <c r="A666" t="s">
        <v>6</v>
      </c>
      <c r="B666" t="s">
        <v>2</v>
      </c>
      <c r="C666" t="s">
        <v>152</v>
      </c>
      <c r="D666" t="s">
        <v>494</v>
      </c>
    </row>
    <row r="667" spans="1:4" x14ac:dyDescent="0.25">
      <c r="A667" t="s">
        <v>6</v>
      </c>
      <c r="B667" t="s">
        <v>2</v>
      </c>
      <c r="C667" t="s">
        <v>124</v>
      </c>
      <c r="D667" t="s">
        <v>494</v>
      </c>
    </row>
    <row r="668" spans="1:4" x14ac:dyDescent="0.25">
      <c r="A668" t="s">
        <v>6</v>
      </c>
      <c r="B668" t="s">
        <v>2</v>
      </c>
      <c r="C668" t="s">
        <v>156</v>
      </c>
      <c r="D668" t="s">
        <v>494</v>
      </c>
    </row>
    <row r="669" spans="1:4" x14ac:dyDescent="0.25">
      <c r="A669" t="s">
        <v>6</v>
      </c>
      <c r="B669" t="s">
        <v>2</v>
      </c>
      <c r="C669" t="s">
        <v>156</v>
      </c>
      <c r="D669" t="s">
        <v>494</v>
      </c>
    </row>
    <row r="670" spans="1:4" x14ac:dyDescent="0.25">
      <c r="A670" t="s">
        <v>6</v>
      </c>
      <c r="B670" t="s">
        <v>2</v>
      </c>
      <c r="C670" t="s">
        <v>414</v>
      </c>
      <c r="D670" t="s">
        <v>494</v>
      </c>
    </row>
    <row r="671" spans="1:4" x14ac:dyDescent="0.25">
      <c r="A671" t="s">
        <v>6</v>
      </c>
      <c r="B671" t="s">
        <v>2</v>
      </c>
      <c r="C671" t="s">
        <v>134</v>
      </c>
      <c r="D671" t="s">
        <v>494</v>
      </c>
    </row>
    <row r="672" spans="1:4" x14ac:dyDescent="0.25">
      <c r="A672" t="s">
        <v>6</v>
      </c>
      <c r="B672" t="s">
        <v>2</v>
      </c>
      <c r="C672" t="s">
        <v>227</v>
      </c>
      <c r="D672" t="s">
        <v>494</v>
      </c>
    </row>
    <row r="673" spans="1:4" x14ac:dyDescent="0.25">
      <c r="A673" t="s">
        <v>6</v>
      </c>
      <c r="B673" t="s">
        <v>2</v>
      </c>
      <c r="C673" t="s">
        <v>247</v>
      </c>
      <c r="D673" t="s">
        <v>494</v>
      </c>
    </row>
    <row r="674" spans="1:4" x14ac:dyDescent="0.25">
      <c r="A674" t="s">
        <v>6</v>
      </c>
      <c r="B674" t="s">
        <v>2</v>
      </c>
      <c r="C674" t="s">
        <v>221</v>
      </c>
      <c r="D674" t="s">
        <v>494</v>
      </c>
    </row>
    <row r="675" spans="1:4" x14ac:dyDescent="0.25">
      <c r="A675" t="s">
        <v>6</v>
      </c>
      <c r="B675" t="s">
        <v>2</v>
      </c>
      <c r="C675" t="s">
        <v>183</v>
      </c>
      <c r="D675" t="s">
        <v>494</v>
      </c>
    </row>
    <row r="676" spans="1:4" x14ac:dyDescent="0.25">
      <c r="A676" t="s">
        <v>6</v>
      </c>
      <c r="B676" t="s">
        <v>2</v>
      </c>
      <c r="C676" t="s">
        <v>227</v>
      </c>
      <c r="D676" t="s">
        <v>494</v>
      </c>
    </row>
    <row r="677" spans="1:4" x14ac:dyDescent="0.25">
      <c r="A677" t="s">
        <v>6</v>
      </c>
      <c r="B677" t="s">
        <v>2</v>
      </c>
      <c r="C677" t="s">
        <v>178</v>
      </c>
      <c r="D677" t="s">
        <v>494</v>
      </c>
    </row>
    <row r="678" spans="1:4" x14ac:dyDescent="0.25">
      <c r="A678" t="s">
        <v>6</v>
      </c>
      <c r="B678" t="s">
        <v>2</v>
      </c>
      <c r="C678" t="s">
        <v>198</v>
      </c>
      <c r="D678" t="s">
        <v>494</v>
      </c>
    </row>
    <row r="679" spans="1:4" x14ac:dyDescent="0.25">
      <c r="A679" t="s">
        <v>6</v>
      </c>
      <c r="B679" t="s">
        <v>2</v>
      </c>
      <c r="C679" t="s">
        <v>254</v>
      </c>
      <c r="D679" t="s">
        <v>494</v>
      </c>
    </row>
    <row r="680" spans="1:4" x14ac:dyDescent="0.25">
      <c r="A680" t="s">
        <v>6</v>
      </c>
      <c r="B680" t="s">
        <v>2</v>
      </c>
      <c r="C680" t="s">
        <v>403</v>
      </c>
      <c r="D680" t="s">
        <v>495</v>
      </c>
    </row>
    <row r="681" spans="1:4" x14ac:dyDescent="0.25">
      <c r="A681" t="s">
        <v>6</v>
      </c>
      <c r="B681" t="s">
        <v>2</v>
      </c>
      <c r="C681" t="s">
        <v>265</v>
      </c>
      <c r="D681" t="s">
        <v>495</v>
      </c>
    </row>
    <row r="682" spans="1:4" x14ac:dyDescent="0.25">
      <c r="A682" t="s">
        <v>6</v>
      </c>
      <c r="B682" t="s">
        <v>2</v>
      </c>
      <c r="C682" t="s">
        <v>406</v>
      </c>
      <c r="D682" t="s">
        <v>495</v>
      </c>
    </row>
    <row r="683" spans="1:4" x14ac:dyDescent="0.25">
      <c r="A683" t="s">
        <v>6</v>
      </c>
      <c r="B683" t="s">
        <v>2</v>
      </c>
      <c r="C683" t="s">
        <v>287</v>
      </c>
      <c r="D683" t="s">
        <v>495</v>
      </c>
    </row>
    <row r="684" spans="1:4" x14ac:dyDescent="0.25">
      <c r="A684" t="s">
        <v>6</v>
      </c>
      <c r="B684" t="s">
        <v>2</v>
      </c>
      <c r="C684" t="s">
        <v>195</v>
      </c>
      <c r="D684" t="s">
        <v>495</v>
      </c>
    </row>
    <row r="685" spans="1:4" x14ac:dyDescent="0.25">
      <c r="A685" t="s">
        <v>6</v>
      </c>
      <c r="B685" t="s">
        <v>2</v>
      </c>
      <c r="C685" t="s">
        <v>238</v>
      </c>
      <c r="D685" t="s">
        <v>495</v>
      </c>
    </row>
    <row r="686" spans="1:4" x14ac:dyDescent="0.25">
      <c r="A686" t="s">
        <v>6</v>
      </c>
      <c r="B686" t="s">
        <v>2</v>
      </c>
      <c r="C686" t="s">
        <v>416</v>
      </c>
      <c r="D686" t="s">
        <v>495</v>
      </c>
    </row>
    <row r="687" spans="1:4" x14ac:dyDescent="0.25">
      <c r="A687" t="s">
        <v>6</v>
      </c>
      <c r="B687" t="s">
        <v>2</v>
      </c>
      <c r="C687" t="s">
        <v>139</v>
      </c>
      <c r="D687" t="s">
        <v>495</v>
      </c>
    </row>
    <row r="688" spans="1:4" x14ac:dyDescent="0.25">
      <c r="A688" t="s">
        <v>6</v>
      </c>
      <c r="B688" t="s">
        <v>2</v>
      </c>
      <c r="C688" t="s">
        <v>312</v>
      </c>
      <c r="D688" t="s">
        <v>495</v>
      </c>
    </row>
    <row r="689" spans="1:4" x14ac:dyDescent="0.25">
      <c r="A689" t="s">
        <v>6</v>
      </c>
      <c r="B689" t="s">
        <v>2</v>
      </c>
      <c r="C689" t="s">
        <v>317</v>
      </c>
      <c r="D689" t="s">
        <v>495</v>
      </c>
    </row>
    <row r="690" spans="1:4" x14ac:dyDescent="0.25">
      <c r="A690" t="s">
        <v>6</v>
      </c>
      <c r="B690" t="s">
        <v>2</v>
      </c>
      <c r="C690" t="s">
        <v>197</v>
      </c>
      <c r="D690" t="s">
        <v>495</v>
      </c>
    </row>
    <row r="691" spans="1:4" x14ac:dyDescent="0.25">
      <c r="A691" t="s">
        <v>6</v>
      </c>
      <c r="B691" t="s">
        <v>2</v>
      </c>
      <c r="C691" t="s">
        <v>220</v>
      </c>
      <c r="D691" t="s">
        <v>495</v>
      </c>
    </row>
    <row r="692" spans="1:4" x14ac:dyDescent="0.25">
      <c r="A692" t="s">
        <v>6</v>
      </c>
      <c r="B692" t="s">
        <v>2</v>
      </c>
      <c r="C692" t="s">
        <v>417</v>
      </c>
      <c r="D692" t="s">
        <v>495</v>
      </c>
    </row>
    <row r="693" spans="1:4" x14ac:dyDescent="0.25">
      <c r="A693" t="s">
        <v>6</v>
      </c>
      <c r="B693" t="s">
        <v>2</v>
      </c>
      <c r="C693" t="s">
        <v>417</v>
      </c>
      <c r="D693" t="s">
        <v>495</v>
      </c>
    </row>
    <row r="694" spans="1:4" x14ac:dyDescent="0.25">
      <c r="A694" t="s">
        <v>6</v>
      </c>
      <c r="B694" t="s">
        <v>2</v>
      </c>
      <c r="C694" t="s">
        <v>152</v>
      </c>
      <c r="D694" t="s">
        <v>495</v>
      </c>
    </row>
    <row r="695" spans="1:4" x14ac:dyDescent="0.25">
      <c r="A695" t="s">
        <v>6</v>
      </c>
      <c r="B695" t="s">
        <v>2</v>
      </c>
      <c r="C695" t="s">
        <v>195</v>
      </c>
      <c r="D695" t="s">
        <v>495</v>
      </c>
    </row>
    <row r="696" spans="1:4" x14ac:dyDescent="0.25">
      <c r="A696" t="s">
        <v>6</v>
      </c>
      <c r="B696" t="s">
        <v>2</v>
      </c>
      <c r="C696" t="s">
        <v>198</v>
      </c>
      <c r="D696" t="s">
        <v>495</v>
      </c>
    </row>
    <row r="697" spans="1:4" x14ac:dyDescent="0.25">
      <c r="A697" t="s">
        <v>6</v>
      </c>
      <c r="B697" t="s">
        <v>2</v>
      </c>
      <c r="C697" t="s">
        <v>418</v>
      </c>
      <c r="D697" t="s">
        <v>495</v>
      </c>
    </row>
    <row r="698" spans="1:4" x14ac:dyDescent="0.25">
      <c r="A698" t="s">
        <v>6</v>
      </c>
      <c r="B698" t="s">
        <v>2</v>
      </c>
      <c r="C698" t="s">
        <v>191</v>
      </c>
      <c r="D698" t="s">
        <v>495</v>
      </c>
    </row>
    <row r="699" spans="1:4" x14ac:dyDescent="0.25">
      <c r="A699" t="s">
        <v>6</v>
      </c>
      <c r="B699" t="s">
        <v>2</v>
      </c>
      <c r="C699" t="s">
        <v>198</v>
      </c>
      <c r="D699" t="s">
        <v>495</v>
      </c>
    </row>
    <row r="700" spans="1:4" x14ac:dyDescent="0.25">
      <c r="A700" t="s">
        <v>6</v>
      </c>
      <c r="B700" t="s">
        <v>2</v>
      </c>
      <c r="C700" t="s">
        <v>238</v>
      </c>
      <c r="D700" t="s">
        <v>495</v>
      </c>
    </row>
    <row r="701" spans="1:4" x14ac:dyDescent="0.25">
      <c r="A701" t="s">
        <v>6</v>
      </c>
      <c r="B701" t="s">
        <v>3</v>
      </c>
      <c r="C701" t="s">
        <v>388</v>
      </c>
      <c r="D701" t="s">
        <v>494</v>
      </c>
    </row>
    <row r="702" spans="1:4" x14ac:dyDescent="0.25">
      <c r="A702" t="s">
        <v>6</v>
      </c>
      <c r="B702" t="s">
        <v>3</v>
      </c>
      <c r="C702" t="s">
        <v>421</v>
      </c>
      <c r="D702" t="s">
        <v>494</v>
      </c>
    </row>
    <row r="703" spans="1:4" x14ac:dyDescent="0.25">
      <c r="A703" t="s">
        <v>6</v>
      </c>
      <c r="B703" t="s">
        <v>3</v>
      </c>
      <c r="C703" t="s">
        <v>198</v>
      </c>
      <c r="D703" t="s">
        <v>494</v>
      </c>
    </row>
    <row r="704" spans="1:4" x14ac:dyDescent="0.25">
      <c r="A704" t="s">
        <v>6</v>
      </c>
      <c r="B704" t="s">
        <v>3</v>
      </c>
      <c r="C704" t="s">
        <v>156</v>
      </c>
      <c r="D704" t="s">
        <v>494</v>
      </c>
    </row>
    <row r="705" spans="1:4" x14ac:dyDescent="0.25">
      <c r="A705" t="s">
        <v>6</v>
      </c>
      <c r="B705" t="s">
        <v>3</v>
      </c>
      <c r="C705" t="s">
        <v>183</v>
      </c>
      <c r="D705" t="s">
        <v>494</v>
      </c>
    </row>
    <row r="706" spans="1:4" x14ac:dyDescent="0.25">
      <c r="A706" t="s">
        <v>6</v>
      </c>
      <c r="B706" t="s">
        <v>3</v>
      </c>
      <c r="C706" t="s">
        <v>388</v>
      </c>
      <c r="D706" t="s">
        <v>494</v>
      </c>
    </row>
    <row r="707" spans="1:4" x14ac:dyDescent="0.25">
      <c r="A707" t="s">
        <v>6</v>
      </c>
      <c r="B707" t="s">
        <v>3</v>
      </c>
      <c r="C707" t="s">
        <v>295</v>
      </c>
      <c r="D707" t="s">
        <v>494</v>
      </c>
    </row>
    <row r="708" spans="1:4" x14ac:dyDescent="0.25">
      <c r="A708" t="s">
        <v>6</v>
      </c>
      <c r="B708" t="s">
        <v>3</v>
      </c>
      <c r="C708" t="s">
        <v>388</v>
      </c>
      <c r="D708" t="s">
        <v>494</v>
      </c>
    </row>
    <row r="709" spans="1:4" x14ac:dyDescent="0.25">
      <c r="A709" t="s">
        <v>6</v>
      </c>
      <c r="B709" t="s">
        <v>3</v>
      </c>
      <c r="C709" t="s">
        <v>206</v>
      </c>
      <c r="D709" t="s">
        <v>494</v>
      </c>
    </row>
    <row r="710" spans="1:4" x14ac:dyDescent="0.25">
      <c r="A710" t="s">
        <v>6</v>
      </c>
      <c r="B710" t="s">
        <v>3</v>
      </c>
      <c r="C710" t="s">
        <v>425</v>
      </c>
      <c r="D710" t="s">
        <v>494</v>
      </c>
    </row>
    <row r="711" spans="1:4" x14ac:dyDescent="0.25">
      <c r="A711" t="s">
        <v>6</v>
      </c>
      <c r="B711" t="s">
        <v>3</v>
      </c>
      <c r="C711" t="s">
        <v>425</v>
      </c>
      <c r="D711" t="s">
        <v>494</v>
      </c>
    </row>
    <row r="712" spans="1:4" x14ac:dyDescent="0.25">
      <c r="A712" t="s">
        <v>6</v>
      </c>
      <c r="B712" t="s">
        <v>3</v>
      </c>
      <c r="C712" t="s">
        <v>390</v>
      </c>
      <c r="D712" t="s">
        <v>494</v>
      </c>
    </row>
    <row r="713" spans="1:4" x14ac:dyDescent="0.25">
      <c r="A713" t="s">
        <v>6</v>
      </c>
      <c r="B713" t="s">
        <v>3</v>
      </c>
      <c r="C713" t="s">
        <v>390</v>
      </c>
      <c r="D713" t="s">
        <v>494</v>
      </c>
    </row>
    <row r="714" spans="1:4" x14ac:dyDescent="0.25">
      <c r="A714" t="s">
        <v>6</v>
      </c>
      <c r="B714" t="s">
        <v>3</v>
      </c>
      <c r="C714" t="s">
        <v>390</v>
      </c>
      <c r="D714" t="s">
        <v>494</v>
      </c>
    </row>
    <row r="715" spans="1:4" x14ac:dyDescent="0.25">
      <c r="A715" t="s">
        <v>6</v>
      </c>
      <c r="B715" t="s">
        <v>3</v>
      </c>
      <c r="C715" t="s">
        <v>409</v>
      </c>
      <c r="D715" t="s">
        <v>494</v>
      </c>
    </row>
    <row r="716" spans="1:4" x14ac:dyDescent="0.25">
      <c r="A716" t="s">
        <v>6</v>
      </c>
      <c r="B716" t="s">
        <v>3</v>
      </c>
      <c r="C716" t="s">
        <v>173</v>
      </c>
      <c r="D716" t="s">
        <v>494</v>
      </c>
    </row>
    <row r="717" spans="1:4" x14ac:dyDescent="0.25">
      <c r="A717" t="s">
        <v>6</v>
      </c>
      <c r="B717" t="s">
        <v>3</v>
      </c>
      <c r="C717" t="s">
        <v>139</v>
      </c>
      <c r="D717" t="s">
        <v>494</v>
      </c>
    </row>
    <row r="718" spans="1:4" x14ac:dyDescent="0.25">
      <c r="A718" t="s">
        <v>6</v>
      </c>
      <c r="B718" t="s">
        <v>3</v>
      </c>
      <c r="C718" t="s">
        <v>139</v>
      </c>
      <c r="D718" t="s">
        <v>494</v>
      </c>
    </row>
    <row r="719" spans="1:4" x14ac:dyDescent="0.25">
      <c r="A719" t="s">
        <v>6</v>
      </c>
      <c r="B719" t="s">
        <v>3</v>
      </c>
      <c r="C719" t="s">
        <v>425</v>
      </c>
      <c r="D719" t="s">
        <v>494</v>
      </c>
    </row>
    <row r="720" spans="1:4" x14ac:dyDescent="0.25">
      <c r="A720" t="s">
        <v>6</v>
      </c>
      <c r="B720" t="s">
        <v>3</v>
      </c>
      <c r="C720" t="s">
        <v>152</v>
      </c>
      <c r="D720" t="s">
        <v>494</v>
      </c>
    </row>
    <row r="721" spans="1:4" x14ac:dyDescent="0.25">
      <c r="A721" t="s">
        <v>6</v>
      </c>
      <c r="B721" t="s">
        <v>3</v>
      </c>
      <c r="C721" t="s">
        <v>221</v>
      </c>
      <c r="D721" t="s">
        <v>494</v>
      </c>
    </row>
    <row r="722" spans="1:4" x14ac:dyDescent="0.25">
      <c r="A722" t="s">
        <v>6</v>
      </c>
      <c r="B722" t="s">
        <v>3</v>
      </c>
      <c r="C722" t="s">
        <v>156</v>
      </c>
      <c r="D722" t="s">
        <v>494</v>
      </c>
    </row>
    <row r="723" spans="1:4" x14ac:dyDescent="0.25">
      <c r="A723" t="s">
        <v>6</v>
      </c>
      <c r="B723" t="s">
        <v>3</v>
      </c>
      <c r="C723" t="s">
        <v>428</v>
      </c>
      <c r="D723" t="s">
        <v>494</v>
      </c>
    </row>
    <row r="724" spans="1:4" x14ac:dyDescent="0.25">
      <c r="A724" t="s">
        <v>6</v>
      </c>
      <c r="B724" t="s">
        <v>3</v>
      </c>
      <c r="C724" t="s">
        <v>309</v>
      </c>
      <c r="D724" t="s">
        <v>494</v>
      </c>
    </row>
    <row r="725" spans="1:4" x14ac:dyDescent="0.25">
      <c r="A725" t="s">
        <v>6</v>
      </c>
      <c r="B725" t="s">
        <v>3</v>
      </c>
      <c r="C725" t="s">
        <v>429</v>
      </c>
      <c r="D725" t="s">
        <v>494</v>
      </c>
    </row>
    <row r="726" spans="1:4" x14ac:dyDescent="0.25">
      <c r="A726" t="s">
        <v>6</v>
      </c>
      <c r="B726" t="s">
        <v>3</v>
      </c>
      <c r="C726" t="s">
        <v>235</v>
      </c>
      <c r="D726" t="s">
        <v>494</v>
      </c>
    </row>
    <row r="727" spans="1:4" x14ac:dyDescent="0.25">
      <c r="A727" t="s">
        <v>6</v>
      </c>
      <c r="B727" t="s">
        <v>3</v>
      </c>
      <c r="C727" t="s">
        <v>403</v>
      </c>
      <c r="D727" t="s">
        <v>494</v>
      </c>
    </row>
    <row r="728" spans="1:4" x14ac:dyDescent="0.25">
      <c r="A728" t="s">
        <v>6</v>
      </c>
      <c r="B728" t="s">
        <v>3</v>
      </c>
      <c r="C728" t="s">
        <v>225</v>
      </c>
      <c r="D728" t="s">
        <v>494</v>
      </c>
    </row>
    <row r="729" spans="1:4" x14ac:dyDescent="0.25">
      <c r="A729" t="s">
        <v>6</v>
      </c>
      <c r="B729" t="s">
        <v>3</v>
      </c>
      <c r="C729" t="s">
        <v>326</v>
      </c>
      <c r="D729" t="s">
        <v>494</v>
      </c>
    </row>
    <row r="730" spans="1:4" x14ac:dyDescent="0.25">
      <c r="A730" t="s">
        <v>6</v>
      </c>
      <c r="B730" t="s">
        <v>3</v>
      </c>
      <c r="C730" t="s">
        <v>156</v>
      </c>
      <c r="D730" t="s">
        <v>494</v>
      </c>
    </row>
    <row r="731" spans="1:4" x14ac:dyDescent="0.25">
      <c r="A731" t="s">
        <v>6</v>
      </c>
      <c r="B731" t="s">
        <v>3</v>
      </c>
      <c r="C731" t="s">
        <v>430</v>
      </c>
      <c r="D731" t="s">
        <v>494</v>
      </c>
    </row>
    <row r="732" spans="1:4" x14ac:dyDescent="0.25">
      <c r="A732" t="s">
        <v>6</v>
      </c>
      <c r="B732" t="s">
        <v>3</v>
      </c>
      <c r="C732" t="s">
        <v>416</v>
      </c>
      <c r="D732" t="s">
        <v>494</v>
      </c>
    </row>
    <row r="733" spans="1:4" x14ac:dyDescent="0.25">
      <c r="A733" t="s">
        <v>6</v>
      </c>
      <c r="B733" t="s">
        <v>3</v>
      </c>
      <c r="C733" t="s">
        <v>139</v>
      </c>
      <c r="D733" t="s">
        <v>494</v>
      </c>
    </row>
    <row r="734" spans="1:4" x14ac:dyDescent="0.25">
      <c r="A734" t="s">
        <v>6</v>
      </c>
      <c r="B734" t="s">
        <v>3</v>
      </c>
      <c r="C734" t="s">
        <v>425</v>
      </c>
      <c r="D734" t="s">
        <v>494</v>
      </c>
    </row>
    <row r="735" spans="1:4" x14ac:dyDescent="0.25">
      <c r="A735" t="s">
        <v>6</v>
      </c>
      <c r="B735" t="s">
        <v>3</v>
      </c>
      <c r="C735" t="s">
        <v>429</v>
      </c>
      <c r="D735" t="s">
        <v>494</v>
      </c>
    </row>
    <row r="736" spans="1:4" x14ac:dyDescent="0.25">
      <c r="A736" t="s">
        <v>6</v>
      </c>
      <c r="B736" t="s">
        <v>3</v>
      </c>
      <c r="C736" t="s">
        <v>245</v>
      </c>
      <c r="D736" t="s">
        <v>494</v>
      </c>
    </row>
    <row r="737" spans="1:4" x14ac:dyDescent="0.25">
      <c r="A737" t="s">
        <v>6</v>
      </c>
      <c r="B737" t="s">
        <v>3</v>
      </c>
      <c r="C737" t="s">
        <v>252</v>
      </c>
      <c r="D737" t="s">
        <v>494</v>
      </c>
    </row>
    <row r="738" spans="1:4" x14ac:dyDescent="0.25">
      <c r="A738" t="s">
        <v>6</v>
      </c>
      <c r="B738" t="s">
        <v>3</v>
      </c>
      <c r="C738" t="s">
        <v>225</v>
      </c>
      <c r="D738" t="s">
        <v>494</v>
      </c>
    </row>
    <row r="739" spans="1:4" x14ac:dyDescent="0.25">
      <c r="A739" t="s">
        <v>6</v>
      </c>
      <c r="B739" t="s">
        <v>3</v>
      </c>
      <c r="C739" t="s">
        <v>251</v>
      </c>
      <c r="D739" t="s">
        <v>494</v>
      </c>
    </row>
    <row r="740" spans="1:4" x14ac:dyDescent="0.25">
      <c r="A740" t="s">
        <v>6</v>
      </c>
      <c r="B740" t="s">
        <v>3</v>
      </c>
      <c r="C740" t="s">
        <v>236</v>
      </c>
      <c r="D740" t="s">
        <v>494</v>
      </c>
    </row>
    <row r="741" spans="1:4" x14ac:dyDescent="0.25">
      <c r="A741" t="s">
        <v>6</v>
      </c>
      <c r="B741" t="s">
        <v>3</v>
      </c>
      <c r="C741" t="s">
        <v>275</v>
      </c>
      <c r="D741" t="s">
        <v>494</v>
      </c>
    </row>
    <row r="742" spans="1:4" x14ac:dyDescent="0.25">
      <c r="A742" t="s">
        <v>6</v>
      </c>
      <c r="B742" t="s">
        <v>3</v>
      </c>
      <c r="C742" t="s">
        <v>161</v>
      </c>
      <c r="D742" t="s">
        <v>494</v>
      </c>
    </row>
    <row r="743" spans="1:4" x14ac:dyDescent="0.25">
      <c r="A743" t="s">
        <v>6</v>
      </c>
      <c r="B743" t="s">
        <v>3</v>
      </c>
      <c r="C743" t="s">
        <v>161</v>
      </c>
      <c r="D743" t="s">
        <v>494</v>
      </c>
    </row>
    <row r="744" spans="1:4" x14ac:dyDescent="0.25">
      <c r="A744" t="s">
        <v>6</v>
      </c>
      <c r="B744" t="s">
        <v>3</v>
      </c>
      <c r="C744" t="s">
        <v>236</v>
      </c>
      <c r="D744" t="s">
        <v>494</v>
      </c>
    </row>
    <row r="745" spans="1:4" x14ac:dyDescent="0.25">
      <c r="A745" t="s">
        <v>6</v>
      </c>
      <c r="B745" t="s">
        <v>3</v>
      </c>
      <c r="C745" t="s">
        <v>439</v>
      </c>
      <c r="D745" t="s">
        <v>494</v>
      </c>
    </row>
    <row r="746" spans="1:4" x14ac:dyDescent="0.25">
      <c r="A746" t="s">
        <v>6</v>
      </c>
      <c r="B746" t="s">
        <v>3</v>
      </c>
      <c r="C746" t="s">
        <v>390</v>
      </c>
      <c r="D746" t="s">
        <v>494</v>
      </c>
    </row>
    <row r="747" spans="1:4" x14ac:dyDescent="0.25">
      <c r="A747" t="s">
        <v>6</v>
      </c>
      <c r="B747" t="s">
        <v>3</v>
      </c>
      <c r="C747" t="s">
        <v>124</v>
      </c>
      <c r="D747" t="s">
        <v>494</v>
      </c>
    </row>
    <row r="748" spans="1:4" x14ac:dyDescent="0.25">
      <c r="A748" t="s">
        <v>6</v>
      </c>
      <c r="B748" t="s">
        <v>3</v>
      </c>
      <c r="C748" t="s">
        <v>429</v>
      </c>
      <c r="D748" t="s">
        <v>494</v>
      </c>
    </row>
    <row r="749" spans="1:4" x14ac:dyDescent="0.25">
      <c r="A749" t="s">
        <v>6</v>
      </c>
      <c r="B749" t="s">
        <v>3</v>
      </c>
      <c r="C749" t="s">
        <v>390</v>
      </c>
      <c r="D749" t="s">
        <v>494</v>
      </c>
    </row>
    <row r="750" spans="1:4" x14ac:dyDescent="0.25">
      <c r="A750" t="s">
        <v>6</v>
      </c>
      <c r="B750" t="s">
        <v>3</v>
      </c>
      <c r="C750" t="s">
        <v>441</v>
      </c>
      <c r="D750" t="s">
        <v>494</v>
      </c>
    </row>
    <row r="751" spans="1:4" x14ac:dyDescent="0.25">
      <c r="A751" t="s">
        <v>6</v>
      </c>
      <c r="B751" t="s">
        <v>3</v>
      </c>
      <c r="C751" t="s">
        <v>388</v>
      </c>
      <c r="D751" t="s">
        <v>494</v>
      </c>
    </row>
    <row r="752" spans="1:4" x14ac:dyDescent="0.25">
      <c r="A752" t="s">
        <v>6</v>
      </c>
      <c r="B752" t="s">
        <v>3</v>
      </c>
      <c r="C752" t="s">
        <v>441</v>
      </c>
      <c r="D752" t="s">
        <v>494</v>
      </c>
    </row>
    <row r="753" spans="1:4" x14ac:dyDescent="0.25">
      <c r="A753" t="s">
        <v>6</v>
      </c>
      <c r="B753" t="s">
        <v>3</v>
      </c>
      <c r="C753" t="s">
        <v>442</v>
      </c>
      <c r="D753" t="s">
        <v>494</v>
      </c>
    </row>
    <row r="754" spans="1:4" x14ac:dyDescent="0.25">
      <c r="A754" t="s">
        <v>6</v>
      </c>
      <c r="B754" t="s">
        <v>3</v>
      </c>
      <c r="C754" t="s">
        <v>221</v>
      </c>
      <c r="D754" t="s">
        <v>494</v>
      </c>
    </row>
    <row r="755" spans="1:4" x14ac:dyDescent="0.25">
      <c r="A755" t="s">
        <v>6</v>
      </c>
      <c r="B755" t="s">
        <v>3</v>
      </c>
      <c r="C755" t="s">
        <v>441</v>
      </c>
      <c r="D755" t="s">
        <v>494</v>
      </c>
    </row>
    <row r="756" spans="1:4" x14ac:dyDescent="0.25">
      <c r="A756" t="s">
        <v>6</v>
      </c>
      <c r="B756" t="s">
        <v>3</v>
      </c>
      <c r="C756" t="s">
        <v>183</v>
      </c>
      <c r="D756" t="s">
        <v>494</v>
      </c>
    </row>
    <row r="757" spans="1:4" x14ac:dyDescent="0.25">
      <c r="A757" t="s">
        <v>6</v>
      </c>
      <c r="B757" t="s">
        <v>3</v>
      </c>
      <c r="C757" t="s">
        <v>124</v>
      </c>
      <c r="D757" t="s">
        <v>494</v>
      </c>
    </row>
    <row r="758" spans="1:4" x14ac:dyDescent="0.25">
      <c r="A758" t="s">
        <v>6</v>
      </c>
      <c r="B758" t="s">
        <v>3</v>
      </c>
      <c r="C758" t="s">
        <v>221</v>
      </c>
      <c r="D758" t="s">
        <v>494</v>
      </c>
    </row>
    <row r="759" spans="1:4" x14ac:dyDescent="0.25">
      <c r="A759" t="s">
        <v>6</v>
      </c>
      <c r="B759" t="s">
        <v>3</v>
      </c>
      <c r="C759" t="s">
        <v>443</v>
      </c>
      <c r="D759" t="s">
        <v>494</v>
      </c>
    </row>
    <row r="760" spans="1:4" x14ac:dyDescent="0.25">
      <c r="A760" t="s">
        <v>6</v>
      </c>
      <c r="B760" t="s">
        <v>3</v>
      </c>
      <c r="C760" t="s">
        <v>161</v>
      </c>
      <c r="D760" t="s">
        <v>494</v>
      </c>
    </row>
    <row r="761" spans="1:4" x14ac:dyDescent="0.25">
      <c r="A761" t="s">
        <v>6</v>
      </c>
      <c r="B761" t="s">
        <v>3</v>
      </c>
      <c r="C761" t="s">
        <v>441</v>
      </c>
      <c r="D761" t="s">
        <v>494</v>
      </c>
    </row>
    <row r="762" spans="1:4" x14ac:dyDescent="0.25">
      <c r="A762" t="s">
        <v>6</v>
      </c>
      <c r="B762" t="s">
        <v>3</v>
      </c>
      <c r="C762" t="s">
        <v>275</v>
      </c>
      <c r="D762" t="s">
        <v>494</v>
      </c>
    </row>
    <row r="763" spans="1:4" x14ac:dyDescent="0.25">
      <c r="A763" t="s">
        <v>6</v>
      </c>
      <c r="B763" t="s">
        <v>3</v>
      </c>
      <c r="C763" t="s">
        <v>123</v>
      </c>
      <c r="D763" t="s">
        <v>494</v>
      </c>
    </row>
    <row r="764" spans="1:4" x14ac:dyDescent="0.25">
      <c r="A764" t="s">
        <v>6</v>
      </c>
      <c r="B764" t="s">
        <v>3</v>
      </c>
      <c r="C764" t="s">
        <v>124</v>
      </c>
      <c r="D764" t="s">
        <v>494</v>
      </c>
    </row>
    <row r="765" spans="1:4" x14ac:dyDescent="0.25">
      <c r="A765" t="s">
        <v>6</v>
      </c>
      <c r="B765" t="s">
        <v>3</v>
      </c>
      <c r="C765" t="s">
        <v>127</v>
      </c>
      <c r="D765" t="s">
        <v>494</v>
      </c>
    </row>
    <row r="766" spans="1:4" x14ac:dyDescent="0.25">
      <c r="A766" t="s">
        <v>6</v>
      </c>
      <c r="B766" t="s">
        <v>3</v>
      </c>
      <c r="C766" t="s">
        <v>128</v>
      </c>
      <c r="D766" t="s">
        <v>494</v>
      </c>
    </row>
    <row r="767" spans="1:4" x14ac:dyDescent="0.25">
      <c r="A767" t="s">
        <v>6</v>
      </c>
      <c r="B767" t="s">
        <v>3</v>
      </c>
      <c r="C767" t="s">
        <v>132</v>
      </c>
      <c r="D767" t="s">
        <v>494</v>
      </c>
    </row>
    <row r="768" spans="1:4" x14ac:dyDescent="0.25">
      <c r="A768" t="s">
        <v>6</v>
      </c>
      <c r="B768" t="s">
        <v>3</v>
      </c>
      <c r="C768" t="s">
        <v>134</v>
      </c>
      <c r="D768" t="s">
        <v>494</v>
      </c>
    </row>
    <row r="769" spans="1:4" x14ac:dyDescent="0.25">
      <c r="A769" t="s">
        <v>6</v>
      </c>
      <c r="B769" t="s">
        <v>3</v>
      </c>
      <c r="C769" t="s">
        <v>134</v>
      </c>
      <c r="D769" t="s">
        <v>494</v>
      </c>
    </row>
    <row r="770" spans="1:4" x14ac:dyDescent="0.25">
      <c r="A770" t="s">
        <v>6</v>
      </c>
      <c r="B770" t="s">
        <v>3</v>
      </c>
      <c r="C770" t="s">
        <v>134</v>
      </c>
      <c r="D770" t="s">
        <v>494</v>
      </c>
    </row>
    <row r="771" spans="1:4" x14ac:dyDescent="0.25">
      <c r="A771" t="s">
        <v>6</v>
      </c>
      <c r="B771" t="s">
        <v>3</v>
      </c>
      <c r="C771" t="s">
        <v>137</v>
      </c>
      <c r="D771" t="s">
        <v>494</v>
      </c>
    </row>
    <row r="772" spans="1:4" x14ac:dyDescent="0.25">
      <c r="A772" t="s">
        <v>6</v>
      </c>
      <c r="B772" t="s">
        <v>3</v>
      </c>
      <c r="C772" t="s">
        <v>139</v>
      </c>
      <c r="D772" t="s">
        <v>494</v>
      </c>
    </row>
    <row r="773" spans="1:4" x14ac:dyDescent="0.25">
      <c r="A773" t="s">
        <v>6</v>
      </c>
      <c r="B773" t="s">
        <v>3</v>
      </c>
      <c r="C773" t="s">
        <v>140</v>
      </c>
      <c r="D773" t="s">
        <v>494</v>
      </c>
    </row>
    <row r="774" spans="1:4" x14ac:dyDescent="0.25">
      <c r="A774" t="s">
        <v>6</v>
      </c>
      <c r="B774" t="s">
        <v>3</v>
      </c>
      <c r="C774" t="s">
        <v>142</v>
      </c>
      <c r="D774" t="s">
        <v>494</v>
      </c>
    </row>
    <row r="775" spans="1:4" x14ac:dyDescent="0.25">
      <c r="A775" t="s">
        <v>6</v>
      </c>
      <c r="B775" t="s">
        <v>3</v>
      </c>
      <c r="C775" t="s">
        <v>143</v>
      </c>
      <c r="D775" t="s">
        <v>494</v>
      </c>
    </row>
    <row r="776" spans="1:4" x14ac:dyDescent="0.25">
      <c r="A776" t="s">
        <v>6</v>
      </c>
      <c r="B776" t="s">
        <v>3</v>
      </c>
      <c r="C776" t="s">
        <v>144</v>
      </c>
      <c r="D776" t="s">
        <v>494</v>
      </c>
    </row>
    <row r="777" spans="1:4" x14ac:dyDescent="0.25">
      <c r="A777" t="s">
        <v>6</v>
      </c>
      <c r="B777" t="s">
        <v>3</v>
      </c>
      <c r="C777" t="s">
        <v>134</v>
      </c>
      <c r="D777" t="s">
        <v>494</v>
      </c>
    </row>
    <row r="778" spans="1:4" x14ac:dyDescent="0.25">
      <c r="A778" t="s">
        <v>6</v>
      </c>
      <c r="B778" t="s">
        <v>3</v>
      </c>
      <c r="C778" t="s">
        <v>145</v>
      </c>
      <c r="D778" t="s">
        <v>494</v>
      </c>
    </row>
    <row r="779" spans="1:4" x14ac:dyDescent="0.25">
      <c r="A779" t="s">
        <v>6</v>
      </c>
      <c r="B779" t="s">
        <v>3</v>
      </c>
      <c r="C779" t="s">
        <v>146</v>
      </c>
      <c r="D779" t="s">
        <v>494</v>
      </c>
    </row>
    <row r="780" spans="1:4" x14ac:dyDescent="0.25">
      <c r="A780" t="s">
        <v>6</v>
      </c>
      <c r="B780" t="s">
        <v>3</v>
      </c>
      <c r="C780" t="s">
        <v>148</v>
      </c>
      <c r="D780" t="s">
        <v>494</v>
      </c>
    </row>
    <row r="781" spans="1:4" x14ac:dyDescent="0.25">
      <c r="A781" t="s">
        <v>6</v>
      </c>
      <c r="B781" t="s">
        <v>3</v>
      </c>
      <c r="C781" t="s">
        <v>144</v>
      </c>
      <c r="D781" t="s">
        <v>494</v>
      </c>
    </row>
    <row r="782" spans="1:4" x14ac:dyDescent="0.25">
      <c r="A782" t="s">
        <v>6</v>
      </c>
      <c r="B782" t="s">
        <v>3</v>
      </c>
      <c r="C782" t="s">
        <v>149</v>
      </c>
      <c r="D782" t="s">
        <v>495</v>
      </c>
    </row>
    <row r="783" spans="1:4" x14ac:dyDescent="0.25">
      <c r="A783" t="s">
        <v>6</v>
      </c>
      <c r="B783" t="s">
        <v>3</v>
      </c>
      <c r="C783" t="s">
        <v>150</v>
      </c>
      <c r="D783" t="s">
        <v>495</v>
      </c>
    </row>
    <row r="784" spans="1:4" x14ac:dyDescent="0.25">
      <c r="A784" t="s">
        <v>6</v>
      </c>
      <c r="B784" t="s">
        <v>3</v>
      </c>
      <c r="C784" t="s">
        <v>151</v>
      </c>
      <c r="D784" t="s">
        <v>495</v>
      </c>
    </row>
    <row r="785" spans="1:4" x14ac:dyDescent="0.25">
      <c r="A785" t="s">
        <v>6</v>
      </c>
      <c r="B785" t="s">
        <v>3</v>
      </c>
      <c r="C785" t="s">
        <v>149</v>
      </c>
      <c r="D785" t="s">
        <v>495</v>
      </c>
    </row>
    <row r="786" spans="1:4" x14ac:dyDescent="0.25">
      <c r="A786" t="s">
        <v>6</v>
      </c>
      <c r="B786" t="s">
        <v>3</v>
      </c>
      <c r="C786" t="s">
        <v>151</v>
      </c>
      <c r="D786" t="s">
        <v>495</v>
      </c>
    </row>
    <row r="787" spans="1:4" x14ac:dyDescent="0.25">
      <c r="A787" t="s">
        <v>6</v>
      </c>
      <c r="B787" t="s">
        <v>3</v>
      </c>
      <c r="C787" t="s">
        <v>149</v>
      </c>
      <c r="D787" t="s">
        <v>495</v>
      </c>
    </row>
    <row r="788" spans="1:4" x14ac:dyDescent="0.25">
      <c r="A788" t="s">
        <v>6</v>
      </c>
      <c r="B788" t="s">
        <v>3</v>
      </c>
      <c r="C788" t="s">
        <v>152</v>
      </c>
      <c r="D788" t="s">
        <v>495</v>
      </c>
    </row>
    <row r="789" spans="1:4" x14ac:dyDescent="0.25">
      <c r="A789" t="s">
        <v>6</v>
      </c>
      <c r="B789" t="s">
        <v>3</v>
      </c>
      <c r="C789" t="s">
        <v>124</v>
      </c>
      <c r="D789" t="s">
        <v>495</v>
      </c>
    </row>
    <row r="790" spans="1:4" x14ac:dyDescent="0.25">
      <c r="A790" t="s">
        <v>6</v>
      </c>
      <c r="B790" t="s">
        <v>3</v>
      </c>
      <c r="C790" t="s">
        <v>155</v>
      </c>
      <c r="D790" t="s">
        <v>495</v>
      </c>
    </row>
    <row r="791" spans="1:4" x14ac:dyDescent="0.25">
      <c r="A791" t="s">
        <v>6</v>
      </c>
      <c r="B791" t="s">
        <v>3</v>
      </c>
      <c r="C791" t="s">
        <v>156</v>
      </c>
      <c r="D791" t="s">
        <v>495</v>
      </c>
    </row>
    <row r="792" spans="1:4" x14ac:dyDescent="0.25">
      <c r="A792" t="s">
        <v>6</v>
      </c>
      <c r="B792" t="s">
        <v>3</v>
      </c>
      <c r="C792" t="s">
        <v>157</v>
      </c>
      <c r="D792" t="s">
        <v>495</v>
      </c>
    </row>
    <row r="793" spans="1:4" x14ac:dyDescent="0.25">
      <c r="A793" t="s">
        <v>6</v>
      </c>
      <c r="B793" t="s">
        <v>3</v>
      </c>
      <c r="C793" t="s">
        <v>158</v>
      </c>
      <c r="D793" t="s">
        <v>495</v>
      </c>
    </row>
    <row r="794" spans="1:4" x14ac:dyDescent="0.25">
      <c r="A794" t="s">
        <v>6</v>
      </c>
      <c r="B794" t="s">
        <v>4</v>
      </c>
      <c r="C794" t="s">
        <v>158</v>
      </c>
      <c r="D794" t="s">
        <v>494</v>
      </c>
    </row>
    <row r="795" spans="1:4" x14ac:dyDescent="0.25">
      <c r="A795" t="s">
        <v>6</v>
      </c>
      <c r="B795" t="s">
        <v>4</v>
      </c>
      <c r="C795" t="s">
        <v>159</v>
      </c>
      <c r="D795" t="s">
        <v>494</v>
      </c>
    </row>
    <row r="796" spans="1:4" x14ac:dyDescent="0.25">
      <c r="A796" t="s">
        <v>6</v>
      </c>
      <c r="B796" t="s">
        <v>4</v>
      </c>
      <c r="C796" t="s">
        <v>160</v>
      </c>
      <c r="D796" t="s">
        <v>494</v>
      </c>
    </row>
    <row r="797" spans="1:4" x14ac:dyDescent="0.25">
      <c r="A797" t="s">
        <v>6</v>
      </c>
      <c r="B797" t="s">
        <v>4</v>
      </c>
      <c r="C797" t="s">
        <v>161</v>
      </c>
      <c r="D797" t="s">
        <v>494</v>
      </c>
    </row>
    <row r="798" spans="1:4" x14ac:dyDescent="0.25">
      <c r="A798" t="s">
        <v>6</v>
      </c>
      <c r="B798" t="s">
        <v>4</v>
      </c>
      <c r="C798" t="s">
        <v>164</v>
      </c>
      <c r="D798" t="s">
        <v>494</v>
      </c>
    </row>
    <row r="799" spans="1:4" x14ac:dyDescent="0.25">
      <c r="A799" t="s">
        <v>6</v>
      </c>
      <c r="B799" t="s">
        <v>4</v>
      </c>
      <c r="C799" t="s">
        <v>169</v>
      </c>
      <c r="D799" t="s">
        <v>494</v>
      </c>
    </row>
    <row r="800" spans="1:4" x14ac:dyDescent="0.25">
      <c r="A800" t="s">
        <v>6</v>
      </c>
      <c r="B800" t="s">
        <v>4</v>
      </c>
      <c r="C800" t="s">
        <v>171</v>
      </c>
      <c r="D800" t="s">
        <v>494</v>
      </c>
    </row>
    <row r="801" spans="1:4" x14ac:dyDescent="0.25">
      <c r="A801" t="s">
        <v>6</v>
      </c>
      <c r="B801" t="s">
        <v>4</v>
      </c>
      <c r="C801" t="s">
        <v>173</v>
      </c>
      <c r="D801" t="s">
        <v>494</v>
      </c>
    </row>
    <row r="802" spans="1:4" x14ac:dyDescent="0.25">
      <c r="A802" t="s">
        <v>6</v>
      </c>
      <c r="B802" t="s">
        <v>4</v>
      </c>
      <c r="C802" t="s">
        <v>159</v>
      </c>
      <c r="D802" t="s">
        <v>494</v>
      </c>
    </row>
    <row r="803" spans="1:4" x14ac:dyDescent="0.25">
      <c r="A803" t="s">
        <v>6</v>
      </c>
      <c r="B803" t="s">
        <v>4</v>
      </c>
      <c r="C803" t="s">
        <v>177</v>
      </c>
      <c r="D803" t="s">
        <v>494</v>
      </c>
    </row>
    <row r="804" spans="1:4" x14ac:dyDescent="0.25">
      <c r="A804" t="s">
        <v>6</v>
      </c>
      <c r="B804" t="s">
        <v>4</v>
      </c>
      <c r="C804" t="s">
        <v>178</v>
      </c>
      <c r="D804" t="s">
        <v>494</v>
      </c>
    </row>
    <row r="805" spans="1:4" x14ac:dyDescent="0.25">
      <c r="A805" t="s">
        <v>6</v>
      </c>
      <c r="B805" t="s">
        <v>4</v>
      </c>
      <c r="C805" t="s">
        <v>124</v>
      </c>
      <c r="D805" t="s">
        <v>494</v>
      </c>
    </row>
    <row r="806" spans="1:4" x14ac:dyDescent="0.25">
      <c r="A806" t="s">
        <v>6</v>
      </c>
      <c r="B806" t="s">
        <v>4</v>
      </c>
      <c r="C806" t="s">
        <v>182</v>
      </c>
      <c r="D806" t="s">
        <v>494</v>
      </c>
    </row>
    <row r="807" spans="1:4" x14ac:dyDescent="0.25">
      <c r="A807" t="s">
        <v>6</v>
      </c>
      <c r="B807" t="s">
        <v>4</v>
      </c>
      <c r="C807" t="s">
        <v>140</v>
      </c>
      <c r="D807" t="s">
        <v>494</v>
      </c>
    </row>
    <row r="808" spans="1:4" x14ac:dyDescent="0.25">
      <c r="A808" t="s">
        <v>6</v>
      </c>
      <c r="B808" t="s">
        <v>4</v>
      </c>
      <c r="C808" t="s">
        <v>183</v>
      </c>
      <c r="D808" t="s">
        <v>494</v>
      </c>
    </row>
    <row r="809" spans="1:4" x14ac:dyDescent="0.25">
      <c r="A809" t="s">
        <v>6</v>
      </c>
      <c r="B809" t="s">
        <v>4</v>
      </c>
      <c r="C809" t="s">
        <v>139</v>
      </c>
      <c r="D809" t="s">
        <v>494</v>
      </c>
    </row>
    <row r="810" spans="1:4" x14ac:dyDescent="0.25">
      <c r="A810" t="s">
        <v>6</v>
      </c>
      <c r="B810" t="s">
        <v>4</v>
      </c>
      <c r="C810" t="s">
        <v>185</v>
      </c>
      <c r="D810" t="s">
        <v>494</v>
      </c>
    </row>
    <row r="811" spans="1:4" x14ac:dyDescent="0.25">
      <c r="A811" t="s">
        <v>6</v>
      </c>
      <c r="B811" t="s">
        <v>4</v>
      </c>
      <c r="C811" t="s">
        <v>188</v>
      </c>
      <c r="D811" t="s">
        <v>494</v>
      </c>
    </row>
    <row r="812" spans="1:4" x14ac:dyDescent="0.25">
      <c r="A812" t="s">
        <v>6</v>
      </c>
      <c r="B812" t="s">
        <v>4</v>
      </c>
      <c r="C812" t="s">
        <v>188</v>
      </c>
      <c r="D812" t="s">
        <v>494</v>
      </c>
    </row>
    <row r="813" spans="1:4" x14ac:dyDescent="0.25">
      <c r="A813" t="s">
        <v>6</v>
      </c>
      <c r="B813" t="s">
        <v>4</v>
      </c>
      <c r="C813" t="s">
        <v>189</v>
      </c>
      <c r="D813" t="s">
        <v>494</v>
      </c>
    </row>
    <row r="814" spans="1:4" x14ac:dyDescent="0.25">
      <c r="A814" t="s">
        <v>6</v>
      </c>
      <c r="B814" t="s">
        <v>4</v>
      </c>
      <c r="C814" t="s">
        <v>134</v>
      </c>
      <c r="D814" t="s">
        <v>494</v>
      </c>
    </row>
    <row r="815" spans="1:4" x14ac:dyDescent="0.25">
      <c r="A815" t="s">
        <v>6</v>
      </c>
      <c r="B815" t="s">
        <v>4</v>
      </c>
      <c r="C815" t="s">
        <v>123</v>
      </c>
      <c r="D815" t="s">
        <v>494</v>
      </c>
    </row>
    <row r="816" spans="1:4" x14ac:dyDescent="0.25">
      <c r="A816" t="s">
        <v>6</v>
      </c>
      <c r="B816" t="s">
        <v>4</v>
      </c>
      <c r="C816" t="s">
        <v>152</v>
      </c>
      <c r="D816" t="s">
        <v>494</v>
      </c>
    </row>
    <row r="817" spans="1:4" x14ac:dyDescent="0.25">
      <c r="A817" t="s">
        <v>6</v>
      </c>
      <c r="B817" t="s">
        <v>4</v>
      </c>
      <c r="C817" t="s">
        <v>152</v>
      </c>
      <c r="D817" t="s">
        <v>494</v>
      </c>
    </row>
    <row r="818" spans="1:4" x14ac:dyDescent="0.25">
      <c r="A818" t="s">
        <v>6</v>
      </c>
      <c r="B818" t="s">
        <v>4</v>
      </c>
      <c r="C818" t="s">
        <v>191</v>
      </c>
      <c r="D818" t="s">
        <v>494</v>
      </c>
    </row>
    <row r="819" spans="1:4" x14ac:dyDescent="0.25">
      <c r="A819" t="s">
        <v>6</v>
      </c>
      <c r="B819" t="s">
        <v>4</v>
      </c>
      <c r="C819" t="s">
        <v>124</v>
      </c>
      <c r="D819" t="s">
        <v>494</v>
      </c>
    </row>
    <row r="820" spans="1:4" x14ac:dyDescent="0.25">
      <c r="A820" t="s">
        <v>6</v>
      </c>
      <c r="B820" t="s">
        <v>4</v>
      </c>
      <c r="C820" t="s">
        <v>195</v>
      </c>
      <c r="D820" t="s">
        <v>494</v>
      </c>
    </row>
    <row r="821" spans="1:4" x14ac:dyDescent="0.25">
      <c r="A821" t="s">
        <v>6</v>
      </c>
      <c r="B821" t="s">
        <v>4</v>
      </c>
      <c r="C821" t="s">
        <v>195</v>
      </c>
      <c r="D821" t="s">
        <v>494</v>
      </c>
    </row>
    <row r="822" spans="1:4" x14ac:dyDescent="0.25">
      <c r="A822" t="s">
        <v>6</v>
      </c>
      <c r="B822" t="s">
        <v>4</v>
      </c>
      <c r="C822" t="s">
        <v>161</v>
      </c>
      <c r="D822" t="s">
        <v>494</v>
      </c>
    </row>
    <row r="823" spans="1:4" x14ac:dyDescent="0.25">
      <c r="A823" t="s">
        <v>6</v>
      </c>
      <c r="B823" t="s">
        <v>4</v>
      </c>
      <c r="C823" t="s">
        <v>161</v>
      </c>
      <c r="D823" t="s">
        <v>494</v>
      </c>
    </row>
    <row r="824" spans="1:4" x14ac:dyDescent="0.25">
      <c r="A824" t="s">
        <v>6</v>
      </c>
      <c r="B824" t="s">
        <v>4</v>
      </c>
      <c r="C824" t="s">
        <v>197</v>
      </c>
      <c r="D824" t="s">
        <v>494</v>
      </c>
    </row>
    <row r="825" spans="1:4" x14ac:dyDescent="0.25">
      <c r="A825" t="s">
        <v>6</v>
      </c>
      <c r="B825" t="s">
        <v>4</v>
      </c>
      <c r="C825" t="s">
        <v>198</v>
      </c>
      <c r="D825" t="s">
        <v>494</v>
      </c>
    </row>
    <row r="826" spans="1:4" x14ac:dyDescent="0.25">
      <c r="A826" t="s">
        <v>6</v>
      </c>
      <c r="B826" t="s">
        <v>4</v>
      </c>
      <c r="C826" t="s">
        <v>201</v>
      </c>
      <c r="D826" t="s">
        <v>494</v>
      </c>
    </row>
    <row r="827" spans="1:4" x14ac:dyDescent="0.25">
      <c r="A827" t="s">
        <v>6</v>
      </c>
      <c r="B827" t="s">
        <v>4</v>
      </c>
      <c r="C827" t="s">
        <v>152</v>
      </c>
      <c r="D827" t="s">
        <v>494</v>
      </c>
    </row>
    <row r="828" spans="1:4" x14ac:dyDescent="0.25">
      <c r="A828" t="s">
        <v>6</v>
      </c>
      <c r="B828" t="s">
        <v>4</v>
      </c>
      <c r="C828" t="s">
        <v>139</v>
      </c>
      <c r="D828" t="s">
        <v>494</v>
      </c>
    </row>
    <row r="829" spans="1:4" x14ac:dyDescent="0.25">
      <c r="A829" t="s">
        <v>6</v>
      </c>
      <c r="B829" t="s">
        <v>4</v>
      </c>
      <c r="C829" t="s">
        <v>203</v>
      </c>
      <c r="D829" t="s">
        <v>494</v>
      </c>
    </row>
    <row r="830" spans="1:4" x14ac:dyDescent="0.25">
      <c r="A830" t="s">
        <v>6</v>
      </c>
      <c r="B830" t="s">
        <v>4</v>
      </c>
      <c r="C830" t="s">
        <v>204</v>
      </c>
      <c r="D830" t="s">
        <v>494</v>
      </c>
    </row>
    <row r="831" spans="1:4" x14ac:dyDescent="0.25">
      <c r="A831" t="s">
        <v>6</v>
      </c>
      <c r="B831" t="s">
        <v>4</v>
      </c>
      <c r="C831" t="s">
        <v>205</v>
      </c>
      <c r="D831" t="s">
        <v>494</v>
      </c>
    </row>
    <row r="832" spans="1:4" x14ac:dyDescent="0.25">
      <c r="A832" t="s">
        <v>6</v>
      </c>
      <c r="B832" t="s">
        <v>4</v>
      </c>
      <c r="C832" t="s">
        <v>185</v>
      </c>
      <c r="D832" t="s">
        <v>494</v>
      </c>
    </row>
    <row r="833" spans="1:4" x14ac:dyDescent="0.25">
      <c r="A833" t="s">
        <v>6</v>
      </c>
      <c r="B833" t="s">
        <v>4</v>
      </c>
      <c r="C833" t="s">
        <v>146</v>
      </c>
      <c r="D833" t="s">
        <v>494</v>
      </c>
    </row>
    <row r="834" spans="1:4" x14ac:dyDescent="0.25">
      <c r="A834" t="s">
        <v>6</v>
      </c>
      <c r="B834" t="s">
        <v>4</v>
      </c>
      <c r="C834" t="s">
        <v>206</v>
      </c>
      <c r="D834" t="s">
        <v>494</v>
      </c>
    </row>
    <row r="835" spans="1:4" x14ac:dyDescent="0.25">
      <c r="A835" t="s">
        <v>6</v>
      </c>
      <c r="B835" t="s">
        <v>4</v>
      </c>
      <c r="C835" t="s">
        <v>207</v>
      </c>
      <c r="D835" t="s">
        <v>494</v>
      </c>
    </row>
    <row r="836" spans="1:4" x14ac:dyDescent="0.25">
      <c r="A836" t="s">
        <v>6</v>
      </c>
      <c r="B836" t="s">
        <v>4</v>
      </c>
      <c r="C836" t="s">
        <v>210</v>
      </c>
      <c r="D836" t="s">
        <v>494</v>
      </c>
    </row>
    <row r="837" spans="1:4" x14ac:dyDescent="0.25">
      <c r="A837" t="s">
        <v>6</v>
      </c>
      <c r="B837" t="s">
        <v>4</v>
      </c>
      <c r="C837" t="s">
        <v>201</v>
      </c>
      <c r="D837" t="s">
        <v>494</v>
      </c>
    </row>
    <row r="838" spans="1:4" x14ac:dyDescent="0.25">
      <c r="A838" t="s">
        <v>6</v>
      </c>
      <c r="B838" t="s">
        <v>4</v>
      </c>
      <c r="C838" t="s">
        <v>216</v>
      </c>
      <c r="D838" t="s">
        <v>494</v>
      </c>
    </row>
    <row r="839" spans="1:4" x14ac:dyDescent="0.25">
      <c r="A839" t="s">
        <v>6</v>
      </c>
      <c r="B839" t="s">
        <v>4</v>
      </c>
      <c r="C839" t="s">
        <v>220</v>
      </c>
      <c r="D839" t="s">
        <v>494</v>
      </c>
    </row>
    <row r="840" spans="1:4" x14ac:dyDescent="0.25">
      <c r="A840" t="s">
        <v>6</v>
      </c>
      <c r="B840" t="s">
        <v>4</v>
      </c>
      <c r="C840" t="s">
        <v>140</v>
      </c>
      <c r="D840" t="s">
        <v>494</v>
      </c>
    </row>
    <row r="841" spans="1:4" x14ac:dyDescent="0.25">
      <c r="A841" t="s">
        <v>6</v>
      </c>
      <c r="B841" t="s">
        <v>4</v>
      </c>
      <c r="C841" t="s">
        <v>221</v>
      </c>
      <c r="D841" t="s">
        <v>494</v>
      </c>
    </row>
    <row r="842" spans="1:4" x14ac:dyDescent="0.25">
      <c r="A842" t="s">
        <v>6</v>
      </c>
      <c r="B842" t="s">
        <v>4</v>
      </c>
      <c r="C842" t="s">
        <v>220</v>
      </c>
      <c r="D842" t="s">
        <v>494</v>
      </c>
    </row>
    <row r="843" spans="1:4" x14ac:dyDescent="0.25">
      <c r="A843" t="s">
        <v>6</v>
      </c>
      <c r="B843" t="s">
        <v>4</v>
      </c>
      <c r="C843" t="s">
        <v>140</v>
      </c>
      <c r="D843" t="s">
        <v>494</v>
      </c>
    </row>
    <row r="844" spans="1:4" x14ac:dyDescent="0.25">
      <c r="A844" t="s">
        <v>6</v>
      </c>
      <c r="B844" t="s">
        <v>4</v>
      </c>
      <c r="C844" t="s">
        <v>223</v>
      </c>
      <c r="D844" t="s">
        <v>494</v>
      </c>
    </row>
    <row r="845" spans="1:4" x14ac:dyDescent="0.25">
      <c r="A845" t="s">
        <v>6</v>
      </c>
      <c r="B845" t="s">
        <v>4</v>
      </c>
      <c r="C845" t="s">
        <v>224</v>
      </c>
      <c r="D845" t="s">
        <v>494</v>
      </c>
    </row>
    <row r="846" spans="1:4" x14ac:dyDescent="0.25">
      <c r="A846" t="s">
        <v>6</v>
      </c>
      <c r="B846" t="s">
        <v>4</v>
      </c>
      <c r="C846" t="s">
        <v>139</v>
      </c>
      <c r="D846" t="s">
        <v>494</v>
      </c>
    </row>
    <row r="847" spans="1:4" x14ac:dyDescent="0.25">
      <c r="A847" t="s">
        <v>6</v>
      </c>
      <c r="B847" t="s">
        <v>4</v>
      </c>
      <c r="C847" t="s">
        <v>425</v>
      </c>
      <c r="D847" t="s">
        <v>494</v>
      </c>
    </row>
    <row r="848" spans="1:4" x14ac:dyDescent="0.25">
      <c r="A848" t="s">
        <v>6</v>
      </c>
      <c r="B848" t="s">
        <v>4</v>
      </c>
      <c r="C848" t="s">
        <v>429</v>
      </c>
      <c r="D848" t="s">
        <v>494</v>
      </c>
    </row>
    <row r="849" spans="1:4" x14ac:dyDescent="0.25">
      <c r="A849" t="s">
        <v>6</v>
      </c>
      <c r="B849" t="s">
        <v>4</v>
      </c>
      <c r="C849" t="s">
        <v>416</v>
      </c>
      <c r="D849" t="s">
        <v>494</v>
      </c>
    </row>
    <row r="850" spans="1:4" x14ac:dyDescent="0.25">
      <c r="A850" t="s">
        <v>6</v>
      </c>
      <c r="B850" t="s">
        <v>4</v>
      </c>
      <c r="C850" t="s">
        <v>227</v>
      </c>
      <c r="D850" t="s">
        <v>494</v>
      </c>
    </row>
    <row r="851" spans="1:4" x14ac:dyDescent="0.25">
      <c r="A851" t="s">
        <v>6</v>
      </c>
      <c r="B851" t="s">
        <v>4</v>
      </c>
      <c r="C851" t="s">
        <v>447</v>
      </c>
      <c r="D851" t="s">
        <v>494</v>
      </c>
    </row>
    <row r="852" spans="1:4" x14ac:dyDescent="0.25">
      <c r="A852" t="s">
        <v>6</v>
      </c>
      <c r="B852" t="s">
        <v>4</v>
      </c>
      <c r="C852" t="s">
        <v>245</v>
      </c>
      <c r="D852" t="s">
        <v>494</v>
      </c>
    </row>
    <row r="853" spans="1:4" x14ac:dyDescent="0.25">
      <c r="A853" t="s">
        <v>6</v>
      </c>
      <c r="B853" t="s">
        <v>4</v>
      </c>
      <c r="C853" t="s">
        <v>139</v>
      </c>
      <c r="D853" t="s">
        <v>494</v>
      </c>
    </row>
    <row r="854" spans="1:4" x14ac:dyDescent="0.25">
      <c r="A854" t="s">
        <v>6</v>
      </c>
      <c r="B854" t="s">
        <v>4</v>
      </c>
      <c r="C854" t="s">
        <v>245</v>
      </c>
      <c r="D854" t="s">
        <v>494</v>
      </c>
    </row>
    <row r="855" spans="1:4" x14ac:dyDescent="0.25">
      <c r="A855" t="s">
        <v>6</v>
      </c>
      <c r="B855" t="s">
        <v>4</v>
      </c>
      <c r="C855" t="s">
        <v>195</v>
      </c>
      <c r="D855" t="s">
        <v>494</v>
      </c>
    </row>
    <row r="856" spans="1:4" x14ac:dyDescent="0.25">
      <c r="A856" t="s">
        <v>6</v>
      </c>
      <c r="B856" t="s">
        <v>4</v>
      </c>
      <c r="C856" t="s">
        <v>185</v>
      </c>
      <c r="D856" t="s">
        <v>494</v>
      </c>
    </row>
    <row r="857" spans="1:4" x14ac:dyDescent="0.25">
      <c r="A857" t="s">
        <v>6</v>
      </c>
      <c r="B857" t="s">
        <v>4</v>
      </c>
      <c r="C857" t="s">
        <v>183</v>
      </c>
      <c r="D857" t="s">
        <v>494</v>
      </c>
    </row>
    <row r="858" spans="1:4" x14ac:dyDescent="0.25">
      <c r="A858" t="s">
        <v>6</v>
      </c>
      <c r="B858" t="s">
        <v>4</v>
      </c>
      <c r="C858" t="s">
        <v>183</v>
      </c>
      <c r="D858" t="s">
        <v>494</v>
      </c>
    </row>
    <row r="859" spans="1:4" x14ac:dyDescent="0.25">
      <c r="A859" t="s">
        <v>6</v>
      </c>
      <c r="B859" t="s">
        <v>4</v>
      </c>
      <c r="C859" t="s">
        <v>425</v>
      </c>
      <c r="D859" t="s">
        <v>494</v>
      </c>
    </row>
    <row r="860" spans="1:4" x14ac:dyDescent="0.25">
      <c r="A860" t="s">
        <v>6</v>
      </c>
      <c r="B860" t="s">
        <v>4</v>
      </c>
      <c r="C860" t="s">
        <v>425</v>
      </c>
      <c r="D860" t="s">
        <v>494</v>
      </c>
    </row>
    <row r="861" spans="1:4" x14ac:dyDescent="0.25">
      <c r="A861" t="s">
        <v>6</v>
      </c>
      <c r="B861" t="s">
        <v>4</v>
      </c>
      <c r="C861" t="s">
        <v>425</v>
      </c>
      <c r="D861" t="s">
        <v>494</v>
      </c>
    </row>
    <row r="862" spans="1:4" x14ac:dyDescent="0.25">
      <c r="A862" t="s">
        <v>6</v>
      </c>
      <c r="B862" t="s">
        <v>4</v>
      </c>
      <c r="C862" t="s">
        <v>425</v>
      </c>
      <c r="D862" t="s">
        <v>494</v>
      </c>
    </row>
    <row r="863" spans="1:4" x14ac:dyDescent="0.25">
      <c r="A863" t="s">
        <v>6</v>
      </c>
      <c r="B863" t="s">
        <v>4</v>
      </c>
      <c r="C863" t="s">
        <v>425</v>
      </c>
      <c r="D863" t="s">
        <v>494</v>
      </c>
    </row>
    <row r="864" spans="1:4" x14ac:dyDescent="0.25">
      <c r="A864" t="s">
        <v>6</v>
      </c>
      <c r="B864" t="s">
        <v>4</v>
      </c>
      <c r="C864" t="s">
        <v>139</v>
      </c>
      <c r="D864" t="s">
        <v>494</v>
      </c>
    </row>
    <row r="865" spans="1:4" x14ac:dyDescent="0.25">
      <c r="A865" t="s">
        <v>6</v>
      </c>
      <c r="B865" t="s">
        <v>4</v>
      </c>
      <c r="C865" t="s">
        <v>128</v>
      </c>
      <c r="D865" t="s">
        <v>494</v>
      </c>
    </row>
    <row r="866" spans="1:4" x14ac:dyDescent="0.25">
      <c r="A866" t="s">
        <v>6</v>
      </c>
      <c r="B866" t="s">
        <v>4</v>
      </c>
      <c r="C866" t="s">
        <v>229</v>
      </c>
      <c r="D866" t="s">
        <v>494</v>
      </c>
    </row>
    <row r="867" spans="1:4" x14ac:dyDescent="0.25">
      <c r="A867" t="s">
        <v>6</v>
      </c>
      <c r="B867" t="s">
        <v>4</v>
      </c>
      <c r="C867" t="s">
        <v>246</v>
      </c>
      <c r="D867" t="s">
        <v>494</v>
      </c>
    </row>
    <row r="868" spans="1:4" x14ac:dyDescent="0.25">
      <c r="A868" t="s">
        <v>6</v>
      </c>
      <c r="B868" t="s">
        <v>4</v>
      </c>
      <c r="C868" t="s">
        <v>236</v>
      </c>
      <c r="D868" t="s">
        <v>494</v>
      </c>
    </row>
    <row r="869" spans="1:4" x14ac:dyDescent="0.25">
      <c r="A869" t="s">
        <v>6</v>
      </c>
      <c r="B869" t="s">
        <v>4</v>
      </c>
      <c r="C869" t="s">
        <v>452</v>
      </c>
      <c r="D869" t="s">
        <v>494</v>
      </c>
    </row>
    <row r="870" spans="1:4" x14ac:dyDescent="0.25">
      <c r="A870" t="s">
        <v>6</v>
      </c>
      <c r="B870" t="s">
        <v>4</v>
      </c>
      <c r="C870" t="s">
        <v>124</v>
      </c>
      <c r="D870" t="s">
        <v>495</v>
      </c>
    </row>
    <row r="871" spans="1:4" x14ac:dyDescent="0.25">
      <c r="A871" t="s">
        <v>6</v>
      </c>
      <c r="B871" t="s">
        <v>4</v>
      </c>
      <c r="C871" t="s">
        <v>152</v>
      </c>
      <c r="D871" t="s">
        <v>495</v>
      </c>
    </row>
    <row r="872" spans="1:4" x14ac:dyDescent="0.25">
      <c r="A872" t="s">
        <v>6</v>
      </c>
      <c r="B872" t="s">
        <v>4</v>
      </c>
      <c r="C872" t="s">
        <v>148</v>
      </c>
      <c r="D872" t="s">
        <v>495</v>
      </c>
    </row>
    <row r="873" spans="1:4" x14ac:dyDescent="0.25">
      <c r="A873" t="s">
        <v>6</v>
      </c>
      <c r="B873" t="s">
        <v>4</v>
      </c>
      <c r="C873" t="s">
        <v>185</v>
      </c>
      <c r="D873" t="s">
        <v>495</v>
      </c>
    </row>
    <row r="874" spans="1:4" x14ac:dyDescent="0.25">
      <c r="A874" t="s">
        <v>6</v>
      </c>
      <c r="B874" t="s">
        <v>4</v>
      </c>
      <c r="C874" t="s">
        <v>403</v>
      </c>
      <c r="D874" t="s">
        <v>495</v>
      </c>
    </row>
    <row r="875" spans="1:4" x14ac:dyDescent="0.25">
      <c r="A875" t="s">
        <v>6</v>
      </c>
      <c r="B875" t="s">
        <v>4</v>
      </c>
      <c r="C875" t="s">
        <v>152</v>
      </c>
      <c r="D875" t="s">
        <v>495</v>
      </c>
    </row>
    <row r="876" spans="1:4" x14ac:dyDescent="0.25">
      <c r="A876" t="s">
        <v>6</v>
      </c>
      <c r="B876" t="s">
        <v>4</v>
      </c>
      <c r="C876" t="s">
        <v>156</v>
      </c>
      <c r="D876" t="s">
        <v>495</v>
      </c>
    </row>
    <row r="877" spans="1:4" x14ac:dyDescent="0.25">
      <c r="A877" t="s">
        <v>6</v>
      </c>
      <c r="B877" t="s">
        <v>4</v>
      </c>
      <c r="C877" t="s">
        <v>216</v>
      </c>
      <c r="D877" t="s">
        <v>495</v>
      </c>
    </row>
    <row r="878" spans="1:4" x14ac:dyDescent="0.25">
      <c r="A878" t="s">
        <v>6</v>
      </c>
      <c r="B878" t="s">
        <v>4</v>
      </c>
      <c r="C878" t="s">
        <v>406</v>
      </c>
      <c r="D878" t="s">
        <v>495</v>
      </c>
    </row>
    <row r="879" spans="1:4" x14ac:dyDescent="0.25">
      <c r="A879" t="s">
        <v>6</v>
      </c>
      <c r="B879" t="s">
        <v>4</v>
      </c>
      <c r="C879" t="s">
        <v>216</v>
      </c>
      <c r="D879" t="s">
        <v>495</v>
      </c>
    </row>
    <row r="880" spans="1:4" x14ac:dyDescent="0.25">
      <c r="A880" t="s">
        <v>6</v>
      </c>
      <c r="B880" t="s">
        <v>4</v>
      </c>
      <c r="C880" t="s">
        <v>152</v>
      </c>
      <c r="D880" t="s">
        <v>495</v>
      </c>
    </row>
    <row r="881" spans="1:4" x14ac:dyDescent="0.25">
      <c r="A881" t="s">
        <v>6</v>
      </c>
      <c r="B881" t="s">
        <v>4</v>
      </c>
      <c r="C881" t="s">
        <v>191</v>
      </c>
      <c r="D881" t="s">
        <v>495</v>
      </c>
    </row>
    <row r="882" spans="1:4" x14ac:dyDescent="0.25">
      <c r="A882" t="s">
        <v>6</v>
      </c>
      <c r="B882" t="s">
        <v>4</v>
      </c>
      <c r="C882" t="s">
        <v>408</v>
      </c>
      <c r="D882" t="s">
        <v>495</v>
      </c>
    </row>
    <row r="883" spans="1:4" x14ac:dyDescent="0.25">
      <c r="A883" t="s">
        <v>6</v>
      </c>
      <c r="B883" t="s">
        <v>4</v>
      </c>
      <c r="C883" t="s">
        <v>229</v>
      </c>
      <c r="D883" t="s">
        <v>495</v>
      </c>
    </row>
    <row r="884" spans="1:4" x14ac:dyDescent="0.25">
      <c r="A884" t="s">
        <v>6</v>
      </c>
      <c r="B884" t="s">
        <v>4</v>
      </c>
      <c r="C884" t="s">
        <v>409</v>
      </c>
      <c r="D884" t="s">
        <v>495</v>
      </c>
    </row>
    <row r="885" spans="1:4" x14ac:dyDescent="0.25">
      <c r="A885" t="s">
        <v>6</v>
      </c>
      <c r="B885" t="s">
        <v>4</v>
      </c>
      <c r="C885" t="s">
        <v>144</v>
      </c>
      <c r="D885" t="s">
        <v>495</v>
      </c>
    </row>
    <row r="886" spans="1:4" x14ac:dyDescent="0.25">
      <c r="A886" t="s">
        <v>6</v>
      </c>
      <c r="B886" t="s">
        <v>4</v>
      </c>
      <c r="C886" t="s">
        <v>139</v>
      </c>
      <c r="D886" t="s">
        <v>495</v>
      </c>
    </row>
    <row r="887" spans="1:4" x14ac:dyDescent="0.25">
      <c r="A887" t="s">
        <v>6</v>
      </c>
      <c r="B887" t="s">
        <v>4</v>
      </c>
      <c r="C887" t="s">
        <v>189</v>
      </c>
      <c r="D887" t="s">
        <v>495</v>
      </c>
    </row>
    <row r="888" spans="1:4" x14ac:dyDescent="0.25">
      <c r="A888" t="s">
        <v>6</v>
      </c>
      <c r="B888" t="s">
        <v>4</v>
      </c>
      <c r="C888" t="s">
        <v>158</v>
      </c>
      <c r="D888" t="s">
        <v>495</v>
      </c>
    </row>
    <row r="889" spans="1:4" x14ac:dyDescent="0.25">
      <c r="A889" t="s">
        <v>6</v>
      </c>
      <c r="B889" t="s">
        <v>4</v>
      </c>
      <c r="C889" t="s">
        <v>183</v>
      </c>
      <c r="D889" t="s">
        <v>495</v>
      </c>
    </row>
    <row r="890" spans="1:4" x14ac:dyDescent="0.25">
      <c r="A890" t="s">
        <v>6</v>
      </c>
      <c r="B890" t="s">
        <v>4</v>
      </c>
      <c r="C890" t="s">
        <v>152</v>
      </c>
      <c r="D890" t="s">
        <v>495</v>
      </c>
    </row>
    <row r="891" spans="1:4" x14ac:dyDescent="0.25">
      <c r="A891" t="s">
        <v>6</v>
      </c>
      <c r="B891" t="s">
        <v>4</v>
      </c>
      <c r="C891" t="s">
        <v>124</v>
      </c>
      <c r="D891" t="s">
        <v>495</v>
      </c>
    </row>
    <row r="892" spans="1:4" x14ac:dyDescent="0.25">
      <c r="A892" t="s">
        <v>6</v>
      </c>
      <c r="B892" t="s">
        <v>4</v>
      </c>
      <c r="C892" t="s">
        <v>156</v>
      </c>
      <c r="D892" t="s">
        <v>495</v>
      </c>
    </row>
    <row r="893" spans="1:4" x14ac:dyDescent="0.25">
      <c r="A893" t="s">
        <v>6</v>
      </c>
      <c r="B893" t="s">
        <v>4</v>
      </c>
      <c r="C893" t="s">
        <v>156</v>
      </c>
      <c r="D893" t="s">
        <v>495</v>
      </c>
    </row>
    <row r="894" spans="1:4" x14ac:dyDescent="0.25">
      <c r="A894" t="s">
        <v>6</v>
      </c>
      <c r="B894" t="s">
        <v>4</v>
      </c>
      <c r="C894" t="s">
        <v>414</v>
      </c>
      <c r="D894" t="s">
        <v>495</v>
      </c>
    </row>
  </sheetData>
  <autoFilter ref="A1:D894"/>
  <mergeCells count="8">
    <mergeCell ref="G6:G10"/>
    <mergeCell ref="L6:L10"/>
    <mergeCell ref="M6:M10"/>
    <mergeCell ref="N6:N10"/>
    <mergeCell ref="G11:G15"/>
    <mergeCell ref="L11:L15"/>
    <mergeCell ref="M11:M15"/>
    <mergeCell ref="N11:N15"/>
  </mergeCells>
  <conditionalFormatting sqref="K6:K16">
    <cfRule type="cellIs" dxfId="2" priority="1" operator="between">
      <formula>90</formula>
      <formula>200</formula>
    </cfRule>
    <cfRule type="cellIs" dxfId="1" priority="2" operator="between">
      <formula>74</formula>
      <formula>89</formula>
    </cfRule>
    <cfRule type="cellIs" dxfId="0" priority="3" operator="between">
      <formula>0</formula>
      <formula>73</formula>
    </cfRule>
  </conditionalFormatting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Actividades y familias</vt:lpstr>
      <vt:lpstr>Resumen de tiempos</vt:lpstr>
      <vt:lpstr>Distribucón del portafolio</vt:lpstr>
      <vt:lpstr>Unidades fabricadas 2022</vt:lpstr>
      <vt:lpstr>PNC</vt:lpstr>
      <vt:lpstr>Indicadores de medición</vt:lpstr>
      <vt:lpstr>Lista de programación</vt:lpstr>
      <vt:lpstr>Fabricación prueba piloto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2023-11-14T23:29:38Z</dcterms:created>
  <dcterms:modified xsi:type="dcterms:W3CDTF">2023-11-20T04:44:45Z</dcterms:modified>
</cp:coreProperties>
</file>