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540" windowWidth="20490" windowHeight="7365" firstSheet="1" activeTab="1"/>
  </bookViews>
  <sheets>
    <sheet name="Muelle" sheetId="1" r:id="rId1"/>
    <sheet name="Evaluación de riesgos FBA" sheetId="7" r:id="rId2"/>
    <sheet name="Criterios de evaluación" sheetId="8" r:id="rId3"/>
    <sheet name="Hoja1" sheetId="9" r:id="rId4"/>
  </sheets>
  <definedNames>
    <definedName name="_xlnm._FilterDatabase" localSheetId="1" hidden="1">'Evaluación de riesgos FBA'!$G$6:$G$78</definedName>
  </definedNames>
  <calcPr calcId="144525"/>
</workbook>
</file>

<file path=xl/calcChain.xml><?xml version="1.0" encoding="utf-8"?>
<calcChain xmlns="http://schemas.openxmlformats.org/spreadsheetml/2006/main">
  <c r="Q71" i="7" l="1"/>
  <c r="N71" i="7"/>
  <c r="Q68" i="7"/>
  <c r="N68" i="7"/>
  <c r="N7" i="7" l="1"/>
  <c r="Q7" i="7" s="1"/>
  <c r="N8" i="7"/>
  <c r="Q8" i="7" s="1"/>
  <c r="N9" i="7"/>
  <c r="Q9" i="7" s="1"/>
  <c r="N10" i="7"/>
  <c r="Q10" i="7" s="1"/>
  <c r="N11" i="7"/>
  <c r="Q11" i="7" s="1"/>
  <c r="N12" i="7"/>
  <c r="Q12" i="7" s="1"/>
  <c r="N13" i="7"/>
  <c r="Q13" i="7" s="1"/>
  <c r="N14" i="7"/>
  <c r="Q14" i="7" s="1"/>
  <c r="N15" i="7"/>
  <c r="Q15" i="7" s="1"/>
  <c r="N16" i="7"/>
  <c r="Q16" i="7" s="1"/>
  <c r="N17" i="7"/>
  <c r="Q17" i="7" s="1"/>
  <c r="N18" i="7"/>
  <c r="Q18" i="7" s="1"/>
  <c r="N19" i="7"/>
  <c r="Q19" i="7" s="1"/>
  <c r="N20" i="7"/>
  <c r="Q20" i="7" s="1"/>
  <c r="N21" i="7"/>
  <c r="Q21" i="7" s="1"/>
  <c r="N22" i="7"/>
  <c r="Q22" i="7" s="1"/>
  <c r="N23" i="7"/>
  <c r="Q23" i="7" s="1"/>
  <c r="N24" i="7"/>
  <c r="Q24" i="7" s="1"/>
  <c r="N25" i="7"/>
  <c r="Q25" i="7" s="1"/>
  <c r="N26" i="7"/>
  <c r="Q26" i="7" s="1"/>
  <c r="N27" i="7"/>
  <c r="Q27" i="7" s="1"/>
  <c r="N28" i="7"/>
  <c r="Q28" i="7" s="1"/>
  <c r="N29" i="7"/>
  <c r="Q29" i="7" s="1"/>
  <c r="N30" i="7"/>
  <c r="Q30" i="7" s="1"/>
  <c r="N31" i="7"/>
  <c r="Q31" i="7" s="1"/>
  <c r="N32" i="7"/>
  <c r="Q32" i="7" s="1"/>
  <c r="N33" i="7"/>
  <c r="Q33" i="7" s="1"/>
  <c r="N34" i="7"/>
  <c r="Q34" i="7" s="1"/>
  <c r="N35" i="7"/>
  <c r="Q35" i="7" s="1"/>
  <c r="N36" i="7"/>
  <c r="Q36" i="7" s="1"/>
  <c r="N37" i="7"/>
  <c r="Q37" i="7" s="1"/>
  <c r="N38" i="7"/>
  <c r="Q38" i="7" s="1"/>
  <c r="N39" i="7"/>
  <c r="Q39" i="7" s="1"/>
  <c r="N40" i="7"/>
  <c r="Q40" i="7" s="1"/>
  <c r="N41" i="7"/>
  <c r="Q41" i="7" s="1"/>
  <c r="N42" i="7"/>
  <c r="Q42" i="7" s="1"/>
  <c r="N43" i="7"/>
  <c r="Q43" i="7" s="1"/>
  <c r="N44" i="7"/>
  <c r="Q44" i="7" s="1"/>
  <c r="N45" i="7"/>
  <c r="Q45" i="7" s="1"/>
  <c r="N46" i="7"/>
  <c r="Q46" i="7" s="1"/>
  <c r="N47" i="7"/>
  <c r="Q47" i="7" s="1"/>
  <c r="N48" i="7"/>
  <c r="Q48" i="7" s="1"/>
  <c r="N49" i="7"/>
  <c r="Q49" i="7" s="1"/>
  <c r="N50" i="7"/>
  <c r="Q50" i="7" s="1"/>
  <c r="N51" i="7"/>
  <c r="Q51" i="7" s="1"/>
  <c r="N52" i="7"/>
  <c r="Q52" i="7" s="1"/>
  <c r="N53" i="7"/>
  <c r="Q53" i="7" s="1"/>
  <c r="N54" i="7"/>
  <c r="Q54" i="7" s="1"/>
  <c r="N55" i="7"/>
  <c r="Q55" i="7" s="1"/>
  <c r="N56" i="7"/>
  <c r="Q56" i="7" s="1"/>
  <c r="N57" i="7"/>
  <c r="Q57" i="7" s="1"/>
  <c r="N58" i="7"/>
  <c r="Q58" i="7" s="1"/>
  <c r="N59" i="7"/>
  <c r="Q59" i="7" s="1"/>
  <c r="N60" i="7"/>
  <c r="Q60" i="7" s="1"/>
  <c r="N61" i="7"/>
  <c r="Q61" i="7" s="1"/>
  <c r="N62" i="7"/>
  <c r="Q62" i="7" s="1"/>
  <c r="N63" i="7"/>
  <c r="Q63" i="7" s="1"/>
  <c r="N64" i="7"/>
  <c r="Q64" i="7" s="1"/>
  <c r="N65" i="7"/>
  <c r="Q65" i="7" s="1"/>
  <c r="N66" i="7"/>
  <c r="Q66" i="7" s="1"/>
  <c r="N67" i="7"/>
  <c r="Q67" i="7" s="1"/>
  <c r="N69" i="7"/>
  <c r="Q69" i="7" s="1"/>
  <c r="N70" i="7"/>
  <c r="Q70" i="7" s="1"/>
  <c r="N72" i="7"/>
  <c r="Q72" i="7" s="1"/>
  <c r="N73" i="7"/>
  <c r="Q73" i="7" s="1"/>
  <c r="N74" i="7"/>
  <c r="Q74" i="7" s="1"/>
  <c r="N75" i="7"/>
  <c r="Q75" i="7" s="1"/>
  <c r="N76" i="7"/>
  <c r="Q76" i="7" s="1"/>
  <c r="N77" i="7"/>
  <c r="Q77" i="7" s="1"/>
  <c r="N78" i="7"/>
  <c r="Q78" i="7" s="1"/>
  <c r="Q19" i="9" l="1"/>
  <c r="N19" i="9"/>
  <c r="Q18" i="9"/>
  <c r="N18" i="9"/>
  <c r="Q17" i="9"/>
  <c r="N17" i="9"/>
  <c r="Q16" i="9"/>
  <c r="N16" i="9"/>
  <c r="Q15" i="9"/>
  <c r="N15" i="9"/>
  <c r="Q14" i="9"/>
  <c r="N14" i="9"/>
  <c r="Q13" i="9"/>
  <c r="N13" i="9"/>
  <c r="Q12" i="9"/>
  <c r="N12" i="9"/>
  <c r="Q11" i="9"/>
  <c r="N11" i="9"/>
  <c r="N10" i="9"/>
  <c r="Q10" i="9" s="1"/>
  <c r="N9" i="9"/>
  <c r="Q9" i="9" s="1"/>
  <c r="N8" i="9"/>
  <c r="Q8" i="9" s="1"/>
  <c r="N7" i="9"/>
  <c r="Q7" i="9" s="1"/>
  <c r="N6" i="9"/>
  <c r="Q6" i="9" s="1"/>
  <c r="N5" i="9"/>
  <c r="Q5" i="9" s="1"/>
  <c r="N4" i="9"/>
  <c r="Q4" i="9" s="1"/>
  <c r="N3" i="9"/>
  <c r="Q3" i="9" s="1"/>
  <c r="N4" i="1" l="1"/>
  <c r="Q4" i="1" s="1"/>
  <c r="N6" i="1" l="1"/>
  <c r="Q6" i="1" s="1"/>
  <c r="N10" i="1" l="1"/>
  <c r="Q10" i="1" s="1"/>
  <c r="N9" i="1"/>
  <c r="Q9" i="1" s="1"/>
  <c r="N8" i="1"/>
  <c r="Q8" i="1" s="1"/>
  <c r="N7" i="1"/>
  <c r="Q7" i="1" s="1"/>
  <c r="N5" i="1"/>
  <c r="Q5" i="1" s="1"/>
</calcChain>
</file>

<file path=xl/sharedStrings.xml><?xml version="1.0" encoding="utf-8"?>
<sst xmlns="http://schemas.openxmlformats.org/spreadsheetml/2006/main" count="1430" uniqueCount="420">
  <si>
    <t>Proceso</t>
  </si>
  <si>
    <t>Zona/ lugar</t>
  </si>
  <si>
    <t>Activiades</t>
  </si>
  <si>
    <t>Tareas</t>
  </si>
  <si>
    <t>Peligro</t>
  </si>
  <si>
    <t xml:space="preserve">Descripcion </t>
  </si>
  <si>
    <t>Clasificación</t>
  </si>
  <si>
    <t>Nivel de deficiencia</t>
  </si>
  <si>
    <t>Interpretación del nivel de probabilidad</t>
  </si>
  <si>
    <t>Nivel de consecuencia</t>
  </si>
  <si>
    <t>Interprteción del NR</t>
  </si>
  <si>
    <t>Valoración del riesgo</t>
  </si>
  <si>
    <t>Nro. Expuestos</t>
  </si>
  <si>
    <t>Existencia Requisito legal Especifico asociado (Si o No)</t>
  </si>
  <si>
    <t>Medidas de intervención</t>
  </si>
  <si>
    <t>Equipos/elementos de proteccion personal</t>
  </si>
  <si>
    <t>Rurinario (si/no)</t>
  </si>
  <si>
    <t>Efectos posibles</t>
  </si>
  <si>
    <t>Controles existentes</t>
  </si>
  <si>
    <t xml:space="preserve">Fuente </t>
  </si>
  <si>
    <t>Medio</t>
  </si>
  <si>
    <t>Individuo</t>
  </si>
  <si>
    <t>Nivel de exposicion</t>
  </si>
  <si>
    <t>Nivel de probabilidad (NDxNE)</t>
  </si>
  <si>
    <t>Evaluación del riesgo</t>
  </si>
  <si>
    <t>Aceptabilidad del riesgo</t>
  </si>
  <si>
    <t>Criterios para establecer controles</t>
  </si>
  <si>
    <t>Elimiacion</t>
  </si>
  <si>
    <t>Controles adminstrativos, señalización, advertencia</t>
  </si>
  <si>
    <t>Nivel de Riesgo (NR) e intervención</t>
  </si>
  <si>
    <t>Muelle</t>
  </si>
  <si>
    <t>selección y tranporte de materias primas</t>
  </si>
  <si>
    <t>si</t>
  </si>
  <si>
    <t>Descargue de MP sobre estibas</t>
  </si>
  <si>
    <t>Biomecanico</t>
  </si>
  <si>
    <t>Esfuerzo, manipulacion manual de cargas</t>
  </si>
  <si>
    <t>Ninguno</t>
  </si>
  <si>
    <t xml:space="preserve">Uso de zapatos adecuados                                    </t>
  </si>
  <si>
    <t>Señalización que indica la utilización de elementos de proteccion personal</t>
  </si>
  <si>
    <t>Esfuerzo por manejo de gatos hidraulicos con carga</t>
  </si>
  <si>
    <t>Lesiones en los pies por tropezones con gatos hiraulicos</t>
  </si>
  <si>
    <t>Niguno</t>
  </si>
  <si>
    <t>MA</t>
  </si>
  <si>
    <t>M</t>
  </si>
  <si>
    <t>Manipulación manual de cargas</t>
  </si>
  <si>
    <t>II</t>
  </si>
  <si>
    <t>I</t>
  </si>
  <si>
    <t>NA</t>
  </si>
  <si>
    <t>NA/ACE</t>
  </si>
  <si>
    <t>Si</t>
  </si>
  <si>
    <t>Esfuerzo por manipulación manual de cargas</t>
  </si>
  <si>
    <t>Superficies de trabajo deslizantes</t>
  </si>
  <si>
    <t>Condiciones de seguridad</t>
  </si>
  <si>
    <t>Caidas ocasionadas por la presencia de agua en el suelo</t>
  </si>
  <si>
    <t>Limpieza de frutas y verduras</t>
  </si>
  <si>
    <t>Sí</t>
  </si>
  <si>
    <t>Biológico</t>
  </si>
  <si>
    <t>Postura prolongada</t>
  </si>
  <si>
    <t>Reempaque de productos</t>
  </si>
  <si>
    <t>Cortes o heridas en las manos ocasionadas por herramientas de trabajo (cuchillos)</t>
  </si>
  <si>
    <t>Movimientos repetitivos</t>
  </si>
  <si>
    <t>Dolores, lesiones lumbares</t>
  </si>
  <si>
    <t>Dolores de espalda, brazos o  manos</t>
  </si>
  <si>
    <t>Utilización de guantes para cargar canastillas</t>
  </si>
  <si>
    <t>Recepción de alimentos</t>
  </si>
  <si>
    <t>Acomodación de los productos seleccionados en canastillas</t>
  </si>
  <si>
    <t>Uso de guantes</t>
  </si>
  <si>
    <t>Bodega/Almacenamiento</t>
  </si>
  <si>
    <t>Etiquetado</t>
  </si>
  <si>
    <t>Revisión, contabilización de los productos</t>
  </si>
  <si>
    <t>Uso de guantes para cargar canastillas</t>
  </si>
  <si>
    <t>Uso de zapatos adecuados</t>
  </si>
  <si>
    <t>Fatiga.                    Lesiones lumbares por manejo de gatos hidraulicos.</t>
  </si>
  <si>
    <t>Fatiga.                    Lesiones lumbares por manejo de gatos hidraulicos</t>
  </si>
  <si>
    <t>Transporte de los alimentos a areas de almacenaje</t>
  </si>
  <si>
    <t>Peor consecuencia</t>
  </si>
  <si>
    <t>Contusiones o fracturas  en los dedos de los pies. Incapacidad</t>
  </si>
  <si>
    <t>Limpieza y desinfección del puesto de trabajo</t>
  </si>
  <si>
    <t>Exposición a productos quimicos de áseo</t>
  </si>
  <si>
    <t>Químico</t>
  </si>
  <si>
    <t>*Rampla de deslizamiento para canatillas                                                 *Gatos hidraulicos</t>
  </si>
  <si>
    <t xml:space="preserve">*Señalización que indica el uso de EPP                        *Procedimiento y formato para limpieza y desinfeccion       </t>
  </si>
  <si>
    <t>*Utilización de bata, cofia, guantes y botas antideslizantes</t>
  </si>
  <si>
    <t>B</t>
  </si>
  <si>
    <t>A</t>
  </si>
  <si>
    <t>III</t>
  </si>
  <si>
    <t xml:space="preserve">Raspaduras en antebrazos por cargue y descargue de canastillas </t>
  </si>
  <si>
    <t>Lesion en manos y pies por caida  o acomodación de canastillas</t>
  </si>
  <si>
    <t>ACE</t>
  </si>
  <si>
    <t>Nivel de consecuencia NC</t>
  </si>
  <si>
    <t>Medida de la severidad de las consecuencias</t>
  </si>
  <si>
    <t>Nivel de deficiencia ND</t>
  </si>
  <si>
    <t>Magnitud de relacion entre: 1. el conjunto de peligros detectados y surelación causal directa con posibles incidentes 2. con la eficacia  delas medidas preventivas exitentes en el trabajo</t>
  </si>
  <si>
    <t>Nivel de exposición NE</t>
  </si>
  <si>
    <t>Situacion de exposicion a un peligro que se presenta en un tiempo determinado durante la jornada laboral</t>
  </si>
  <si>
    <t>Nivel de probabilidad NP</t>
  </si>
  <si>
    <t>Producto del nivel de deficiencia por el nivel de exposición</t>
  </si>
  <si>
    <t>ND</t>
  </si>
  <si>
    <t>No se asigna valor</t>
  </si>
  <si>
    <t>Se han detectado  algunos peligros  que pueden dar  lugar a consecuencias significativas y la eficacia del conjunto de medidas preventivas existentes es baja</t>
  </si>
  <si>
    <t xml:space="preserve">Se han detectado peligros que determinan como posible genreacion de incidentes o consecuencias muy significativas y no existe conjunt de medidas preventivas </t>
  </si>
  <si>
    <t>Se han detectado peligros que determinan como posible genreacion de incidentes o consecuencias muy significativas y la eficacia del conjunto de medidas preventivas existetes es baja</t>
  </si>
  <si>
    <t>Alto (A)</t>
  </si>
  <si>
    <t>Muy Alto (MA)</t>
  </si>
  <si>
    <t>Se han detectado peligros que pueden dar consecuenias poco significativas y la eficacia de las medidas preventivas es baja</t>
  </si>
  <si>
    <t>Se han detectado peligros que pueden dar consecuenias poco significativas y la eficacia de las medidas preventivas es moderada</t>
  </si>
  <si>
    <t>No se ha detectado consecuencia alguna</t>
  </si>
  <si>
    <t>Se han detectado peligros que determinan como posible genreacion de incidentes o consecuencias muy significativas y la eficacia del conjunto de medidas preventivas existetes es moderada</t>
  </si>
  <si>
    <t>Se han detectado  algunos peligros  que pueden dar  lugar a consecuencias significativas y la eficacia del conjunto de medidas preventivas existentes es moderada</t>
  </si>
  <si>
    <t xml:space="preserve">Se han detectado  algunos peligros  que pueden dar  lugar a consecuencias significativas y no exite conunto de medidas preventivas </t>
  </si>
  <si>
    <t xml:space="preserve">Se han detectado peligros que pueden dar consecuenias poco significativas y no existe conjunto de medidas preventivas </t>
  </si>
  <si>
    <t>Bajo (B)</t>
  </si>
  <si>
    <t>Medio (M)</t>
  </si>
  <si>
    <t>El riesgo esta controlado . La eficacia del conjunto de medidas preventivas es alta</t>
  </si>
  <si>
    <t>Valor</t>
  </si>
  <si>
    <t>Significado</t>
  </si>
  <si>
    <t xml:space="preserve"> Trochaduras o luxaciones en mano y pies. Incapacidad </t>
  </si>
  <si>
    <t>Cortes o herida pofundas.</t>
  </si>
  <si>
    <t>Lesiones o enfermedades musculoesqueleticas, incapacidad permanente</t>
  </si>
  <si>
    <t>Lesiones o enfermedades musculoesqueléticas, incapacidad permanente</t>
  </si>
  <si>
    <t>Lesiones o enermedades musculoesqueleticas, incapacidad permanente</t>
  </si>
  <si>
    <t>Sustitución</t>
  </si>
  <si>
    <t>Controles de ingenieria</t>
  </si>
  <si>
    <t>Capacitaciones,Pausas activas, controles medicos peiodico</t>
  </si>
  <si>
    <t>Limpieza de pisos y paredes</t>
  </si>
  <si>
    <t>Irritación de piel, ojos o mucosa. Inhalación de vapores.</t>
  </si>
  <si>
    <t>Cortes o heridas en las manos ocasionadas por estado o materiales de los productos</t>
  </si>
  <si>
    <t xml:space="preserve">Cortes o heridas en las manos ocasionadas por herramientas de trabajo </t>
  </si>
  <si>
    <t>Volcaduras</t>
  </si>
  <si>
    <t xml:space="preserve">Atropellamiento </t>
  </si>
  <si>
    <t>Aplastamiento o golpes en diferentes partes del cuerpo</t>
  </si>
  <si>
    <t>Elevación de productos con ayuda del montacargas</t>
  </si>
  <si>
    <t>Trabajo en alturas</t>
  </si>
  <si>
    <t>Uso de línea de vida</t>
  </si>
  <si>
    <t xml:space="preserve">Escaleras                      Señalización que indica el uso de EPP </t>
  </si>
  <si>
    <t>Transporte de productos a la zona de almacenamiento</t>
  </si>
  <si>
    <t>Sellamiento de cajas  y colocación de etiquetas con información del producto</t>
  </si>
  <si>
    <t>Lesiones o molestias lumbares, de brazos y manos</t>
  </si>
  <si>
    <t>Utilización de bata, cofia, guantes y botas antideslizantes</t>
  </si>
  <si>
    <t>Utilización de botas antideslizantes</t>
  </si>
  <si>
    <t>Fatiga                     Lesiones lumbares por cargue, descarge y selección de productos</t>
  </si>
  <si>
    <t>Pesaje de los alimentos selecionados</t>
  </si>
  <si>
    <t xml:space="preserve">Uso de zapatos adecuados  </t>
  </si>
  <si>
    <t xml:space="preserve">Posturas prolongadas </t>
  </si>
  <si>
    <t>Alistamientos</t>
  </si>
  <si>
    <t>Armar pedidos de las fundaciones</t>
  </si>
  <si>
    <t>Pesar canastillas dependiendo el producto</t>
  </si>
  <si>
    <t>Cargar canastillas en estibas</t>
  </si>
  <si>
    <t>Biomecánico</t>
  </si>
  <si>
    <t>Entrega de pedidos a las fundaciones</t>
  </si>
  <si>
    <t>Traslado de pedidos a la zona de alistamientos</t>
  </si>
  <si>
    <t>Traslado de los pedidos a la zona de despachos</t>
  </si>
  <si>
    <t>Cargue de pedidos en los camiones de transporte</t>
  </si>
  <si>
    <t>Almacenamiento</t>
  </si>
  <si>
    <t>Despacho</t>
  </si>
  <si>
    <t xml:space="preserve">Revisión y selección de los productos </t>
  </si>
  <si>
    <t xml:space="preserve">Cortes o heridas en las manos ocasionadas por herramientas de trabajo (cuchillos) </t>
  </si>
  <si>
    <t>Acomodación en estibas de canastillas con los productos seleccionados para almacenamiento</t>
  </si>
  <si>
    <t>Corte de partes en mal estado o descarte de productos</t>
  </si>
  <si>
    <t>Muelle de descargue</t>
  </si>
  <si>
    <t xml:space="preserve"> Muelle de despachos</t>
  </si>
  <si>
    <t xml:space="preserve">Fatiga.   Lesiones lumbares por cargue y descargue de canastillas </t>
  </si>
  <si>
    <t>Uso de bata, cofia, guantes y botas antideslizantes</t>
  </si>
  <si>
    <t>Uso de botas antideslizantes</t>
  </si>
  <si>
    <t>*Uso de  zapatos adecuados                      *Uso de guantes para cargar canastillas</t>
  </si>
  <si>
    <t>Uso de zapatos botas antideslizantes</t>
  </si>
  <si>
    <t>Uso de zapatos adecuados y guantes para cargar canastillas</t>
  </si>
  <si>
    <t>Uso de guantes, cofia, tapabocas</t>
  </si>
  <si>
    <t>Uso de  zapatos adecuados y guantes para cargar canastillas</t>
  </si>
  <si>
    <t>Uso guantes para cargar canastillas</t>
  </si>
  <si>
    <t>Uso zapatos adecuados y guantes para cargar canastillas</t>
  </si>
  <si>
    <t>Contusiones, tronchaduras o fracturas. Incapacidad.</t>
  </si>
  <si>
    <t xml:space="preserve"> Trochaduras o luxaciones en mano y pies. Incapacidad temporal</t>
  </si>
  <si>
    <t>Contusiones, tronchaduras o fracturas. Incapacidad temporal.</t>
  </si>
  <si>
    <t>Contusiones, tronchaduras, esguinces, fracturas. Incapacidad temporal</t>
  </si>
  <si>
    <t>Muerte del trabajador. Invalidez</t>
  </si>
  <si>
    <t>Contusiones o fracturas  en los dedos de los pies. Incapacidad temporal</t>
  </si>
  <si>
    <t>Contusiones, luxaciones, fracturas o esguinces. Incapacidad temporal</t>
  </si>
  <si>
    <t>Esguinces o luxaciones en mano y pies. Incapacidad temporal</t>
  </si>
  <si>
    <t>Lesiones o enfermedades musculoesqueleticas. Incapacidad permanente</t>
  </si>
  <si>
    <t>Contusiones o fracturas  en los dedos de los pies. Incapacidad temporal.</t>
  </si>
  <si>
    <t>Esguinces o luxaciones en mano y pies. Incapacidad permanente</t>
  </si>
  <si>
    <t>Contusiones, esguinces o fracturas. Incapacidad.</t>
  </si>
  <si>
    <t>Contusiones, esguinces, fracturas. Incapacidad temporal</t>
  </si>
  <si>
    <t>Piso con superficie plana. Capacitación para el manejo del montacargas</t>
  </si>
  <si>
    <t>Uso de casco y zapatos de seguridad</t>
  </si>
  <si>
    <t>Espejos retrovisores</t>
  </si>
  <si>
    <t>Espejos retrovisores. Asiento amortiguador y ergonómico</t>
  </si>
  <si>
    <t>Cargar canastillas con los productos solicitados por las fundaciones</t>
  </si>
  <si>
    <t>Guantes de vaqueta de puño largo</t>
  </si>
  <si>
    <t>Aplicar producto antideslizante al suelo</t>
  </si>
  <si>
    <t>*Capacitaciones para  manejo de cargas                           * Pausas activas                     * Controles médicos periódicos</t>
  </si>
  <si>
    <t>*Capacitaciones para  manejo de cargas                           * Pausas activas                      * Controles médicos periódicos</t>
  </si>
  <si>
    <t>*Capacitaciones para  manejo de cargas                           * Pausas activas                       * Controles médicos periódicos</t>
  </si>
  <si>
    <t>Instalación de espejos de apoyo en los pasillos</t>
  </si>
  <si>
    <t>Señalización de piso para el  momento de realizar las actividades de aseo</t>
  </si>
  <si>
    <t>*Capacitaciones para  manejo de cargas                           * Pausas activas               * Controles médicos periódicos</t>
  </si>
  <si>
    <t>*Capacitación para el manejo y acomodación de cargas</t>
  </si>
  <si>
    <t>*Capacitaciones para  manejo de cargas                           * Pausas activas                * Controles médicos periódicos</t>
  </si>
  <si>
    <t xml:space="preserve">Uso de botas punta de acero                                </t>
  </si>
  <si>
    <t>Contusiones, esguinces o fracturas. Incapacidad temporal.</t>
  </si>
  <si>
    <t>*Uso de  botas punta de acero                      *Uso de guantes para cargar canastillas</t>
  </si>
  <si>
    <t>* Pausas activas               * Controles médicos periódicos</t>
  </si>
  <si>
    <t>Capacitación para el manejo del montacargas</t>
  </si>
  <si>
    <t>Chaleco reflectivo para conductores de montacargas</t>
  </si>
  <si>
    <t>Uso de tapabocas</t>
  </si>
  <si>
    <t>Sistemas de ventilación</t>
  </si>
  <si>
    <t>Enfermedades respiratorias. Incapacidad temporal</t>
  </si>
  <si>
    <t>Instalación de cortinas de bandas verticales de PVC transparentes para aislar ambientes</t>
  </si>
  <si>
    <t xml:space="preserve">Acomodación de productos en estructuras de almacenamiento </t>
  </si>
  <si>
    <t>Almacenamiento de productos en cuarto frío</t>
  </si>
  <si>
    <t>Cambios bruscos de temperatura</t>
  </si>
  <si>
    <t>Físico</t>
  </si>
  <si>
    <t>Chaqueta térmica</t>
  </si>
  <si>
    <t>Hipotermia, lesiones muscoloesqueleticas, enfermedades respiratorias</t>
  </si>
  <si>
    <t>Valor NE</t>
  </si>
  <si>
    <t>Continua (EC)</t>
  </si>
  <si>
    <t>Frecuente (EF)</t>
  </si>
  <si>
    <t>Ocasional (EO)</t>
  </si>
  <si>
    <t>Esporádica (EE)</t>
  </si>
  <si>
    <t>La situación de exposición se presenta de manera eventual</t>
  </si>
  <si>
    <t>Nivel de probabilidad</t>
  </si>
  <si>
    <t>Valor NP</t>
  </si>
  <si>
    <t>Entre 40-24</t>
  </si>
  <si>
    <t>Entre 20 y 10</t>
  </si>
  <si>
    <t>Entre 4 y 2</t>
  </si>
  <si>
    <t>Mortal o catastrófico (M)</t>
  </si>
  <si>
    <t>Muy grave (MG)</t>
  </si>
  <si>
    <t>Grave (G)</t>
  </si>
  <si>
    <t>Leve (L)</t>
  </si>
  <si>
    <t>NC</t>
  </si>
  <si>
    <t>Muerte(s)</t>
  </si>
  <si>
    <t>Nivel de consecuencias (NC)</t>
  </si>
  <si>
    <t>Nivel de riesgo                           NR=NPxNC</t>
  </si>
  <si>
    <t>Significado                                                                                                                                                          Daños personales</t>
  </si>
  <si>
    <t>24-24</t>
  </si>
  <si>
    <t>20--10</t>
  </si>
  <si>
    <t>8--6</t>
  </si>
  <si>
    <t>4--2</t>
  </si>
  <si>
    <t>I                                               4000-2400</t>
  </si>
  <si>
    <t>I                                               2400-1400</t>
  </si>
  <si>
    <t>II                                             400-240</t>
  </si>
  <si>
    <t xml:space="preserve">I                                        2000-1200                         </t>
  </si>
  <si>
    <t>I                                                    1200-600</t>
  </si>
  <si>
    <t>I                             800-600</t>
  </si>
  <si>
    <t>II                                 400-300</t>
  </si>
  <si>
    <t>II                                            200-150</t>
  </si>
  <si>
    <t>III                                          80-60</t>
  </si>
  <si>
    <t>II                              400-200</t>
  </si>
  <si>
    <t xml:space="preserve">III                         100-50                              </t>
  </si>
  <si>
    <t xml:space="preserve">II 200                                                                                                                                                                                                                                                          </t>
  </si>
  <si>
    <t>II 200</t>
  </si>
  <si>
    <t>IV</t>
  </si>
  <si>
    <t>Aceptable</t>
  </si>
  <si>
    <t>III 40</t>
  </si>
  <si>
    <t>Nivel de riesgo</t>
  </si>
  <si>
    <t>Valor NR</t>
  </si>
  <si>
    <t>4000-600</t>
  </si>
  <si>
    <t>500-150</t>
  </si>
  <si>
    <t>120-40</t>
  </si>
  <si>
    <t>}</t>
  </si>
  <si>
    <t>+</t>
  </si>
  <si>
    <t>Corregir y adoptar medidas de control inmediato. Sin embargo suspenda actividades si el nivel de riesgo esta por encima o igual de 380</t>
  </si>
  <si>
    <t>1. Determinación del nivel de deficiencia</t>
  </si>
  <si>
    <t>gv nb</t>
  </si>
  <si>
    <t>2. Determinación dl nivel de exposición</t>
  </si>
  <si>
    <t>3. Significado de los diferentes niveles de probabilidad</t>
  </si>
  <si>
    <t>6. Significad del nivel de riesgo</t>
  </si>
  <si>
    <t>7. Aceptabilidad de riesgo</t>
  </si>
  <si>
    <t>Fatiga. Lesiones lumbares por cargue, descargue de canastillas</t>
  </si>
  <si>
    <t>Señalización que indica la utilización de elementos de protección personal</t>
  </si>
  <si>
    <t>Cortes o herida profundas.</t>
  </si>
  <si>
    <t>* Capacitación para la importancia y buen uso de los EPP</t>
  </si>
  <si>
    <t>Esfuerzo por manejo de gatos hidráulicos con carga</t>
  </si>
  <si>
    <t>Lesiones en los pies por tropezones con gatos hidráulicos</t>
  </si>
  <si>
    <t>Capacitación para el uso adecuado de herramientas de trabajo ( Gatos hidráulicos)</t>
  </si>
  <si>
    <t>Fatiga.                    Lesiones lumbares por manejo de gatos hidráulicos</t>
  </si>
  <si>
    <t>Peso límite de productos en los gatos hidráulicos</t>
  </si>
  <si>
    <t>Limpieza y desinfección de los puestos de trabajo</t>
  </si>
  <si>
    <t>Exposición a productos químicos de aseo</t>
  </si>
  <si>
    <t xml:space="preserve">*Señalización que indica el uso de EPP                        *Procedimiento y formato para limpieza y desinfección       </t>
  </si>
  <si>
    <t>Dificultad para respirar, quemaduras cutáneas, nauseas, vomito.</t>
  </si>
  <si>
    <t>Capacitaciones sobre peligro y usos de productos químicos de aseo.                            *Mantenimiento a los sistemas de ventilación</t>
  </si>
  <si>
    <t>Caídas ocasionadas por la presencia de agua en el suelo</t>
  </si>
  <si>
    <t xml:space="preserve"> Caída de objetos . Condiciones de orden y aseo </t>
  </si>
  <si>
    <t>Golpes en brazos, cabeza o pies por caída de canastillas o tropezones con las mismas u otros elementos</t>
  </si>
  <si>
    <t>Delimitar y señalizar en las diferentes áreas de clasificación,  zonas para la ubicación de canastillas, herramienta de trabajo,  elementos de aseo y disposición de residuos</t>
  </si>
  <si>
    <t>Dolores, cansancio en los pies, lesiones lumbares</t>
  </si>
  <si>
    <t>Lesiones lumbares por cargue, descargue de canastillas</t>
  </si>
  <si>
    <t>Exposición a material particulado generado por combustibles fósiles (camiones de transporte)</t>
  </si>
  <si>
    <t>Irritación de vías respiratorias</t>
  </si>
  <si>
    <t xml:space="preserve"> Caída de objetos . Condiciones de orden y aseo (canastillas)</t>
  </si>
  <si>
    <t>Actividades</t>
  </si>
  <si>
    <t>Rutinario (si/no)</t>
  </si>
  <si>
    <t xml:space="preserve">Descripción </t>
  </si>
  <si>
    <t>Nivel de exposición</t>
  </si>
  <si>
    <t>Interpretación del NR</t>
  </si>
  <si>
    <t>Eliminación</t>
  </si>
  <si>
    <t>controles de ingeniería</t>
  </si>
  <si>
    <t>Controles administrativos, señalización, advertencia</t>
  </si>
  <si>
    <t>Equipos/elementos de protección personal</t>
  </si>
  <si>
    <t>Recepción</t>
  </si>
  <si>
    <t xml:space="preserve">*Señalización que indica el uso de EPP                        *Procedimiento y formato para limpieza y desinfección      *Sistema de ventilación     </t>
  </si>
  <si>
    <t>selección y transporte de materias primas</t>
  </si>
  <si>
    <t>Fatiga                     Lesiones lumbares por cargue, descargue y selección de productos</t>
  </si>
  <si>
    <t>*Rampla de deslizamiento para canastillas                                                 *Gatos hidráulicos</t>
  </si>
  <si>
    <t>Cortes o heridas profundas. Daño en tendones dificultando movilidad en las manos. Incapacidad temporal</t>
  </si>
  <si>
    <t>Lesión en manos y pies por caída  o acomodación de canastillas</t>
  </si>
  <si>
    <t>Pesaje de los alimentos seleccionados</t>
  </si>
  <si>
    <t>Fatiga.                    Lesiones lumbares por manejo de gatos hidráulicos.</t>
  </si>
  <si>
    <t>Transporte de los alimentos a áreas de almacenamiento</t>
  </si>
  <si>
    <t>Fruver, abarrotes, panadería, lácteos</t>
  </si>
  <si>
    <t xml:space="preserve">*Señalización que indica el uso de EPP                        *Procedimiento y formato para limpieza y desinfección        * Sistema de ventilación        </t>
  </si>
  <si>
    <t>Recepción de productos en las diferentes áreas de selección y clasificación</t>
  </si>
  <si>
    <t>Acomodación de canastillas en el área de trabajo</t>
  </si>
  <si>
    <t>Fatiga, lesiones lumbares por cargue y descargue de canastillas</t>
  </si>
  <si>
    <t>Utilización de gato hidráulicos para descargue de estibas con canastillas</t>
  </si>
  <si>
    <t xml:space="preserve">Lesión en manos y pies por caída  o acomodación de canastillas            </t>
  </si>
  <si>
    <t>Cortes o heridas profundas.</t>
  </si>
  <si>
    <t>Delimitar y señalizar en las diferentes áreas de clasificación,  zonas para la ubicación de canastillas, herramienta de trabajo, elementos de aseo  y disposición de residuos</t>
  </si>
  <si>
    <t>Instalación de sillas a la altura d las bandas de selección</t>
  </si>
  <si>
    <t>Cortes o heridas profundas</t>
  </si>
  <si>
    <t xml:space="preserve">Manipulación de elementos corto punzantes </t>
  </si>
  <si>
    <t>Exposición a elementos corto punzantes</t>
  </si>
  <si>
    <t>Guantes de vaqueta para la revisión de productos de abarrotes</t>
  </si>
  <si>
    <t>Exposición a hongos presentes en alimentos en descomposición</t>
  </si>
  <si>
    <t>Reacciones alérgicas en la piel, enfermedades respiratorias o digestivas</t>
  </si>
  <si>
    <t xml:space="preserve">Señalización que indica la utilización de elementos de protección personal *Protocolo de limpieza y desinfección </t>
  </si>
  <si>
    <t>Vomito, diarrea, dolor abdominal. Reacciones alérgicas en la piel</t>
  </si>
  <si>
    <t xml:space="preserve">*Capacitación para  riesgo biológico y uso adecuado e importancia de los EPP                                      *  Establecer para todo el personal (administrativos, operarios, voluntarios)  los requisitos y EPP mínimos para ingresar a la planta                    </t>
  </si>
  <si>
    <t>Manipulación de elementos corto punzantes (cuchillos)</t>
  </si>
  <si>
    <t xml:space="preserve">Lesión en manos y pies por caída  o acomodación de canastillas  </t>
  </si>
  <si>
    <t xml:space="preserve">Golpes en manos pies o cabeza por caída de canastillas                        </t>
  </si>
  <si>
    <t>Acomodación de estibas con canastillas en vehículos de transporte (gatos hidráulicos)</t>
  </si>
  <si>
    <t>Condiciones de orden y aseo. Caída de objetos</t>
  </si>
  <si>
    <t xml:space="preserve">Cortes o herida profundas. Daño en tendones dificultando movilidad en las manos </t>
  </si>
  <si>
    <t>Delimitación y señalización de vías de circulación para el personal y vehículos de transporte de cargas (montacargas)</t>
  </si>
  <si>
    <t>Atrapamientos, golpes  en diferentes partes del cuerpo</t>
  </si>
  <si>
    <t>Alarma acústica y señalización luminosa para circulación y marcha atrás. Espejos retrovisores</t>
  </si>
  <si>
    <t>Postura prolongada, movimientos repetitivos</t>
  </si>
  <si>
    <t xml:space="preserve"> Lesiones, dolor de espalda o cuello por vibraciones o por esfuerzo al conducir en reversa. </t>
  </si>
  <si>
    <t>Incomodidad, enfermedades respiratorias lesiones musculares</t>
  </si>
  <si>
    <t>Inventario (cada 3 meses)</t>
  </si>
  <si>
    <t>Revisión d los productos ubicados en las estanterías</t>
  </si>
  <si>
    <t>Caídas, golpes, fracturas de cualquier parte del cuerpo</t>
  </si>
  <si>
    <t>Casco, botas de seguridad</t>
  </si>
  <si>
    <t>*Capacitaciones para  manejo de cargas     * Pausas activas    * Controles médicos periódicos</t>
  </si>
  <si>
    <t>*Capacitaciones para  manejo de cargas      * Pausas activas      * Controles médicos periódicos</t>
  </si>
  <si>
    <t>*Capacitaciones para  manejo de cargas          * Pausas activas           *  Controles médicos periódicos</t>
  </si>
  <si>
    <t>*Capacitaciones para  manejo de cargas         * Pausas activas       * Controles médicos periódicos</t>
  </si>
  <si>
    <t>*Capacitaciones para  manejo de cargas           * Pausas activas   * Controles médicos periódicos</t>
  </si>
  <si>
    <t>*Capacitaciones para  manejo de cargas                    * Pausas activas    * Controles médicos periódicos</t>
  </si>
  <si>
    <t>No Aceptable</t>
  </si>
  <si>
    <t>No Aceptable con control especifico</t>
  </si>
  <si>
    <t>4. Determinación del nivel de consecuencia</t>
  </si>
  <si>
    <t>Determinación del nivel de consecuencia</t>
  </si>
  <si>
    <t>Magnitud de relación entre: 1. El conjunto de peligros detectados y su relación causal directa con posibles incidentes 2. Con la eficacia  de las medidas preventivas existentes en el trabajo</t>
  </si>
  <si>
    <t>La situación de exposición se presenta sin interrupción o varias veces con tiempo prolongado durante la jornada laboral</t>
  </si>
  <si>
    <t>Situación de exposición a un peligro que se presenta en un tiempo determinado durante la jornada laboral</t>
  </si>
  <si>
    <t>La situación de exposición se presenta varias veces durante la jornada laboral por tempos cortos</t>
  </si>
  <si>
    <t>Lesiones o enfermedades grave irreparables, (incapacidad permanente parcial o invalidez)</t>
  </si>
  <si>
    <t xml:space="preserve">La situación de exposición se presenta alguna vez durante la jornada laboral y por un periodo de tiempo corto </t>
  </si>
  <si>
    <t>Lesiones o enfermedades con incapacidad laboral temporal (ILT)</t>
  </si>
  <si>
    <t>Lesiones o enfermedades que no requieren incapacidad</t>
  </si>
  <si>
    <t>5. Determinación del nivel de riesgo</t>
  </si>
  <si>
    <t xml:space="preserve">Se han detectado peligros que determinan como posible generación de incidentes o consecuencias muy significativas y no existe conjunto de medidas preventivas </t>
  </si>
  <si>
    <t>Se han detectado peligros que determinan como posible generación de incidentes o consecuencias muy significativas y la eficacia del conjunto de medidas preventivas existentes es baja</t>
  </si>
  <si>
    <t>Situación critica. Suspender actividades hasta que e riesgo este bajo control. Intervención urgente.</t>
  </si>
  <si>
    <t>Se han detectado peligros que determinan como posible generación de incidentes o consecuencias muy significativas y la eficacia del conjunto de medidas preventivas existentes es moderada</t>
  </si>
  <si>
    <t>Situación deficiente con exposición continua, o  deficiente con exposición frecuente. Normalmente  la materialización del riesgo ocurre con frecuencia</t>
  </si>
  <si>
    <t xml:space="preserve">Se han detectado  algunos peligros  que pueden dar  lugar a consecuencias significativas y no existe conjunto de medidas preventivas </t>
  </si>
  <si>
    <t>Mejorar si es posible sería conveniente justificar la intervención y su rentabilidad.</t>
  </si>
  <si>
    <t>Situación deficiente  con exposición esporádica, o bien situación mejorable  con exposición continuada o frecuente. Es posible que suceda el daño alguna vez.</t>
  </si>
  <si>
    <t>Mantener las medidas de control existentes, ero se deberían considerar soluciones o mejoras y se deben hacer comprobaciones periódicas para asegurar que el riesgo aun es aceptable</t>
  </si>
  <si>
    <t>Situación mejorable con exposición ocasional o esporádica, o situación sin anomalía destacable con cualquier nivel de exposición. No es esperable que se materialice l riesgo, aunque puede ser concebible.</t>
  </si>
  <si>
    <t xml:space="preserve">Se han detectado peligros que pueden dar consecuencias poco significativas y no existe conjunto de medidas preventivas </t>
  </si>
  <si>
    <t>Se han detectado peligros que pueden dar consecuencias poco significativas y la eficacia de las medidas preventivas es baja</t>
  </si>
  <si>
    <t>Se han detectado peligros que pueden dar consecuencias poco significativas y la eficacia de las medidas preventivas es moderada</t>
  </si>
  <si>
    <t>MATRIZ DE RIESGOS DE LA PLANTA DE ALIMENTOS</t>
  </si>
  <si>
    <r>
      <t xml:space="preserve">Vigencia: </t>
    </r>
    <r>
      <rPr>
        <sz val="14"/>
        <rFont val="Calibri"/>
        <family val="2"/>
        <scheme val="minor"/>
      </rPr>
      <t>Octubre 2015-Octubre 2016</t>
    </r>
  </si>
  <si>
    <r>
      <t xml:space="preserve">Versión: </t>
    </r>
    <r>
      <rPr>
        <sz val="14"/>
        <rFont val="Calibri"/>
        <family val="2"/>
        <scheme val="minor"/>
      </rPr>
      <t>001</t>
    </r>
  </si>
  <si>
    <r>
      <t>Código:</t>
    </r>
    <r>
      <rPr>
        <sz val="14"/>
        <rFont val="Calibri"/>
        <family val="2"/>
        <scheme val="minor"/>
      </rPr>
      <t xml:space="preserve"> SGSST- PPTME</t>
    </r>
  </si>
  <si>
    <t>Molestia, cansancio de brazos, manos y piernas
*Lesiones de espalda por postura prolongada</t>
  </si>
  <si>
    <t>Alistamiento</t>
  </si>
  <si>
    <t>Entre 9 y 6</t>
  </si>
  <si>
    <t>II                                         500-250</t>
  </si>
  <si>
    <t>Situación deficiente con exposición frecuente u ocasional, o bien situación muy deficiente con exposición ocasional o esporádica. La materialización del riesgo es posible que suceda varias veces en la vida laboral.</t>
  </si>
  <si>
    <t>*Capacitaciones para  manejo de cargas  
* Pausas activas 
* Controles médicos periódicos</t>
  </si>
  <si>
    <t>*Capacitaciones para  manejo de cargas 
 Pausas activas 
* Controles médicos periódicos</t>
  </si>
  <si>
    <t>*Capacitaciones para  manejo de cargas
* Pausas activas
* Controles médicos periódicos</t>
  </si>
  <si>
    <t>*Capacitaciones para  manejo de cargas
 * Pausas activas
 * Controles médicos periódicos</t>
  </si>
  <si>
    <t>* Pausas activas 
* Controles médicos periódicos</t>
  </si>
  <si>
    <t>*Capacitaciones para  manejo de cargas 
* Pausas activas 
* Controles médicos periódicos</t>
  </si>
  <si>
    <t>*Capacitaciones para  manejo de cargas
 * Pausas activas
* Controles médicos periódicos</t>
  </si>
  <si>
    <t>*Capacitaciones para  manejo de cargas
* Pausas activas
 * Controles médicos periódicos</t>
  </si>
  <si>
    <t>Capacitación y procedimiento de orden y aseo para los puestos de trabajo.
 *Inspecciones periódicas a los puestos de trabajo</t>
  </si>
  <si>
    <t>Capacitación y procedimiento de orden y aseo para los puestos de trabajo.
*Inspecciones periódicas a los puestos de trabajo</t>
  </si>
  <si>
    <t>* Capacitación en protección contra caídas para trabajo seguro en alturas
*Exigencia al trabajador de certificado para trabajo en alturas</t>
  </si>
  <si>
    <t>*Capacitaciones para  manejo de cargas 
* Pausas activas
* Controles médicos periódicos</t>
  </si>
  <si>
    <t>Pausas activas</t>
  </si>
  <si>
    <t>Capacitaciones</t>
  </si>
  <si>
    <t>I                                           1000-600</t>
  </si>
  <si>
    <t>*Capacitación para ingresar y salir del cuarto frio 
*Protocolo para ingreso salida del cuarto frío</t>
  </si>
  <si>
    <t xml:space="preserve">Cortes o heridas profundas. </t>
  </si>
  <si>
    <t>* Establecer para todo el personal (administrativos, operarios, voluntarios)  los requisitos y EPP mínimos para ingresar a la planta
* Señalización de advertencia de piso mojado</t>
  </si>
  <si>
    <t>Capacitaciones sobre peligro y usos de productos químicos de aseo.
*Mantenimiento a los sistemas de ventilación</t>
  </si>
  <si>
    <t>* Establecer para todo el personal (administrativos, operarios, voluntarios)  los requisitos y EPP mínimos para ingresar a la planta. 
* Señalización de advertencia de piso mojado</t>
  </si>
  <si>
    <t>Capacitaciones sobre peligro y usos de productos químicos de aseo.
 *Mantenimiento a los sistemas de ventilación</t>
  </si>
  <si>
    <t>* Capacitación y procedimiento de orden y aseo para los puestos de trabajo.
*Inspecciones periódicas a los puestos de trabajo</t>
  </si>
  <si>
    <t xml:space="preserve">*Capacitación para el uso adecuado e importancia de los EPP
*  Establecer para todo el personal (administrativos, operarios, voluntarios)  los requisitos y EPP mínimos para ingresar a la planta    </t>
  </si>
  <si>
    <t xml:space="preserve">* Establecer y señalizar espacio para la ubicación de  las herramientas de trabajo (cuchillos)
* Establecer para todo el personal (administrativos, operarios, voluntarios)  los requisitos y EPP mínimos para ingresar a la planta    </t>
  </si>
  <si>
    <t>*Establecer para todo el personal (administrativos, operarios, voluntarios)  los requisitos y EPP mínimos para ingresar a la planta
*Capacitación para el manejo y acomodación de cargas</t>
  </si>
  <si>
    <t xml:space="preserve">*Capacitación para el uso adecuado e importancia de los EPP
 * Establecer y señalizar espacio para la ubicación de  las herramientas de trabajo (cuchillos, tijeras, etc.)  </t>
  </si>
  <si>
    <t>* Pausas activas
* Controles médicos periódicos</t>
  </si>
  <si>
    <t>Fatiga.
 Lesiones lumbares por cargue, descargue de canastillas</t>
  </si>
  <si>
    <t>Fatiga.
 Lesiones lumbares por manejo de gatos hidráulicos</t>
  </si>
  <si>
    <t>Fatiga.
Lesiones lumbares por manejo de gatos hidráulicos.</t>
  </si>
  <si>
    <t xml:space="preserve">* Establecer y señalizar espacio para la ubicación de  las herramientas de trabajo (cuchillos)
 * Establecer para todo el personal (administrativos, operarios, voluntarios)  los requisitos y EPP mínimos para ingresar a la planta    </t>
  </si>
  <si>
    <r>
      <t xml:space="preserve">Elaborado por: </t>
    </r>
    <r>
      <rPr>
        <sz val="14"/>
        <color theme="1"/>
        <rFont val="Calibri"/>
        <family val="2"/>
        <scheme val="minor"/>
      </rPr>
      <t>Gina Barrera y Natalia Monroy</t>
    </r>
  </si>
  <si>
    <t>1. Variables para la valoración de riesgo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</si>
</sst>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Trebuchet MS"/>
      <family val="2"/>
    </font>
    <font>
      <sz val="12"/>
      <color theme="1"/>
      <name val="Trebuchet MS"/>
      <family val="2"/>
    </font>
    <font>
      <sz val="11"/>
      <color theme="1"/>
      <name val="Trebuchet MS"/>
      <family val="2"/>
    </font>
    <font>
      <b/>
      <sz val="12"/>
      <name val="Trebuchet MS"/>
      <family val="2"/>
    </font>
    <font>
      <b/>
      <sz val="11"/>
      <color theme="1"/>
      <name val="Trebuchet MS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99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1111"/>
        <bgColor indexed="64"/>
      </patternFill>
    </fill>
    <fill>
      <gradientFill degree="45">
        <stop position="0">
          <color rgb="FFFFFF00"/>
        </stop>
        <stop position="1">
          <color rgb="FF00B050"/>
        </stop>
      </gradientFill>
    </fill>
    <fill>
      <patternFill patternType="solid">
        <fgColor rgb="FFFADECB"/>
        <bgColor indexed="64"/>
      </patternFill>
    </fill>
    <fill>
      <patternFill patternType="solid">
        <fgColor rgb="FFF2AD7E"/>
        <bgColor indexed="64"/>
      </patternFill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theme="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84">
    <xf numFmtId="0" fontId="0" fillId="0" borderId="0" xfId="0"/>
    <xf numFmtId="0" fontId="0" fillId="0" borderId="0" xfId="0" applyAlignment="1">
      <alignment vertical="center"/>
    </xf>
    <xf numFmtId="0" fontId="1" fillId="0" borderId="1" xfId="0" applyFont="1" applyBorder="1"/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textRotation="255"/>
    </xf>
    <xf numFmtId="0" fontId="0" fillId="0" borderId="0" xfId="0" applyAlignment="1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 textRotation="90" wrapText="1"/>
    </xf>
    <xf numFmtId="0" fontId="0" fillId="0" borderId="0" xfId="0" applyBorder="1"/>
    <xf numFmtId="0" fontId="1" fillId="4" borderId="2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 textRotation="255"/>
    </xf>
    <xf numFmtId="0" fontId="1" fillId="3" borderId="6" xfId="0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textRotation="90" wrapText="1"/>
    </xf>
    <xf numFmtId="0" fontId="1" fillId="0" borderId="15" xfId="0" applyFont="1" applyBorder="1" applyAlignment="1">
      <alignment horizontal="center" vertical="center" textRotation="90" wrapText="1"/>
    </xf>
    <xf numFmtId="0" fontId="1" fillId="0" borderId="15" xfId="0" applyFont="1" applyBorder="1" applyAlignment="1">
      <alignment horizontal="center" vertical="center" textRotation="90"/>
    </xf>
    <xf numFmtId="0" fontId="1" fillId="0" borderId="16" xfId="0" applyFont="1" applyBorder="1" applyAlignment="1">
      <alignment horizontal="center" vertical="center" textRotation="90" wrapText="1"/>
    </xf>
    <xf numFmtId="0" fontId="0" fillId="0" borderId="15" xfId="0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textRotation="90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0" fontId="0" fillId="0" borderId="1" xfId="0" applyBorder="1"/>
    <xf numFmtId="0" fontId="0" fillId="0" borderId="1" xfId="0" applyBorder="1" applyAlignment="1">
      <alignment vertical="center"/>
    </xf>
    <xf numFmtId="0" fontId="1" fillId="0" borderId="34" xfId="0" applyFont="1" applyBorder="1" applyAlignment="1">
      <alignment horizontal="center" vertical="center" textRotation="90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vertical="center"/>
    </xf>
    <xf numFmtId="0" fontId="1" fillId="0" borderId="3" xfId="0" applyFont="1" applyBorder="1" applyAlignment="1">
      <alignment horizontal="center" vertical="center" textRotation="90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3" xfId="0" applyFont="1" applyBorder="1" applyAlignment="1">
      <alignment horizontal="center" vertical="center" textRotation="90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textRotation="90"/>
    </xf>
    <xf numFmtId="0" fontId="1" fillId="0" borderId="4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35" xfId="0" applyFont="1" applyBorder="1" applyAlignment="1">
      <alignment horizontal="center" vertical="center" textRotation="90" wrapText="1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textRotation="255"/>
    </xf>
    <xf numFmtId="0" fontId="1" fillId="0" borderId="2" xfId="0" applyFont="1" applyBorder="1" applyAlignment="1">
      <alignment horizontal="center" vertical="center" textRotation="90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textRotation="90"/>
    </xf>
    <xf numFmtId="0" fontId="1" fillId="0" borderId="8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 textRotation="90"/>
    </xf>
    <xf numFmtId="0" fontId="1" fillId="0" borderId="2" xfId="0" applyFont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textRotation="90" wrapText="1"/>
    </xf>
    <xf numFmtId="0" fontId="0" fillId="3" borderId="1" xfId="0" applyFill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 textRotation="255"/>
    </xf>
    <xf numFmtId="0" fontId="0" fillId="0" borderId="15" xfId="0" applyBorder="1" applyAlignment="1">
      <alignment vertical="center"/>
    </xf>
    <xf numFmtId="0" fontId="1" fillId="0" borderId="44" xfId="0" applyFont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5" xfId="0" applyBorder="1" applyAlignment="1">
      <alignment vertical="center" textRotation="90"/>
    </xf>
    <xf numFmtId="0" fontId="1" fillId="0" borderId="12" xfId="0" applyFont="1" applyBorder="1" applyAlignment="1">
      <alignment horizontal="center" vertical="center" textRotation="90"/>
    </xf>
    <xf numFmtId="0" fontId="1" fillId="0" borderId="27" xfId="0" applyFont="1" applyBorder="1" applyAlignment="1">
      <alignment horizontal="center" vertical="center" textRotation="90"/>
    </xf>
    <xf numFmtId="0" fontId="1" fillId="0" borderId="29" xfId="0" applyFont="1" applyBorder="1" applyAlignment="1">
      <alignment horizontal="center" vertical="center" textRotation="90"/>
    </xf>
    <xf numFmtId="0" fontId="0" fillId="0" borderId="14" xfId="0" applyBorder="1" applyAlignment="1">
      <alignment horizontal="center" vertical="center"/>
    </xf>
    <xf numFmtId="0" fontId="0" fillId="0" borderId="14" xfId="0" applyBorder="1"/>
    <xf numFmtId="0" fontId="0" fillId="0" borderId="42" xfId="0" applyBorder="1"/>
    <xf numFmtId="0" fontId="1" fillId="0" borderId="27" xfId="0" applyFont="1" applyBorder="1" applyAlignment="1">
      <alignment horizontal="center" vertical="center" textRotation="90" wrapText="1"/>
    </xf>
    <xf numFmtId="0" fontId="0" fillId="0" borderId="31" xfId="0" applyBorder="1" applyAlignment="1">
      <alignment horizontal="center" vertical="center" textRotation="90"/>
    </xf>
    <xf numFmtId="0" fontId="0" fillId="0" borderId="46" xfId="0" applyBorder="1" applyAlignment="1">
      <alignment horizontal="center" vertical="center" textRotation="90"/>
    </xf>
    <xf numFmtId="0" fontId="1" fillId="0" borderId="47" xfId="0" applyFont="1" applyBorder="1" applyAlignment="1">
      <alignment horizontal="center" vertical="center" textRotation="90"/>
    </xf>
    <xf numFmtId="0" fontId="1" fillId="0" borderId="1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textRotation="90"/>
    </xf>
    <xf numFmtId="0" fontId="1" fillId="0" borderId="45" xfId="0" applyFont="1" applyBorder="1" applyAlignment="1">
      <alignment horizontal="center" vertical="center" textRotation="90" wrapText="1"/>
    </xf>
    <xf numFmtId="0" fontId="0" fillId="0" borderId="0" xfId="0" applyAlignment="1">
      <alignment horizontal="center" vertical="center" textRotation="90"/>
    </xf>
    <xf numFmtId="0" fontId="1" fillId="0" borderId="24" xfId="0" applyFont="1" applyBorder="1" applyAlignment="1">
      <alignment vertical="center"/>
    </xf>
    <xf numFmtId="0" fontId="1" fillId="0" borderId="25" xfId="0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1" fillId="0" borderId="2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/>
    </xf>
    <xf numFmtId="0" fontId="1" fillId="0" borderId="53" xfId="0" applyFont="1" applyBorder="1" applyAlignment="1">
      <alignment horizontal="center" vertical="center" textRotation="90" wrapText="1"/>
    </xf>
    <xf numFmtId="0" fontId="1" fillId="6" borderId="1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Border="1" applyAlignment="1"/>
    <xf numFmtId="0" fontId="1" fillId="8" borderId="22" xfId="0" applyFont="1" applyFill="1" applyBorder="1" applyAlignment="1">
      <alignment horizontal="center" vertical="center" textRotation="90" wrapText="1"/>
    </xf>
    <xf numFmtId="0" fontId="1" fillId="0" borderId="53" xfId="0" applyFont="1" applyBorder="1" applyAlignment="1">
      <alignment horizontal="center" vertical="center" textRotation="90"/>
    </xf>
    <xf numFmtId="0" fontId="1" fillId="9" borderId="6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textRotation="255"/>
    </xf>
    <xf numFmtId="0" fontId="1" fillId="9" borderId="22" xfId="0" applyFont="1" applyFill="1" applyBorder="1"/>
    <xf numFmtId="0" fontId="1" fillId="9" borderId="1" xfId="0" applyFont="1" applyFill="1" applyBorder="1"/>
    <xf numFmtId="0" fontId="1" fillId="9" borderId="1" xfId="0" applyFont="1" applyFill="1" applyBorder="1" applyAlignment="1">
      <alignment wrapText="1"/>
    </xf>
    <xf numFmtId="0" fontId="1" fillId="9" borderId="1" xfId="0" applyFont="1" applyFill="1" applyBorder="1" applyAlignment="1">
      <alignment vertical="center" textRotation="90"/>
    </xf>
    <xf numFmtId="0" fontId="1" fillId="9" borderId="22" xfId="0" applyFont="1" applyFill="1" applyBorder="1" applyAlignment="1">
      <alignment horizontal="center" vertical="center" textRotation="90" wrapText="1"/>
    </xf>
    <xf numFmtId="0" fontId="1" fillId="0" borderId="58" xfId="0" applyFont="1" applyBorder="1" applyAlignment="1">
      <alignment horizontal="center" vertical="center" textRotation="90"/>
    </xf>
    <xf numFmtId="0" fontId="1" fillId="0" borderId="21" xfId="0" applyFont="1" applyBorder="1" applyAlignment="1">
      <alignment horizontal="center" vertical="center" textRotation="90"/>
    </xf>
    <xf numFmtId="0" fontId="1" fillId="0" borderId="2" xfId="0" applyFont="1" applyBorder="1" applyAlignment="1">
      <alignment horizontal="center" vertical="center" textRotation="90"/>
    </xf>
    <xf numFmtId="0" fontId="1" fillId="9" borderId="1" xfId="0" applyFont="1" applyFill="1" applyBorder="1" applyAlignment="1">
      <alignment horizontal="center" vertical="center" wrapText="1"/>
    </xf>
    <xf numFmtId="0" fontId="1" fillId="9" borderId="6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 wrapText="1"/>
    </xf>
    <xf numFmtId="0" fontId="1" fillId="9" borderId="15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textRotation="90"/>
    </xf>
    <xf numFmtId="0" fontId="1" fillId="8" borderId="1" xfId="0" applyFont="1" applyFill="1" applyBorder="1" applyAlignment="1">
      <alignment horizontal="center" vertical="center" textRotation="90"/>
    </xf>
    <xf numFmtId="0" fontId="1" fillId="9" borderId="1" xfId="0" applyFont="1" applyFill="1" applyBorder="1" applyAlignment="1">
      <alignment horizontal="center" vertical="center" textRotation="90" wrapText="1"/>
    </xf>
    <xf numFmtId="0" fontId="1" fillId="9" borderId="15" xfId="0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 textRotation="90" wrapText="1"/>
    </xf>
    <xf numFmtId="0" fontId="2" fillId="0" borderId="39" xfId="0" applyFont="1" applyBorder="1" applyAlignment="1">
      <alignment horizontal="center" vertical="center" textRotation="90" wrapText="1"/>
    </xf>
    <xf numFmtId="0" fontId="1" fillId="9" borderId="2" xfId="0" applyFont="1" applyFill="1" applyBorder="1" applyAlignment="1">
      <alignment vertical="center" textRotation="90" wrapText="1"/>
    </xf>
    <xf numFmtId="0" fontId="1" fillId="9" borderId="6" xfId="0" applyFont="1" applyFill="1" applyBorder="1" applyAlignment="1">
      <alignment horizontal="center" vertical="center" textRotation="255"/>
    </xf>
    <xf numFmtId="0" fontId="1" fillId="6" borderId="6" xfId="0" applyFont="1" applyFill="1" applyBorder="1" applyAlignment="1">
      <alignment horizontal="center" vertical="center"/>
    </xf>
    <xf numFmtId="0" fontId="1" fillId="9" borderId="7" xfId="0" applyFont="1" applyFill="1" applyBorder="1" applyAlignment="1">
      <alignment horizontal="center" vertical="center"/>
    </xf>
    <xf numFmtId="0" fontId="1" fillId="9" borderId="22" xfId="0" applyFont="1" applyFill="1" applyBorder="1" applyAlignment="1">
      <alignment horizontal="center" vertical="center"/>
    </xf>
    <xf numFmtId="0" fontId="1" fillId="9" borderId="16" xfId="0" applyFont="1" applyFill="1" applyBorder="1" applyAlignment="1">
      <alignment horizontal="center" vertical="center"/>
    </xf>
    <xf numFmtId="0" fontId="1" fillId="8" borderId="33" xfId="0" applyFont="1" applyFill="1" applyBorder="1" applyAlignment="1">
      <alignment horizontal="center" vertical="center" wrapText="1"/>
    </xf>
    <xf numFmtId="0" fontId="1" fillId="8" borderId="48" xfId="0" applyFont="1" applyFill="1" applyBorder="1" applyAlignment="1">
      <alignment vertical="center" textRotation="90"/>
    </xf>
    <xf numFmtId="0" fontId="1" fillId="8" borderId="18" xfId="0" applyFont="1" applyFill="1" applyBorder="1" applyAlignment="1">
      <alignment vertical="center" textRotation="90"/>
    </xf>
    <xf numFmtId="0" fontId="1" fillId="8" borderId="18" xfId="0" applyFont="1" applyFill="1" applyBorder="1" applyAlignment="1">
      <alignment vertical="center" textRotation="90" wrapText="1"/>
    </xf>
    <xf numFmtId="0" fontId="1" fillId="8" borderId="18" xfId="0" applyFont="1" applyFill="1" applyBorder="1" applyAlignment="1">
      <alignment vertical="center"/>
    </xf>
    <xf numFmtId="0" fontId="1" fillId="8" borderId="18" xfId="0" applyFont="1" applyFill="1" applyBorder="1" applyAlignment="1">
      <alignment horizontal="center" vertical="center" wrapText="1"/>
    </xf>
    <xf numFmtId="0" fontId="1" fillId="8" borderId="18" xfId="0" applyFont="1" applyFill="1" applyBorder="1" applyAlignment="1">
      <alignment horizontal="center" vertical="center"/>
    </xf>
    <xf numFmtId="0" fontId="1" fillId="8" borderId="18" xfId="0" applyFont="1" applyFill="1" applyBorder="1" applyAlignment="1">
      <alignment horizontal="center" vertical="center" textRotation="255"/>
    </xf>
    <xf numFmtId="0" fontId="1" fillId="6" borderId="18" xfId="0" applyFont="1" applyFill="1" applyBorder="1" applyAlignment="1">
      <alignment horizontal="center" vertical="center"/>
    </xf>
    <xf numFmtId="0" fontId="1" fillId="8" borderId="19" xfId="0" applyFont="1" applyFill="1" applyBorder="1" applyAlignment="1">
      <alignment horizontal="center" vertical="center"/>
    </xf>
    <xf numFmtId="0" fontId="7" fillId="0" borderId="39" xfId="0" applyFont="1" applyBorder="1" applyAlignment="1">
      <alignment horizontal="center" vertical="center" textRotation="90" wrapText="1"/>
    </xf>
    <xf numFmtId="0" fontId="8" fillId="0" borderId="21" xfId="0" applyFont="1" applyBorder="1" applyAlignment="1">
      <alignment horizontal="center" vertical="center" textRotation="90"/>
    </xf>
    <xf numFmtId="0" fontId="8" fillId="0" borderId="9" xfId="0" applyFont="1" applyBorder="1" applyAlignment="1">
      <alignment horizontal="center" vertical="center" textRotation="90"/>
    </xf>
    <xf numFmtId="0" fontId="8" fillId="0" borderId="2" xfId="0" applyFont="1" applyBorder="1" applyAlignment="1">
      <alignment horizontal="center" vertical="center" textRotation="90"/>
    </xf>
    <xf numFmtId="0" fontId="8" fillId="0" borderId="12" xfId="0" applyFont="1" applyBorder="1" applyAlignment="1">
      <alignment horizontal="center" vertical="center" textRotation="90"/>
    </xf>
    <xf numFmtId="0" fontId="8" fillId="0" borderId="2" xfId="0" applyFont="1" applyBorder="1" applyAlignment="1">
      <alignment horizontal="center" vertical="center" textRotation="90" wrapText="1"/>
    </xf>
    <xf numFmtId="0" fontId="8" fillId="0" borderId="53" xfId="0" applyFont="1" applyBorder="1" applyAlignment="1">
      <alignment horizontal="center" vertical="center" textRotation="90" wrapText="1"/>
    </xf>
    <xf numFmtId="0" fontId="8" fillId="0" borderId="53" xfId="0" applyFont="1" applyBorder="1" applyAlignment="1">
      <alignment horizontal="center" vertical="center" textRotation="90"/>
    </xf>
    <xf numFmtId="0" fontId="8" fillId="0" borderId="58" xfId="0" applyFont="1" applyBorder="1" applyAlignment="1">
      <alignment horizontal="center" vertical="center" textRotation="90"/>
    </xf>
    <xf numFmtId="0" fontId="8" fillId="0" borderId="12" xfId="0" applyFont="1" applyBorder="1" applyAlignment="1">
      <alignment horizontal="center" vertical="center" textRotation="90" wrapText="1"/>
    </xf>
    <xf numFmtId="0" fontId="8" fillId="0" borderId="9" xfId="0" applyFont="1" applyBorder="1" applyAlignment="1">
      <alignment horizontal="center" vertical="center" textRotation="90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textRotation="90"/>
    </xf>
    <xf numFmtId="0" fontId="8" fillId="8" borderId="6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8" borderId="7" xfId="0" applyFont="1" applyFill="1" applyBorder="1" applyAlignment="1">
      <alignment horizontal="center" vertical="center" textRotation="90" wrapText="1"/>
    </xf>
    <xf numFmtId="0" fontId="8" fillId="8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textRotation="90"/>
    </xf>
    <xf numFmtId="0" fontId="8" fillId="8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 textRotation="255"/>
    </xf>
    <xf numFmtId="0" fontId="8" fillId="4" borderId="1" xfId="0" applyFont="1" applyFill="1" applyBorder="1" applyAlignment="1">
      <alignment horizontal="center" vertical="center"/>
    </xf>
    <xf numFmtId="0" fontId="8" fillId="8" borderId="22" xfId="0" applyFont="1" applyFill="1" applyBorder="1" applyAlignment="1">
      <alignment horizontal="center" vertical="center" textRotation="90" wrapText="1"/>
    </xf>
    <xf numFmtId="0" fontId="8" fillId="2" borderId="1" xfId="0" applyFont="1" applyFill="1" applyBorder="1" applyAlignment="1">
      <alignment horizontal="center" vertical="center"/>
    </xf>
    <xf numFmtId="0" fontId="8" fillId="8" borderId="22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vertical="center" wrapText="1"/>
    </xf>
    <xf numFmtId="0" fontId="8" fillId="8" borderId="1" xfId="0" applyFont="1" applyFill="1" applyBorder="1"/>
    <xf numFmtId="0" fontId="8" fillId="8" borderId="22" xfId="0" applyFont="1" applyFill="1" applyBorder="1"/>
    <xf numFmtId="0" fontId="8" fillId="8" borderId="2" xfId="0" applyFont="1" applyFill="1" applyBorder="1" applyAlignment="1">
      <alignment horizontal="center" vertical="center" textRotation="90" wrapText="1"/>
    </xf>
    <xf numFmtId="0" fontId="8" fillId="8" borderId="2" xfId="0" applyFont="1" applyFill="1" applyBorder="1" applyAlignment="1">
      <alignment vertical="center"/>
    </xf>
    <xf numFmtId="0" fontId="8" fillId="8" borderId="2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textRotation="90"/>
    </xf>
    <xf numFmtId="0" fontId="8" fillId="8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 textRotation="255"/>
    </xf>
    <xf numFmtId="0" fontId="8" fillId="2" borderId="2" xfId="0" applyFont="1" applyFill="1" applyBorder="1" applyAlignment="1">
      <alignment horizontal="center" vertical="center"/>
    </xf>
    <xf numFmtId="0" fontId="8" fillId="8" borderId="2" xfId="0" applyFont="1" applyFill="1" applyBorder="1"/>
    <xf numFmtId="0" fontId="8" fillId="8" borderId="9" xfId="0" applyFont="1" applyFill="1" applyBorder="1"/>
    <xf numFmtId="0" fontId="8" fillId="9" borderId="6" xfId="0" applyFont="1" applyFill="1" applyBorder="1" applyAlignment="1">
      <alignment horizontal="center" vertical="center" wrapText="1"/>
    </xf>
    <xf numFmtId="0" fontId="8" fillId="9" borderId="6" xfId="0" applyFont="1" applyFill="1" applyBorder="1" applyAlignment="1">
      <alignment horizontal="center" vertical="center" textRotation="90"/>
    </xf>
    <xf numFmtId="0" fontId="8" fillId="9" borderId="6" xfId="0" applyFont="1" applyFill="1" applyBorder="1" applyAlignment="1">
      <alignment horizontal="center" vertical="center"/>
    </xf>
    <xf numFmtId="0" fontId="8" fillId="9" borderId="6" xfId="0" applyFont="1" applyFill="1" applyBorder="1"/>
    <xf numFmtId="0" fontId="8" fillId="9" borderId="7" xfId="0" applyFont="1" applyFill="1" applyBorder="1"/>
    <xf numFmtId="0" fontId="8" fillId="9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textRotation="90"/>
    </xf>
    <xf numFmtId="0" fontId="8" fillId="9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 textRotation="255"/>
    </xf>
    <xf numFmtId="0" fontId="8" fillId="9" borderId="1" xfId="0" applyFont="1" applyFill="1" applyBorder="1"/>
    <xf numFmtId="0" fontId="8" fillId="9" borderId="22" xfId="0" applyFont="1" applyFill="1" applyBorder="1"/>
    <xf numFmtId="0" fontId="8" fillId="9" borderId="1" xfId="0" applyFont="1" applyFill="1" applyBorder="1" applyAlignment="1">
      <alignment wrapText="1"/>
    </xf>
    <xf numFmtId="0" fontId="8" fillId="9" borderId="2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/>
    </xf>
    <xf numFmtId="0" fontId="8" fillId="9" borderId="2" xfId="0" applyFont="1" applyFill="1" applyBorder="1" applyAlignment="1">
      <alignment horizontal="center" vertical="center" wrapText="1"/>
    </xf>
    <xf numFmtId="0" fontId="8" fillId="9" borderId="2" xfId="0" applyFont="1" applyFill="1" applyBorder="1" applyAlignment="1">
      <alignment horizontal="center" vertical="center" textRotation="90"/>
    </xf>
    <xf numFmtId="0" fontId="8" fillId="9" borderId="2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8" fillId="9" borderId="2" xfId="0" applyFont="1" applyFill="1" applyBorder="1" applyAlignment="1">
      <alignment wrapText="1"/>
    </xf>
    <xf numFmtId="0" fontId="8" fillId="9" borderId="2" xfId="0" applyFont="1" applyFill="1" applyBorder="1"/>
    <xf numFmtId="0" fontId="8" fillId="9" borderId="9" xfId="0" applyFont="1" applyFill="1" applyBorder="1"/>
    <xf numFmtId="0" fontId="8" fillId="8" borderId="6" xfId="0" applyFont="1" applyFill="1" applyBorder="1" applyAlignment="1">
      <alignment wrapText="1"/>
    </xf>
    <xf numFmtId="0" fontId="8" fillId="8" borderId="6" xfId="0" applyFont="1" applyFill="1" applyBorder="1"/>
    <xf numFmtId="0" fontId="8" fillId="8" borderId="7" xfId="0" applyFont="1" applyFill="1" applyBorder="1"/>
    <xf numFmtId="0" fontId="8" fillId="8" borderId="1" xfId="0" applyFont="1" applyFill="1" applyBorder="1" applyAlignment="1">
      <alignment wrapText="1"/>
    </xf>
    <xf numFmtId="0" fontId="8" fillId="8" borderId="1" xfId="0" applyFont="1" applyFill="1" applyBorder="1" applyAlignment="1">
      <alignment horizontal="center" vertical="center" textRotation="90" wrapText="1"/>
    </xf>
    <xf numFmtId="0" fontId="8" fillId="8" borderId="2" xfId="0" applyFont="1" applyFill="1" applyBorder="1" applyAlignment="1">
      <alignment vertical="center" textRotation="90"/>
    </xf>
    <xf numFmtId="0" fontId="8" fillId="8" borderId="9" xfId="0" applyFont="1" applyFill="1" applyBorder="1" applyAlignment="1">
      <alignment horizontal="center" vertical="center" textRotation="90" wrapText="1"/>
    </xf>
    <xf numFmtId="0" fontId="8" fillId="8" borderId="9" xfId="0" applyFont="1" applyFill="1" applyBorder="1" applyAlignment="1">
      <alignment horizontal="center" vertical="center" wrapText="1"/>
    </xf>
    <xf numFmtId="0" fontId="8" fillId="9" borderId="7" xfId="0" applyFont="1" applyFill="1" applyBorder="1" applyAlignment="1">
      <alignment horizontal="center" vertical="center" textRotation="90" wrapText="1"/>
    </xf>
    <xf numFmtId="0" fontId="8" fillId="9" borderId="22" xfId="0" applyFont="1" applyFill="1" applyBorder="1" applyAlignment="1">
      <alignment horizontal="center" vertical="center" textRotation="90" wrapText="1"/>
    </xf>
    <xf numFmtId="0" fontId="8" fillId="3" borderId="1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 wrapText="1"/>
    </xf>
    <xf numFmtId="0" fontId="8" fillId="9" borderId="15" xfId="0" applyFont="1" applyFill="1" applyBorder="1" applyAlignment="1">
      <alignment horizontal="center" vertical="center" wrapText="1"/>
    </xf>
    <xf numFmtId="0" fontId="8" fillId="9" borderId="15" xfId="0" applyFont="1" applyFill="1" applyBorder="1" applyAlignment="1">
      <alignment horizontal="center" vertical="center" textRotation="90"/>
    </xf>
    <xf numFmtId="0" fontId="8" fillId="9" borderId="15" xfId="0" applyFont="1" applyFill="1" applyBorder="1" applyAlignment="1">
      <alignment horizontal="center" vertical="center"/>
    </xf>
    <xf numFmtId="0" fontId="8" fillId="6" borderId="15" xfId="0" applyFont="1" applyFill="1" applyBorder="1" applyAlignment="1">
      <alignment horizontal="center" vertical="center"/>
    </xf>
    <xf numFmtId="0" fontId="8" fillId="9" borderId="15" xfId="0" applyFont="1" applyFill="1" applyBorder="1" applyAlignment="1">
      <alignment wrapText="1"/>
    </xf>
    <xf numFmtId="0" fontId="8" fillId="9" borderId="15" xfId="0" applyFont="1" applyFill="1" applyBorder="1"/>
    <xf numFmtId="0" fontId="8" fillId="9" borderId="16" xfId="0" applyFont="1" applyFill="1" applyBorder="1"/>
    <xf numFmtId="0" fontId="8" fillId="9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2" fillId="0" borderId="0" xfId="0" applyFont="1"/>
    <xf numFmtId="0" fontId="11" fillId="0" borderId="0" xfId="0" applyFont="1"/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11" fillId="0" borderId="8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wrapText="1"/>
    </xf>
    <xf numFmtId="0" fontId="11" fillId="0" borderId="0" xfId="0" applyFont="1" applyBorder="1" applyAlignment="1">
      <alignment horizontal="left" vertical="center"/>
    </xf>
    <xf numFmtId="0" fontId="11" fillId="0" borderId="4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0" fillId="0" borderId="4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/>
    </xf>
    <xf numFmtId="0" fontId="11" fillId="0" borderId="1" xfId="0" applyNumberFormat="1" applyFont="1" applyBorder="1" applyAlignment="1">
      <alignment vertical="center"/>
    </xf>
    <xf numFmtId="16" fontId="11" fillId="0" borderId="1" xfId="0" applyNumberFormat="1" applyFont="1" applyBorder="1" applyAlignment="1">
      <alignment vertical="center"/>
    </xf>
    <xf numFmtId="0" fontId="11" fillId="0" borderId="22" xfId="0" applyNumberFormat="1" applyFont="1" applyFill="1" applyBorder="1" applyAlignment="1">
      <alignment vertical="center"/>
    </xf>
    <xf numFmtId="0" fontId="11" fillId="0" borderId="23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23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3" borderId="1" xfId="0" applyFont="1" applyFill="1" applyBorder="1" applyAlignment="1">
      <alignment vertical="center" wrapText="1"/>
    </xf>
    <xf numFmtId="0" fontId="11" fillId="2" borderId="22" xfId="0" applyFont="1" applyFill="1" applyBorder="1" applyAlignment="1">
      <alignment vertical="center" wrapText="1"/>
    </xf>
    <xf numFmtId="0" fontId="11" fillId="0" borderId="2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vertical="center" wrapText="1"/>
    </xf>
    <xf numFmtId="0" fontId="11" fillId="7" borderId="56" xfId="0" applyFont="1" applyFill="1" applyBorder="1" applyAlignment="1">
      <alignment vertical="top" wrapText="1"/>
    </xf>
    <xf numFmtId="0" fontId="11" fillId="5" borderId="35" xfId="0" applyFont="1" applyFill="1" applyBorder="1" applyAlignment="1">
      <alignment vertical="center" wrapText="1"/>
    </xf>
    <xf numFmtId="0" fontId="11" fillId="0" borderId="8" xfId="0" applyFont="1" applyFill="1" applyBorder="1" applyAlignment="1">
      <alignment horizontal="center" vertical="center"/>
    </xf>
    <xf numFmtId="0" fontId="11" fillId="0" borderId="15" xfId="0" applyFont="1" applyBorder="1" applyAlignment="1">
      <alignment horizontal="center" vertical="center" wrapText="1"/>
    </xf>
    <xf numFmtId="0" fontId="11" fillId="2" borderId="15" xfId="0" applyFont="1" applyFill="1" applyBorder="1" applyAlignment="1">
      <alignment vertical="center" wrapText="1"/>
    </xf>
    <xf numFmtId="0" fontId="11" fillId="7" borderId="55" xfId="0" applyFont="1" applyFill="1" applyBorder="1" applyAlignment="1">
      <alignment horizontal="left" vertical="top" wrapText="1"/>
    </xf>
    <xf numFmtId="0" fontId="11" fillId="5" borderId="15" xfId="0" applyFont="1" applyFill="1" applyBorder="1" applyAlignment="1">
      <alignment vertical="center" wrapText="1"/>
    </xf>
    <xf numFmtId="0" fontId="11" fillId="5" borderId="57" xfId="0" applyFont="1" applyFill="1" applyBorder="1" applyAlignment="1">
      <alignment vertical="top" wrapText="1"/>
    </xf>
    <xf numFmtId="0" fontId="1" fillId="0" borderId="29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textRotation="90"/>
    </xf>
    <xf numFmtId="0" fontId="1" fillId="0" borderId="21" xfId="0" applyFont="1" applyBorder="1" applyAlignment="1">
      <alignment horizontal="center" vertical="center" textRotation="90"/>
    </xf>
    <xf numFmtId="0" fontId="1" fillId="0" borderId="39" xfId="0" applyFont="1" applyBorder="1" applyAlignment="1">
      <alignment horizontal="center" vertical="center" textRotation="90"/>
    </xf>
    <xf numFmtId="0" fontId="1" fillId="0" borderId="40" xfId="0" applyFont="1" applyBorder="1" applyAlignment="1">
      <alignment horizontal="center" vertical="center" textRotation="90"/>
    </xf>
    <xf numFmtId="0" fontId="1" fillId="0" borderId="36" xfId="0" applyFont="1" applyBorder="1" applyAlignment="1">
      <alignment horizontal="center" vertical="center" textRotation="90"/>
    </xf>
    <xf numFmtId="0" fontId="1" fillId="0" borderId="37" xfId="0" applyFont="1" applyBorder="1" applyAlignment="1">
      <alignment horizontal="center" vertical="center" textRotation="90"/>
    </xf>
    <xf numFmtId="0" fontId="1" fillId="0" borderId="38" xfId="0" applyFont="1" applyBorder="1" applyAlignment="1">
      <alignment horizontal="center" vertical="center" textRotation="90"/>
    </xf>
    <xf numFmtId="0" fontId="1" fillId="0" borderId="24" xfId="0" applyFont="1" applyBorder="1" applyAlignment="1">
      <alignment horizontal="center" vertical="center" textRotation="90"/>
    </xf>
    <xf numFmtId="0" fontId="1" fillId="0" borderId="25" xfId="0" applyFont="1" applyBorder="1" applyAlignment="1">
      <alignment horizontal="center" vertical="center" textRotation="90"/>
    </xf>
    <xf numFmtId="0" fontId="1" fillId="0" borderId="26" xfId="0" applyFont="1" applyBorder="1" applyAlignment="1">
      <alignment horizontal="center" vertical="center" textRotation="90"/>
    </xf>
    <xf numFmtId="0" fontId="1" fillId="0" borderId="21" xfId="0" applyFont="1" applyBorder="1" applyAlignment="1">
      <alignment horizontal="center" vertical="center" textRotation="90" wrapText="1"/>
    </xf>
    <xf numFmtId="0" fontId="1" fillId="0" borderId="43" xfId="0" applyFont="1" applyBorder="1" applyAlignment="1">
      <alignment horizontal="center" vertical="center" textRotation="90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textRotation="90" wrapText="1"/>
    </xf>
    <xf numFmtId="0" fontId="1" fillId="0" borderId="20" xfId="0" applyFont="1" applyBorder="1" applyAlignment="1">
      <alignment horizontal="center" vertical="center" textRotation="90" wrapText="1"/>
    </xf>
    <xf numFmtId="0" fontId="1" fillId="0" borderId="36" xfId="0" applyFont="1" applyBorder="1" applyAlignment="1">
      <alignment horizontal="center" vertical="center" textRotation="90" wrapText="1"/>
    </xf>
    <xf numFmtId="0" fontId="1" fillId="0" borderId="38" xfId="0" applyFont="1" applyBorder="1" applyAlignment="1">
      <alignment horizontal="center" vertical="center" textRotation="90" wrapText="1"/>
    </xf>
    <xf numFmtId="0" fontId="1" fillId="0" borderId="48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1" fillId="0" borderId="13" xfId="0" applyFont="1" applyBorder="1" applyAlignment="1">
      <alignment horizontal="center" vertical="center" textRotation="90"/>
    </xf>
    <xf numFmtId="0" fontId="1" fillId="0" borderId="3" xfId="0" applyFont="1" applyBorder="1" applyAlignment="1">
      <alignment horizontal="center" vertical="center" textRotation="90"/>
    </xf>
    <xf numFmtId="0" fontId="1" fillId="0" borderId="4" xfId="0" applyFont="1" applyBorder="1" applyAlignment="1">
      <alignment horizontal="center" vertical="center" textRotation="90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textRotation="90"/>
    </xf>
    <xf numFmtId="0" fontId="1" fillId="0" borderId="49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1" xfId="0" applyBorder="1" applyAlignment="1">
      <alignment horizontal="left" wrapText="1"/>
    </xf>
    <xf numFmtId="0" fontId="8" fillId="9" borderId="2" xfId="0" applyFont="1" applyFill="1" applyBorder="1" applyAlignment="1">
      <alignment horizontal="center" vertical="center" wrapText="1"/>
    </xf>
    <xf numFmtId="0" fontId="8" fillId="9" borderId="4" xfId="0" applyFont="1" applyFill="1" applyBorder="1" applyAlignment="1">
      <alignment horizontal="center" vertical="center" wrapText="1"/>
    </xf>
    <xf numFmtId="0" fontId="8" fillId="9" borderId="3" xfId="0" applyFont="1" applyFill="1" applyBorder="1" applyAlignment="1">
      <alignment horizontal="center" vertical="center" wrapText="1"/>
    </xf>
    <xf numFmtId="0" fontId="8" fillId="9" borderId="13" xfId="0" applyFont="1" applyFill="1" applyBorder="1" applyAlignment="1">
      <alignment horizontal="center" vertical="center"/>
    </xf>
    <xf numFmtId="0" fontId="8" fillId="9" borderId="4" xfId="0" applyFont="1" applyFill="1" applyBorder="1" applyAlignment="1">
      <alignment horizontal="center" vertical="center"/>
    </xf>
    <xf numFmtId="0" fontId="8" fillId="9" borderId="2" xfId="0" applyFont="1" applyFill="1" applyBorder="1" applyAlignment="1">
      <alignment horizontal="center" vertical="center"/>
    </xf>
    <xf numFmtId="0" fontId="8" fillId="9" borderId="3" xfId="0" applyFont="1" applyFill="1" applyBorder="1" applyAlignment="1">
      <alignment horizontal="center" vertical="center"/>
    </xf>
    <xf numFmtId="0" fontId="8" fillId="9" borderId="14" xfId="0" applyFont="1" applyFill="1" applyBorder="1" applyAlignment="1">
      <alignment horizontal="center" vertical="center"/>
    </xf>
    <xf numFmtId="0" fontId="8" fillId="8" borderId="13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/>
    </xf>
    <xf numFmtId="0" fontId="8" fillId="9" borderId="14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9" borderId="5" xfId="0" applyFont="1" applyFill="1" applyBorder="1" applyAlignment="1">
      <alignment horizontal="center" vertical="center" textRotation="90"/>
    </xf>
    <xf numFmtId="0" fontId="8" fillId="9" borderId="23" xfId="0" applyFont="1" applyFill="1" applyBorder="1" applyAlignment="1">
      <alignment horizontal="center" vertical="center" textRotation="90"/>
    </xf>
    <xf numFmtId="0" fontId="8" fillId="9" borderId="8" xfId="0" applyFont="1" applyFill="1" applyBorder="1" applyAlignment="1">
      <alignment horizontal="center" vertical="center" textRotation="90"/>
    </xf>
    <xf numFmtId="0" fontId="8" fillId="9" borderId="6" xfId="0" applyFont="1" applyFill="1" applyBorder="1" applyAlignment="1">
      <alignment horizontal="center" vertical="center" textRotation="90"/>
    </xf>
    <xf numFmtId="0" fontId="8" fillId="9" borderId="1" xfId="0" applyFont="1" applyFill="1" applyBorder="1" applyAlignment="1">
      <alignment horizontal="center" vertical="center" textRotation="90"/>
    </xf>
    <xf numFmtId="0" fontId="8" fillId="9" borderId="1" xfId="0" applyFont="1" applyFill="1" applyBorder="1" applyAlignment="1">
      <alignment horizontal="center" vertical="center"/>
    </xf>
    <xf numFmtId="0" fontId="8" fillId="9" borderId="15" xfId="0" applyFont="1" applyFill="1" applyBorder="1" applyAlignment="1">
      <alignment horizontal="center" vertical="center" textRotation="90"/>
    </xf>
    <xf numFmtId="0" fontId="8" fillId="9" borderId="21" xfId="0" applyFont="1" applyFill="1" applyBorder="1" applyAlignment="1">
      <alignment horizontal="center" vertical="center" textRotation="90"/>
    </xf>
    <xf numFmtId="0" fontId="8" fillId="9" borderId="2" xfId="0" applyFont="1" applyFill="1" applyBorder="1" applyAlignment="1">
      <alignment horizontal="center" vertical="center" textRotation="90"/>
    </xf>
    <xf numFmtId="0" fontId="8" fillId="8" borderId="6" xfId="0" applyFont="1" applyFill="1" applyBorder="1" applyAlignment="1">
      <alignment horizontal="center" vertical="center" textRotation="90"/>
    </xf>
    <xf numFmtId="0" fontId="8" fillId="8" borderId="1" xfId="0" applyFont="1" applyFill="1" applyBorder="1" applyAlignment="1">
      <alignment horizontal="center" vertical="center" textRotation="90"/>
    </xf>
    <xf numFmtId="0" fontId="8" fillId="8" borderId="6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8" fillId="8" borderId="5" xfId="0" applyFont="1" applyFill="1" applyBorder="1" applyAlignment="1">
      <alignment horizontal="center" vertical="center" textRotation="90"/>
    </xf>
    <xf numFmtId="0" fontId="8" fillId="8" borderId="23" xfId="0" applyFont="1" applyFill="1" applyBorder="1" applyAlignment="1">
      <alignment horizontal="center" vertical="center" textRotation="90"/>
    </xf>
    <xf numFmtId="0" fontId="8" fillId="8" borderId="21" xfId="0" applyFont="1" applyFill="1" applyBorder="1" applyAlignment="1">
      <alignment horizontal="center" vertical="center" textRotation="90"/>
    </xf>
    <xf numFmtId="0" fontId="8" fillId="8" borderId="2" xfId="0" applyFont="1" applyFill="1" applyBorder="1" applyAlignment="1">
      <alignment horizontal="center" vertical="center" textRotation="90"/>
    </xf>
    <xf numFmtId="0" fontId="8" fillId="9" borderId="2" xfId="0" applyFont="1" applyFill="1" applyBorder="1" applyAlignment="1">
      <alignment horizontal="center" vertical="center" textRotation="90" wrapText="1"/>
    </xf>
    <xf numFmtId="0" fontId="8" fillId="9" borderId="4" xfId="0" applyFont="1" applyFill="1" applyBorder="1" applyAlignment="1">
      <alignment horizontal="center" vertical="center" textRotation="90" wrapText="1"/>
    </xf>
    <xf numFmtId="0" fontId="8" fillId="9" borderId="1" xfId="0" applyFont="1" applyFill="1" applyBorder="1" applyAlignment="1">
      <alignment horizontal="center" vertical="center" textRotation="90" wrapText="1"/>
    </xf>
    <xf numFmtId="0" fontId="8" fillId="9" borderId="15" xfId="0" applyFont="1" applyFill="1" applyBorder="1" applyAlignment="1">
      <alignment horizontal="center" vertical="center" textRotation="90" wrapText="1"/>
    </xf>
    <xf numFmtId="0" fontId="8" fillId="9" borderId="15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 textRotation="90" wrapText="1"/>
    </xf>
    <xf numFmtId="0" fontId="8" fillId="9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textRotation="90" wrapText="1"/>
    </xf>
    <xf numFmtId="0" fontId="8" fillId="8" borderId="4" xfId="0" applyFont="1" applyFill="1" applyBorder="1" applyAlignment="1">
      <alignment horizontal="center" vertical="center" textRotation="90" wrapText="1"/>
    </xf>
    <xf numFmtId="0" fontId="8" fillId="8" borderId="2" xfId="0" applyFont="1" applyFill="1" applyBorder="1" applyAlignment="1">
      <alignment horizontal="center" vertical="center"/>
    </xf>
    <xf numFmtId="0" fontId="8" fillId="9" borderId="6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 textRotation="90"/>
    </xf>
    <xf numFmtId="0" fontId="8" fillId="8" borderId="3" xfId="0" applyFont="1" applyFill="1" applyBorder="1" applyAlignment="1">
      <alignment horizontal="center" vertical="center" textRotation="90" wrapText="1"/>
    </xf>
    <xf numFmtId="0" fontId="8" fillId="8" borderId="3" xfId="0" applyFont="1" applyFill="1" applyBorder="1" applyAlignment="1">
      <alignment horizontal="center" vertical="center"/>
    </xf>
    <xf numFmtId="0" fontId="8" fillId="8" borderId="14" xfId="0" applyFont="1" applyFill="1" applyBorder="1" applyAlignment="1">
      <alignment horizontal="center" vertical="center"/>
    </xf>
    <xf numFmtId="14" fontId="3" fillId="10" borderId="1" xfId="0" applyNumberFormat="1" applyFont="1" applyFill="1" applyBorder="1" applyAlignment="1">
      <alignment horizontal="center" vertical="center" wrapText="1"/>
    </xf>
    <xf numFmtId="14" fontId="3" fillId="10" borderId="1" xfId="0" applyNumberFormat="1" applyFont="1" applyFill="1" applyBorder="1" applyAlignment="1">
      <alignment horizontal="left" vertical="center" wrapText="1"/>
    </xf>
    <xf numFmtId="0" fontId="5" fillId="10" borderId="1" xfId="0" applyFont="1" applyFill="1" applyBorder="1" applyAlignment="1">
      <alignment horizontal="left" vertical="center"/>
    </xf>
    <xf numFmtId="0" fontId="7" fillId="0" borderId="36" xfId="0" applyFont="1" applyBorder="1" applyAlignment="1">
      <alignment horizontal="center" vertical="center" textRotation="90"/>
    </xf>
    <xf numFmtId="0" fontId="7" fillId="0" borderId="52" xfId="0" applyFont="1" applyBorder="1" applyAlignment="1">
      <alignment horizontal="center" vertical="center" textRotation="90"/>
    </xf>
    <xf numFmtId="0" fontId="7" fillId="0" borderId="39" xfId="0" applyFont="1" applyBorder="1" applyAlignment="1">
      <alignment horizontal="center" vertical="center" textRotation="90" wrapText="1"/>
    </xf>
    <xf numFmtId="0" fontId="7" fillId="0" borderId="53" xfId="0" applyFont="1" applyBorder="1" applyAlignment="1">
      <alignment horizontal="center" vertical="center" textRotation="90" wrapText="1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 textRotation="90"/>
    </xf>
    <xf numFmtId="0" fontId="7" fillId="0" borderId="26" xfId="0" applyFont="1" applyBorder="1" applyAlignment="1">
      <alignment horizontal="center" vertical="center" textRotation="90"/>
    </xf>
    <xf numFmtId="0" fontId="10" fillId="0" borderId="39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22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wrapText="1"/>
    </xf>
    <xf numFmtId="0" fontId="11" fillId="0" borderId="15" xfId="0" applyFont="1" applyBorder="1" applyAlignment="1">
      <alignment horizontal="center" wrapText="1"/>
    </xf>
    <xf numFmtId="0" fontId="11" fillId="0" borderId="1" xfId="0" applyFont="1" applyBorder="1" applyAlignment="1">
      <alignment horizontal="left" vertical="center"/>
    </xf>
    <xf numFmtId="0" fontId="11" fillId="0" borderId="22" xfId="0" applyFont="1" applyBorder="1" applyAlignment="1">
      <alignment horizontal="left" vertical="center"/>
    </xf>
    <xf numFmtId="0" fontId="11" fillId="0" borderId="15" xfId="0" applyFont="1" applyBorder="1" applyAlignment="1">
      <alignment horizontal="left" vertical="center" wrapText="1"/>
    </xf>
    <xf numFmtId="0" fontId="11" fillId="0" borderId="16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center" vertical="center"/>
    </xf>
    <xf numFmtId="0" fontId="11" fillId="0" borderId="31" xfId="0" applyFont="1" applyBorder="1" applyAlignment="1">
      <alignment horizontal="left" vertical="center" wrapText="1"/>
    </xf>
    <xf numFmtId="0" fontId="11" fillId="0" borderId="32" xfId="0" applyFont="1" applyBorder="1" applyAlignment="1">
      <alignment horizontal="left" vertical="center" wrapText="1"/>
    </xf>
    <xf numFmtId="0" fontId="11" fillId="0" borderId="54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wrapText="1"/>
    </xf>
    <xf numFmtId="0" fontId="11" fillId="0" borderId="22" xfId="0" applyFont="1" applyBorder="1" applyAlignment="1">
      <alignment horizontal="left" wrapText="1"/>
    </xf>
    <xf numFmtId="0" fontId="11" fillId="0" borderId="15" xfId="0" applyFont="1" applyBorder="1" applyAlignment="1">
      <alignment horizontal="left" wrapText="1"/>
    </xf>
    <xf numFmtId="0" fontId="11" fillId="0" borderId="16" xfId="0" applyFont="1" applyBorder="1" applyAlignment="1">
      <alignment horizontal="left" wrapText="1"/>
    </xf>
    <xf numFmtId="0" fontId="10" fillId="0" borderId="4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48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1" fillId="0" borderId="1" xfId="0" applyFont="1" applyBorder="1" applyAlignment="1">
      <alignment horizontal="left"/>
    </xf>
    <xf numFmtId="0" fontId="11" fillId="0" borderId="22" xfId="0" applyFont="1" applyBorder="1" applyAlignment="1">
      <alignment horizontal="left"/>
    </xf>
    <xf numFmtId="0" fontId="11" fillId="0" borderId="15" xfId="0" applyFont="1" applyBorder="1" applyAlignment="1">
      <alignment horizontal="left" vertical="center"/>
    </xf>
    <xf numFmtId="0" fontId="11" fillId="0" borderId="16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left" vertical="center" wrapText="1"/>
    </xf>
    <xf numFmtId="0" fontId="11" fillId="0" borderId="22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22" xfId="0" applyFont="1" applyFill="1" applyBorder="1" applyAlignment="1">
      <alignment horizontal="left" vertical="center" wrapText="1"/>
    </xf>
    <xf numFmtId="0" fontId="14" fillId="0" borderId="49" xfId="0" applyFont="1" applyBorder="1" applyAlignment="1">
      <alignment horizontal="center"/>
    </xf>
    <xf numFmtId="0" fontId="12" fillId="0" borderId="50" xfId="0" applyFont="1" applyBorder="1" applyAlignment="1">
      <alignment horizontal="center"/>
    </xf>
    <xf numFmtId="0" fontId="12" fillId="0" borderId="51" xfId="0" applyFont="1" applyBorder="1" applyAlignment="1">
      <alignment horizontal="center"/>
    </xf>
    <xf numFmtId="0" fontId="10" fillId="0" borderId="49" xfId="0" applyFont="1" applyBorder="1" applyAlignment="1">
      <alignment horizontal="center" vertical="center"/>
    </xf>
    <xf numFmtId="0" fontId="11" fillId="0" borderId="50" xfId="0" applyFont="1" applyBorder="1" applyAlignment="1">
      <alignment horizontal="center" vertical="center"/>
    </xf>
    <xf numFmtId="0" fontId="11" fillId="0" borderId="51" xfId="0" applyFont="1" applyBorder="1" applyAlignment="1">
      <alignment horizontal="center" vertical="center"/>
    </xf>
    <xf numFmtId="0" fontId="13" fillId="0" borderId="49" xfId="0" applyFont="1" applyBorder="1" applyAlignment="1">
      <alignment horizontal="center" vertical="center"/>
    </xf>
    <xf numFmtId="0" fontId="13" fillId="0" borderId="50" xfId="0" applyFont="1" applyBorder="1" applyAlignment="1">
      <alignment horizontal="center" vertical="center"/>
    </xf>
    <xf numFmtId="0" fontId="13" fillId="0" borderId="51" xfId="0" applyFont="1" applyBorder="1" applyAlignment="1">
      <alignment horizontal="center" vertical="center"/>
    </xf>
    <xf numFmtId="0" fontId="10" fillId="0" borderId="48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0" fillId="0" borderId="48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10" fillId="0" borderId="49" xfId="0" applyFont="1" applyBorder="1" applyAlignment="1">
      <alignment horizontal="center"/>
    </xf>
    <xf numFmtId="0" fontId="10" fillId="0" borderId="50" xfId="0" applyFont="1" applyBorder="1" applyAlignment="1">
      <alignment horizontal="center"/>
    </xf>
    <xf numFmtId="0" fontId="10" fillId="0" borderId="51" xfId="0" applyFont="1" applyBorder="1" applyAlignment="1">
      <alignment horizontal="center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0" fillId="0" borderId="50" xfId="0" applyFont="1" applyBorder="1" applyAlignment="1">
      <alignment horizontal="center" vertical="center"/>
    </xf>
    <xf numFmtId="0" fontId="10" fillId="0" borderId="51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left" vertical="center"/>
    </xf>
    <xf numFmtId="0" fontId="11" fillId="0" borderId="32" xfId="0" applyFont="1" applyBorder="1" applyAlignment="1">
      <alignment horizontal="left" vertical="center"/>
    </xf>
    <xf numFmtId="0" fontId="11" fillId="0" borderId="54" xfId="0" applyFont="1" applyBorder="1" applyAlignment="1">
      <alignment horizontal="left" vertical="center"/>
    </xf>
    <xf numFmtId="0" fontId="1" fillId="9" borderId="1" xfId="0" applyFont="1" applyFill="1" applyBorder="1" applyAlignment="1">
      <alignment horizontal="center" vertical="center"/>
    </xf>
    <xf numFmtId="0" fontId="1" fillId="9" borderId="15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 textRotation="90"/>
    </xf>
    <xf numFmtId="0" fontId="1" fillId="9" borderId="15" xfId="0" applyFont="1" applyFill="1" applyBorder="1" applyAlignment="1">
      <alignment horizontal="center" vertical="center" textRotation="90"/>
    </xf>
    <xf numFmtId="0" fontId="1" fillId="9" borderId="1" xfId="0" applyFont="1" applyFill="1" applyBorder="1" applyAlignment="1">
      <alignment horizontal="center" vertical="center" wrapText="1"/>
    </xf>
    <xf numFmtId="0" fontId="1" fillId="9" borderId="33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textRotation="90" wrapText="1"/>
    </xf>
    <xf numFmtId="0" fontId="1" fillId="9" borderId="15" xfId="0" applyFont="1" applyFill="1" applyBorder="1" applyAlignment="1">
      <alignment horizontal="center" vertical="center" textRotation="90" wrapText="1"/>
    </xf>
    <xf numFmtId="0" fontId="1" fillId="9" borderId="6" xfId="0" applyFont="1" applyFill="1" applyBorder="1" applyAlignment="1">
      <alignment horizontal="center" vertical="center" textRotation="90"/>
    </xf>
    <xf numFmtId="0" fontId="1" fillId="9" borderId="6" xfId="0" applyFont="1" applyFill="1" applyBorder="1" applyAlignment="1">
      <alignment horizontal="center" vertical="center" textRotation="90" wrapText="1"/>
    </xf>
    <xf numFmtId="0" fontId="1" fillId="9" borderId="6" xfId="0" applyFont="1" applyFill="1" applyBorder="1" applyAlignment="1">
      <alignment horizontal="center" vertical="center"/>
    </xf>
    <xf numFmtId="0" fontId="1" fillId="9" borderId="33" xfId="0" applyFont="1" applyFill="1" applyBorder="1" applyAlignment="1">
      <alignment horizontal="center" vertical="center"/>
    </xf>
    <xf numFmtId="0" fontId="1" fillId="9" borderId="5" xfId="0" applyFont="1" applyFill="1" applyBorder="1" applyAlignment="1">
      <alignment horizontal="center" vertical="center" textRotation="90"/>
    </xf>
    <xf numFmtId="0" fontId="1" fillId="9" borderId="23" xfId="0" applyFont="1" applyFill="1" applyBorder="1" applyAlignment="1">
      <alignment horizontal="center" vertical="center" textRotation="90"/>
    </xf>
    <xf numFmtId="0" fontId="1" fillId="9" borderId="8" xfId="0" applyFont="1" applyFill="1" applyBorder="1" applyAlignment="1">
      <alignment horizontal="center" vertical="center" textRotation="90"/>
    </xf>
    <xf numFmtId="0" fontId="1" fillId="9" borderId="17" xfId="0" applyFont="1" applyFill="1" applyBorder="1" applyAlignment="1">
      <alignment horizontal="center" vertical="center" textRotation="90"/>
    </xf>
    <xf numFmtId="0" fontId="1" fillId="9" borderId="20" xfId="0" applyFont="1" applyFill="1" applyBorder="1" applyAlignment="1">
      <alignment horizontal="center" vertical="center" textRotation="90"/>
    </xf>
    <xf numFmtId="0" fontId="1" fillId="9" borderId="59" xfId="0" applyFont="1" applyFill="1" applyBorder="1" applyAlignment="1">
      <alignment horizontal="center" vertical="center" textRotation="90"/>
    </xf>
    <xf numFmtId="0" fontId="1" fillId="9" borderId="13" xfId="0" applyFont="1" applyFill="1" applyBorder="1" applyAlignment="1">
      <alignment horizontal="center" vertical="center" textRotation="90"/>
    </xf>
    <xf numFmtId="0" fontId="1" fillId="9" borderId="3" xfId="0" applyFont="1" applyFill="1" applyBorder="1" applyAlignment="1">
      <alignment horizontal="center" vertical="center" textRotation="90"/>
    </xf>
    <xf numFmtId="0" fontId="1" fillId="9" borderId="14" xfId="0" applyFont="1" applyFill="1" applyBorder="1" applyAlignment="1">
      <alignment horizontal="center" vertical="center" textRotation="90"/>
    </xf>
    <xf numFmtId="0" fontId="1" fillId="9" borderId="2" xfId="0" applyFont="1" applyFill="1" applyBorder="1" applyAlignment="1">
      <alignment horizontal="center" vertical="center" textRotation="90"/>
    </xf>
    <xf numFmtId="0" fontId="1" fillId="9" borderId="4" xfId="0" applyFont="1" applyFill="1" applyBorder="1" applyAlignment="1">
      <alignment horizontal="center" vertical="center" textRotation="90"/>
    </xf>
    <xf numFmtId="0" fontId="1" fillId="9" borderId="2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 textRotation="90" wrapText="1"/>
    </xf>
    <xf numFmtId="0" fontId="1" fillId="9" borderId="14" xfId="0" applyFont="1" applyFill="1" applyBorder="1" applyAlignment="1">
      <alignment horizontal="center" vertical="center" textRotation="90" wrapText="1"/>
    </xf>
    <xf numFmtId="0" fontId="1" fillId="9" borderId="14" xfId="0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 wrapText="1"/>
    </xf>
    <xf numFmtId="0" fontId="1" fillId="9" borderId="4" xfId="0" applyFont="1" applyFill="1" applyBorder="1" applyAlignment="1">
      <alignment horizontal="center" vertical="center" wrapText="1"/>
    </xf>
    <xf numFmtId="0" fontId="1" fillId="9" borderId="10" xfId="0" applyFont="1" applyFill="1" applyBorder="1" applyAlignment="1">
      <alignment horizontal="center" vertical="center"/>
    </xf>
    <xf numFmtId="0" fontId="1" fillId="9" borderId="13" xfId="0" applyFont="1" applyFill="1" applyBorder="1" applyAlignment="1">
      <alignment horizontal="center" vertical="center" textRotation="90" wrapText="1"/>
    </xf>
    <xf numFmtId="0" fontId="1" fillId="9" borderId="3" xfId="0" applyFont="1" applyFill="1" applyBorder="1" applyAlignment="1">
      <alignment horizontal="center" vertical="center" textRotation="90" wrapText="1"/>
    </xf>
    <xf numFmtId="0" fontId="1" fillId="9" borderId="13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 textRotation="90"/>
    </xf>
    <xf numFmtId="0" fontId="2" fillId="0" borderId="25" xfId="0" applyFont="1" applyBorder="1" applyAlignment="1">
      <alignment horizontal="center" vertical="center" textRotation="90"/>
    </xf>
    <xf numFmtId="0" fontId="2" fillId="0" borderId="39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textRotation="90" wrapText="1"/>
    </xf>
    <xf numFmtId="0" fontId="2" fillId="0" borderId="25" xfId="0" applyFont="1" applyBorder="1" applyAlignment="1">
      <alignment horizontal="center" vertical="center" textRotation="90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1111"/>
      <color rgb="FFF2AD7E"/>
      <color rgb="FFFADECB"/>
      <color rgb="FFEA5B3E"/>
      <color rgb="FFFF896D"/>
      <color rgb="FFFF8181"/>
      <color rgb="FFFFCC66"/>
      <color rgb="FFFDA1A1"/>
      <color rgb="FF009900"/>
      <color rgb="FF97D19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45355</xdr:colOff>
      <xdr:row>30</xdr:row>
      <xdr:rowOff>72159</xdr:rowOff>
    </xdr:from>
    <xdr:to>
      <xdr:col>13</xdr:col>
      <xdr:colOff>298944</xdr:colOff>
      <xdr:row>43</xdr:row>
      <xdr:rowOff>36657</xdr:rowOff>
    </xdr:to>
    <xdr:pic>
      <xdr:nvPicPr>
        <xdr:cNvPr id="2" name="1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9771" y="15200828"/>
          <a:ext cx="5634595" cy="23766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418522</xdr:colOff>
      <xdr:row>10</xdr:row>
      <xdr:rowOff>43296</xdr:rowOff>
    </xdr:from>
    <xdr:to>
      <xdr:col>25</xdr:col>
      <xdr:colOff>307644</xdr:colOff>
      <xdr:row>15</xdr:row>
      <xdr:rowOff>230909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7840" y="10174432"/>
          <a:ext cx="5259820" cy="222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389659</xdr:colOff>
      <xdr:row>15</xdr:row>
      <xdr:rowOff>375227</xdr:rowOff>
    </xdr:from>
    <xdr:to>
      <xdr:col>25</xdr:col>
      <xdr:colOff>278781</xdr:colOff>
      <xdr:row>21</xdr:row>
      <xdr:rowOff>308965</xdr:rowOff>
    </xdr:to>
    <xdr:pic>
      <xdr:nvPicPr>
        <xdr:cNvPr id="4" name="3 Imagen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18977" y="12541250"/>
          <a:ext cx="5259820" cy="272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325747</xdr:colOff>
      <xdr:row>21</xdr:row>
      <xdr:rowOff>470066</xdr:rowOff>
    </xdr:from>
    <xdr:to>
      <xdr:col>24</xdr:col>
      <xdr:colOff>695160</xdr:colOff>
      <xdr:row>24</xdr:row>
      <xdr:rowOff>422399</xdr:rowOff>
    </xdr:to>
    <xdr:pic>
      <xdr:nvPicPr>
        <xdr:cNvPr id="5" name="4 Imagen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8572" y="14893637"/>
          <a:ext cx="4872140" cy="18820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303068</xdr:colOff>
      <xdr:row>11</xdr:row>
      <xdr:rowOff>115454</xdr:rowOff>
    </xdr:from>
    <xdr:to>
      <xdr:col>31</xdr:col>
      <xdr:colOff>359063</xdr:colOff>
      <xdr:row>14</xdr:row>
      <xdr:rowOff>82262</xdr:rowOff>
    </xdr:to>
    <xdr:pic>
      <xdr:nvPicPr>
        <xdr:cNvPr id="6" name="5 Imagen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02045" y="10434204"/>
          <a:ext cx="5135995" cy="1150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346363</xdr:colOff>
      <xdr:row>14</xdr:row>
      <xdr:rowOff>288636</xdr:rowOff>
    </xdr:from>
    <xdr:to>
      <xdr:col>31</xdr:col>
      <xdr:colOff>402358</xdr:colOff>
      <xdr:row>21</xdr:row>
      <xdr:rowOff>113021</xdr:rowOff>
    </xdr:to>
    <xdr:pic>
      <xdr:nvPicPr>
        <xdr:cNvPr id="7" name="6 Imagen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45340" y="11790795"/>
          <a:ext cx="5135995" cy="3279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399968</xdr:colOff>
      <xdr:row>21</xdr:row>
      <xdr:rowOff>354610</xdr:rowOff>
    </xdr:from>
    <xdr:to>
      <xdr:col>29</xdr:col>
      <xdr:colOff>461200</xdr:colOff>
      <xdr:row>22</xdr:row>
      <xdr:rowOff>566511</xdr:rowOff>
    </xdr:to>
    <xdr:pic>
      <xdr:nvPicPr>
        <xdr:cNvPr id="8" name="7 Imagen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5130" y="14778181"/>
          <a:ext cx="3611460" cy="8922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114300</xdr:colOff>
          <xdr:row>0</xdr:row>
          <xdr:rowOff>47625</xdr:rowOff>
        </xdr:from>
        <xdr:to>
          <xdr:col>5</xdr:col>
          <xdr:colOff>390525</xdr:colOff>
          <xdr:row>3</xdr:row>
          <xdr:rowOff>285750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74220</xdr:colOff>
      <xdr:row>14</xdr:row>
      <xdr:rowOff>346364</xdr:rowOff>
    </xdr:from>
    <xdr:to>
      <xdr:col>24</xdr:col>
      <xdr:colOff>12371</xdr:colOff>
      <xdr:row>14</xdr:row>
      <xdr:rowOff>556656</xdr:rowOff>
    </xdr:to>
    <xdr:sp macro="" textlink="">
      <xdr:nvSpPr>
        <xdr:cNvPr id="13" name="12 CuadroTexto"/>
        <xdr:cNvSpPr txBox="1"/>
      </xdr:nvSpPr>
      <xdr:spPr>
        <a:xfrm>
          <a:off x="18864447" y="6048994"/>
          <a:ext cx="705099" cy="2102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s-CO" sz="1100"/>
            <a:t>III 100</a:t>
          </a:r>
        </a:p>
      </xdr:txBody>
    </xdr:sp>
    <xdr:clientData/>
  </xdr:twoCellAnchor>
  <xdr:twoCellAnchor>
    <xdr:from>
      <xdr:col>25</xdr:col>
      <xdr:colOff>65808</xdr:colOff>
      <xdr:row>12</xdr:row>
      <xdr:rowOff>350323</xdr:rowOff>
    </xdr:from>
    <xdr:to>
      <xdr:col>26</xdr:col>
      <xdr:colOff>3959</xdr:colOff>
      <xdr:row>12</xdr:row>
      <xdr:rowOff>560615</xdr:rowOff>
    </xdr:to>
    <xdr:sp macro="" textlink="">
      <xdr:nvSpPr>
        <xdr:cNvPr id="14" name="13 CuadroTexto"/>
        <xdr:cNvSpPr txBox="1"/>
      </xdr:nvSpPr>
      <xdr:spPr>
        <a:xfrm>
          <a:off x="20389931" y="4840680"/>
          <a:ext cx="705099" cy="2102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s-CO" sz="1100"/>
            <a:t>III 100</a:t>
          </a:r>
        </a:p>
      </xdr:txBody>
    </xdr:sp>
    <xdr:clientData/>
  </xdr:twoCellAnchor>
  <xdr:twoCellAnchor>
    <xdr:from>
      <xdr:col>25</xdr:col>
      <xdr:colOff>119248</xdr:colOff>
      <xdr:row>14</xdr:row>
      <xdr:rowOff>341900</xdr:rowOff>
    </xdr:from>
    <xdr:to>
      <xdr:col>26</xdr:col>
      <xdr:colOff>57399</xdr:colOff>
      <xdr:row>14</xdr:row>
      <xdr:rowOff>552192</xdr:rowOff>
    </xdr:to>
    <xdr:sp macro="" textlink="">
      <xdr:nvSpPr>
        <xdr:cNvPr id="15" name="14 CuadroTexto"/>
        <xdr:cNvSpPr txBox="1"/>
      </xdr:nvSpPr>
      <xdr:spPr>
        <a:xfrm>
          <a:off x="20443371" y="6044530"/>
          <a:ext cx="705099" cy="2102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s-CO" sz="1100"/>
            <a:t>IV</a:t>
          </a:r>
          <a:r>
            <a:rPr lang="es-CO" sz="1100" baseline="0"/>
            <a:t> 20</a:t>
          </a:r>
        </a:p>
        <a:p>
          <a:pPr algn="r"/>
          <a:endParaRPr lang="es-CO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Módulo">
      <a:dk1>
        <a:sysClr val="windowText" lastClr="000000"/>
      </a:dk1>
      <a:lt1>
        <a:sysClr val="window" lastClr="FFFFFF"/>
      </a:lt1>
      <a:dk2>
        <a:srgbClr val="5A6378"/>
      </a:dk2>
      <a:lt2>
        <a:srgbClr val="D4D4D6"/>
      </a:lt2>
      <a:accent1>
        <a:srgbClr val="F0AD00"/>
      </a:accent1>
      <a:accent2>
        <a:srgbClr val="60B5CC"/>
      </a:accent2>
      <a:accent3>
        <a:srgbClr val="E66C7D"/>
      </a:accent3>
      <a:accent4>
        <a:srgbClr val="6BB76D"/>
      </a:accent4>
      <a:accent5>
        <a:srgbClr val="E88651"/>
      </a:accent5>
      <a:accent6>
        <a:srgbClr val="C64847"/>
      </a:accent6>
      <a:hlink>
        <a:srgbClr val="168BBA"/>
      </a:hlink>
      <a:folHlink>
        <a:srgbClr val="68000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8.png"/><Relationship Id="rId4" Type="http://schemas.openxmlformats.org/officeDocument/2006/relationships/oleObject" Target="../embeddings/oleObject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9"/>
  <sheetViews>
    <sheetView topLeftCell="A31" zoomScale="87" zoomScaleNormal="87" workbookViewId="0">
      <selection activeCell="AH19" sqref="AH19"/>
    </sheetView>
  </sheetViews>
  <sheetFormatPr baseColWidth="10" defaultRowHeight="15" x14ac:dyDescent="0.25"/>
  <cols>
    <col min="1" max="2" width="3.42578125" customWidth="1"/>
    <col min="3" max="3" width="3.5703125" customWidth="1"/>
    <col min="4" max="4" width="8.7109375" customWidth="1"/>
    <col min="5" max="5" width="3.42578125" customWidth="1"/>
    <col min="6" max="6" width="14.5703125" customWidth="1"/>
    <col min="7" max="7" width="4.7109375" customWidth="1"/>
    <col min="8" max="8" width="14.5703125" customWidth="1"/>
    <col min="9" max="9" width="9.85546875" customWidth="1"/>
    <col min="10" max="10" width="15.140625" customWidth="1"/>
    <col min="11" max="11" width="13.7109375" customWidth="1"/>
    <col min="12" max="12" width="4" customWidth="1"/>
    <col min="13" max="13" width="3.85546875" customWidth="1"/>
    <col min="14" max="14" width="6.7109375" customWidth="1"/>
    <col min="15" max="15" width="6.85546875" customWidth="1"/>
    <col min="16" max="16" width="4.28515625" customWidth="1"/>
    <col min="17" max="17" width="6.140625" customWidth="1"/>
    <col min="18" max="18" width="4.7109375" customWidth="1"/>
    <col min="19" max="19" width="7" customWidth="1"/>
    <col min="20" max="20" width="3" customWidth="1"/>
    <col min="21" max="21" width="13.7109375" customWidth="1"/>
    <col min="22" max="22" width="7.5703125" customWidth="1"/>
    <col min="23" max="23" width="4.28515625" customWidth="1"/>
    <col min="24" max="24" width="10" customWidth="1"/>
    <col min="25" max="25" width="13.28515625" customWidth="1"/>
    <col min="26" max="26" width="14.28515625" customWidth="1"/>
    <col min="27" max="27" width="16" customWidth="1"/>
  </cols>
  <sheetData>
    <row r="1" spans="1:30" ht="57" customHeight="1" thickBot="1" x14ac:dyDescent="0.3">
      <c r="A1" s="254" t="s">
        <v>0</v>
      </c>
      <c r="B1" s="256" t="s">
        <v>1</v>
      </c>
      <c r="C1" s="256" t="s">
        <v>2</v>
      </c>
      <c r="D1" s="256" t="s">
        <v>3</v>
      </c>
      <c r="E1" s="271" t="s">
        <v>16</v>
      </c>
      <c r="F1" s="273" t="s">
        <v>4</v>
      </c>
      <c r="G1" s="275"/>
      <c r="H1" s="256" t="s">
        <v>17</v>
      </c>
      <c r="I1" s="273" t="s">
        <v>18</v>
      </c>
      <c r="J1" s="274"/>
      <c r="K1" s="275"/>
      <c r="L1" s="286" t="s">
        <v>24</v>
      </c>
      <c r="M1" s="287"/>
      <c r="N1" s="287"/>
      <c r="O1" s="287"/>
      <c r="P1" s="287"/>
      <c r="Q1" s="287"/>
      <c r="R1" s="288"/>
      <c r="S1" s="78" t="s">
        <v>11</v>
      </c>
      <c r="T1" s="289" t="s">
        <v>26</v>
      </c>
      <c r="U1" s="290"/>
      <c r="V1" s="291"/>
      <c r="W1" s="273" t="s">
        <v>14</v>
      </c>
      <c r="X1" s="274"/>
      <c r="Y1" s="274"/>
      <c r="Z1" s="274"/>
      <c r="AA1" s="275"/>
      <c r="AB1" s="1"/>
      <c r="AC1" s="1"/>
      <c r="AD1" s="1"/>
    </row>
    <row r="2" spans="1:30" ht="117.75" customHeight="1" thickBot="1" x14ac:dyDescent="0.3">
      <c r="A2" s="255"/>
      <c r="B2" s="258"/>
      <c r="C2" s="258"/>
      <c r="D2" s="258"/>
      <c r="E2" s="272"/>
      <c r="F2" s="77" t="s">
        <v>5</v>
      </c>
      <c r="G2" s="77" t="s">
        <v>6</v>
      </c>
      <c r="H2" s="258"/>
      <c r="I2" s="77" t="s">
        <v>19</v>
      </c>
      <c r="J2" s="77" t="s">
        <v>20</v>
      </c>
      <c r="K2" s="77" t="s">
        <v>21</v>
      </c>
      <c r="L2" s="77" t="s">
        <v>7</v>
      </c>
      <c r="M2" s="77" t="s">
        <v>22</v>
      </c>
      <c r="N2" s="78" t="s">
        <v>23</v>
      </c>
      <c r="O2" s="78" t="s">
        <v>8</v>
      </c>
      <c r="P2" s="77" t="s">
        <v>9</v>
      </c>
      <c r="Q2" s="78" t="s">
        <v>29</v>
      </c>
      <c r="R2" s="77" t="s">
        <v>10</v>
      </c>
      <c r="S2" s="77" t="s">
        <v>25</v>
      </c>
      <c r="T2" s="77" t="s">
        <v>12</v>
      </c>
      <c r="U2" s="77" t="s">
        <v>75</v>
      </c>
      <c r="V2" s="78" t="s">
        <v>13</v>
      </c>
      <c r="W2" s="77" t="s">
        <v>27</v>
      </c>
      <c r="X2" s="77" t="s">
        <v>121</v>
      </c>
      <c r="Y2" s="77" t="s">
        <v>122</v>
      </c>
      <c r="Z2" s="78" t="s">
        <v>28</v>
      </c>
      <c r="AA2" s="78" t="s">
        <v>15</v>
      </c>
    </row>
    <row r="3" spans="1:30" ht="105.75" customHeight="1" x14ac:dyDescent="0.25">
      <c r="A3" s="256" t="s">
        <v>64</v>
      </c>
      <c r="B3" s="256" t="s">
        <v>30</v>
      </c>
      <c r="C3" s="254" t="s">
        <v>77</v>
      </c>
      <c r="D3" s="252" t="s">
        <v>124</v>
      </c>
      <c r="E3" s="250" t="s">
        <v>32</v>
      </c>
      <c r="F3" s="33" t="s">
        <v>78</v>
      </c>
      <c r="G3" s="34" t="s">
        <v>79</v>
      </c>
      <c r="H3" s="33" t="s">
        <v>125</v>
      </c>
      <c r="I3" s="38" t="s">
        <v>36</v>
      </c>
      <c r="J3" s="39" t="s">
        <v>81</v>
      </c>
      <c r="K3" s="33" t="s">
        <v>138</v>
      </c>
      <c r="L3" s="34"/>
      <c r="M3" s="34"/>
      <c r="N3" s="36"/>
      <c r="O3" s="36"/>
      <c r="P3" s="34"/>
      <c r="Q3" s="36"/>
      <c r="R3" s="34"/>
      <c r="S3" s="69"/>
      <c r="T3" s="80">
        <v>3</v>
      </c>
      <c r="U3" s="65"/>
      <c r="V3" s="36"/>
      <c r="W3" s="34"/>
      <c r="X3" s="34"/>
      <c r="Y3" s="34"/>
      <c r="Z3" s="36"/>
      <c r="AA3" s="16"/>
    </row>
    <row r="4" spans="1:30" ht="127.5" customHeight="1" thickBot="1" x14ac:dyDescent="0.3">
      <c r="A4" s="257"/>
      <c r="B4" s="257"/>
      <c r="C4" s="255"/>
      <c r="D4" s="253"/>
      <c r="E4" s="251"/>
      <c r="F4" s="43" t="s">
        <v>51</v>
      </c>
      <c r="G4" s="41" t="s">
        <v>52</v>
      </c>
      <c r="H4" s="43" t="s">
        <v>53</v>
      </c>
      <c r="I4" s="42" t="s">
        <v>36</v>
      </c>
      <c r="J4" s="43" t="s">
        <v>81</v>
      </c>
      <c r="K4" s="43" t="s">
        <v>139</v>
      </c>
      <c r="L4" s="42">
        <v>2</v>
      </c>
      <c r="M4" s="40">
        <v>2</v>
      </c>
      <c r="N4" s="43">
        <f>L4*M4</f>
        <v>4</v>
      </c>
      <c r="O4" s="43" t="s">
        <v>83</v>
      </c>
      <c r="P4" s="42">
        <v>25</v>
      </c>
      <c r="Q4" s="43">
        <f>N4*P4</f>
        <v>100</v>
      </c>
      <c r="R4" s="12" t="s">
        <v>85</v>
      </c>
      <c r="S4" s="53" t="s">
        <v>84</v>
      </c>
      <c r="T4" s="81"/>
      <c r="U4" s="72"/>
      <c r="V4" s="17"/>
      <c r="W4" s="18"/>
      <c r="X4" s="18"/>
      <c r="Y4" s="18"/>
      <c r="Z4" s="17"/>
      <c r="AA4" s="19"/>
    </row>
    <row r="5" spans="1:30" ht="90.75" customHeight="1" x14ac:dyDescent="0.25">
      <c r="A5" s="257"/>
      <c r="B5" s="257"/>
      <c r="C5" s="259" t="s">
        <v>31</v>
      </c>
      <c r="D5" s="269" t="s">
        <v>33</v>
      </c>
      <c r="E5" s="266" t="s">
        <v>55</v>
      </c>
      <c r="F5" s="52" t="s">
        <v>35</v>
      </c>
      <c r="G5" s="280" t="s">
        <v>34</v>
      </c>
      <c r="H5" s="52" t="s">
        <v>140</v>
      </c>
      <c r="I5" s="51" t="s">
        <v>36</v>
      </c>
      <c r="J5" s="52" t="s">
        <v>80</v>
      </c>
      <c r="K5" s="51" t="s">
        <v>36</v>
      </c>
      <c r="L5" s="51">
        <v>5</v>
      </c>
      <c r="M5" s="13">
        <v>4</v>
      </c>
      <c r="N5" s="52">
        <f t="shared" ref="N5:N10" si="0">L5*M5</f>
        <v>20</v>
      </c>
      <c r="O5" s="52" t="s">
        <v>84</v>
      </c>
      <c r="P5" s="51">
        <v>60</v>
      </c>
      <c r="Q5" s="52">
        <f t="shared" ref="Q5:Q10" si="1">P5*N5</f>
        <v>1200</v>
      </c>
      <c r="R5" s="14" t="s">
        <v>46</v>
      </c>
      <c r="S5" s="64" t="s">
        <v>47</v>
      </c>
      <c r="T5" s="81"/>
      <c r="U5" s="73" t="s">
        <v>264</v>
      </c>
      <c r="V5" s="31" t="s">
        <v>32</v>
      </c>
      <c r="W5" s="35"/>
      <c r="X5" s="35"/>
      <c r="Y5" s="35"/>
      <c r="Z5" s="31" t="s">
        <v>123</v>
      </c>
      <c r="AA5" s="37"/>
    </row>
    <row r="6" spans="1:30" ht="87.75" customHeight="1" x14ac:dyDescent="0.25">
      <c r="A6" s="257"/>
      <c r="B6" s="257"/>
      <c r="C6" s="260"/>
      <c r="D6" s="270"/>
      <c r="E6" s="267"/>
      <c r="F6" s="50" t="s">
        <v>44</v>
      </c>
      <c r="G6" s="281"/>
      <c r="H6" s="50" t="s">
        <v>86</v>
      </c>
      <c r="I6" s="48" t="s">
        <v>36</v>
      </c>
      <c r="J6" s="50" t="s">
        <v>38</v>
      </c>
      <c r="K6" s="50" t="s">
        <v>70</v>
      </c>
      <c r="L6" s="48">
        <v>2</v>
      </c>
      <c r="M6" s="6">
        <v>4</v>
      </c>
      <c r="N6" s="50">
        <f t="shared" si="0"/>
        <v>8</v>
      </c>
      <c r="O6" s="50" t="s">
        <v>43</v>
      </c>
      <c r="P6" s="48">
        <v>10</v>
      </c>
      <c r="Q6" s="50">
        <f t="shared" si="1"/>
        <v>80</v>
      </c>
      <c r="R6" s="59" t="s">
        <v>85</v>
      </c>
      <c r="S6" s="44" t="s">
        <v>84</v>
      </c>
      <c r="T6" s="81"/>
      <c r="U6" s="74" t="s">
        <v>117</v>
      </c>
      <c r="V6" s="32"/>
      <c r="W6" s="30"/>
      <c r="X6" s="30"/>
      <c r="Y6" s="30"/>
      <c r="Z6" s="32"/>
      <c r="AA6" s="27"/>
    </row>
    <row r="7" spans="1:30" ht="90.75" customHeight="1" x14ac:dyDescent="0.25">
      <c r="A7" s="257"/>
      <c r="B7" s="257"/>
      <c r="C7" s="260"/>
      <c r="D7" s="263"/>
      <c r="E7" s="268"/>
      <c r="F7" s="50" t="s">
        <v>44</v>
      </c>
      <c r="G7" s="282"/>
      <c r="H7" s="50" t="s">
        <v>87</v>
      </c>
      <c r="I7" s="48" t="s">
        <v>36</v>
      </c>
      <c r="J7" s="50" t="s">
        <v>38</v>
      </c>
      <c r="K7" s="50" t="s">
        <v>142</v>
      </c>
      <c r="L7" s="48">
        <v>5</v>
      </c>
      <c r="M7" s="6">
        <v>4</v>
      </c>
      <c r="N7" s="50">
        <f t="shared" si="0"/>
        <v>20</v>
      </c>
      <c r="O7" s="50" t="s">
        <v>84</v>
      </c>
      <c r="P7" s="48">
        <v>25</v>
      </c>
      <c r="Q7" s="50">
        <f t="shared" si="1"/>
        <v>500</v>
      </c>
      <c r="R7" s="8" t="s">
        <v>45</v>
      </c>
      <c r="S7" s="44" t="s">
        <v>48</v>
      </c>
      <c r="T7" s="81"/>
      <c r="U7" s="58" t="s">
        <v>116</v>
      </c>
      <c r="V7" s="47"/>
      <c r="W7" s="46"/>
      <c r="X7" s="46"/>
      <c r="Y7" s="46"/>
      <c r="Z7" s="47"/>
      <c r="AA7" s="10"/>
    </row>
    <row r="8" spans="1:30" ht="88.5" customHeight="1" x14ac:dyDescent="0.25">
      <c r="A8" s="257"/>
      <c r="B8" s="257"/>
      <c r="C8" s="260"/>
      <c r="D8" s="262" t="s">
        <v>141</v>
      </c>
      <c r="E8" s="264" t="s">
        <v>32</v>
      </c>
      <c r="F8" s="283" t="s">
        <v>39</v>
      </c>
      <c r="G8" s="285" t="s">
        <v>34</v>
      </c>
      <c r="H8" s="50" t="s">
        <v>40</v>
      </c>
      <c r="I8" s="48" t="s">
        <v>36</v>
      </c>
      <c r="J8" s="50" t="s">
        <v>38</v>
      </c>
      <c r="K8" s="50" t="s">
        <v>37</v>
      </c>
      <c r="L8" s="48">
        <v>5</v>
      </c>
      <c r="M8" s="6">
        <v>3</v>
      </c>
      <c r="N8" s="50">
        <f t="shared" si="0"/>
        <v>15</v>
      </c>
      <c r="O8" s="48" t="s">
        <v>84</v>
      </c>
      <c r="P8" s="48">
        <v>25</v>
      </c>
      <c r="Q8" s="50">
        <f t="shared" si="1"/>
        <v>375</v>
      </c>
      <c r="R8" s="8" t="s">
        <v>45</v>
      </c>
      <c r="S8" s="44" t="s">
        <v>48</v>
      </c>
      <c r="T8" s="81"/>
      <c r="U8" s="75" t="s">
        <v>76</v>
      </c>
      <c r="V8" s="3"/>
      <c r="W8" s="2"/>
      <c r="X8" s="2"/>
      <c r="Y8" s="4"/>
      <c r="Z8" s="5"/>
      <c r="AA8" s="2"/>
    </row>
    <row r="9" spans="1:30" ht="86.25" customHeight="1" x14ac:dyDescent="0.25">
      <c r="A9" s="257"/>
      <c r="B9" s="257"/>
      <c r="C9" s="260"/>
      <c r="D9" s="263"/>
      <c r="E9" s="265"/>
      <c r="F9" s="284"/>
      <c r="G9" s="282"/>
      <c r="H9" s="60" t="s">
        <v>72</v>
      </c>
      <c r="I9" s="48" t="s">
        <v>36</v>
      </c>
      <c r="J9" s="48" t="s">
        <v>36</v>
      </c>
      <c r="K9" s="48" t="s">
        <v>36</v>
      </c>
      <c r="L9" s="48">
        <v>6</v>
      </c>
      <c r="M9" s="6">
        <v>4</v>
      </c>
      <c r="N9" s="50">
        <f t="shared" si="0"/>
        <v>24</v>
      </c>
      <c r="O9" s="48" t="s">
        <v>42</v>
      </c>
      <c r="P9" s="48">
        <v>60</v>
      </c>
      <c r="Q9" s="50">
        <f t="shared" si="1"/>
        <v>1440</v>
      </c>
      <c r="R9" s="54" t="s">
        <v>46</v>
      </c>
      <c r="S9" s="70" t="s">
        <v>47</v>
      </c>
      <c r="T9" s="81"/>
      <c r="U9" s="75" t="s">
        <v>119</v>
      </c>
      <c r="V9" s="49" t="s">
        <v>32</v>
      </c>
      <c r="W9" s="25"/>
      <c r="X9" s="25"/>
      <c r="Y9" s="25"/>
      <c r="Z9" s="25"/>
      <c r="AA9" s="25"/>
    </row>
    <row r="10" spans="1:30" ht="120" customHeight="1" thickBot="1" x14ac:dyDescent="0.3">
      <c r="A10" s="258"/>
      <c r="B10" s="258"/>
      <c r="C10" s="261"/>
      <c r="D10" s="45" t="s">
        <v>74</v>
      </c>
      <c r="E10" s="57" t="s">
        <v>32</v>
      </c>
      <c r="F10" s="61" t="s">
        <v>39</v>
      </c>
      <c r="G10" s="62" t="s">
        <v>34</v>
      </c>
      <c r="H10" s="15" t="s">
        <v>73</v>
      </c>
      <c r="I10" s="20" t="s">
        <v>41</v>
      </c>
      <c r="J10" s="20" t="s">
        <v>36</v>
      </c>
      <c r="K10" s="20" t="s">
        <v>36</v>
      </c>
      <c r="L10" s="20">
        <v>7</v>
      </c>
      <c r="M10" s="56">
        <v>4</v>
      </c>
      <c r="N10" s="15">
        <f t="shared" si="0"/>
        <v>28</v>
      </c>
      <c r="O10" s="20" t="s">
        <v>42</v>
      </c>
      <c r="P10" s="55">
        <v>60</v>
      </c>
      <c r="Q10" s="15">
        <f t="shared" si="1"/>
        <v>1680</v>
      </c>
      <c r="R10" s="21" t="s">
        <v>46</v>
      </c>
      <c r="S10" s="71" t="s">
        <v>47</v>
      </c>
      <c r="T10" s="82"/>
      <c r="U10" s="76" t="s">
        <v>120</v>
      </c>
      <c r="V10" s="66" t="s">
        <v>32</v>
      </c>
      <c r="W10" s="67"/>
      <c r="X10" s="67"/>
      <c r="Y10" s="67"/>
      <c r="Z10" s="67"/>
      <c r="AA10" s="68"/>
    </row>
    <row r="11" spans="1:30" x14ac:dyDescent="0.25">
      <c r="H11" s="11"/>
      <c r="N11" s="22"/>
      <c r="P11" s="7"/>
    </row>
    <row r="13" spans="1:30" x14ac:dyDescent="0.25">
      <c r="F13" s="276" t="s">
        <v>89</v>
      </c>
      <c r="G13" s="276"/>
      <c r="H13" s="276"/>
      <c r="I13" s="277" t="s">
        <v>90</v>
      </c>
      <c r="J13" s="277"/>
      <c r="K13" s="277"/>
      <c r="L13" s="277"/>
      <c r="M13" s="277"/>
      <c r="N13" s="277"/>
    </row>
    <row r="14" spans="1:30" ht="63.75" customHeight="1" x14ac:dyDescent="0.25">
      <c r="F14" s="278" t="s">
        <v>91</v>
      </c>
      <c r="G14" s="278"/>
      <c r="H14" s="278"/>
      <c r="I14" s="279" t="s">
        <v>92</v>
      </c>
      <c r="J14" s="279"/>
      <c r="K14" s="279"/>
      <c r="L14" s="279"/>
      <c r="M14" s="279"/>
      <c r="N14" s="279"/>
    </row>
    <row r="15" spans="1:30" ht="51.75" customHeight="1" x14ac:dyDescent="0.25">
      <c r="F15" s="278" t="s">
        <v>93</v>
      </c>
      <c r="G15" s="278"/>
      <c r="H15" s="278"/>
      <c r="I15" s="279" t="s">
        <v>94</v>
      </c>
      <c r="J15" s="279"/>
      <c r="K15" s="279"/>
      <c r="L15" s="279"/>
      <c r="M15" s="279"/>
      <c r="N15" s="279"/>
    </row>
    <row r="16" spans="1:30" ht="30.75" customHeight="1" x14ac:dyDescent="0.25">
      <c r="F16" s="278" t="s">
        <v>95</v>
      </c>
      <c r="G16" s="278"/>
      <c r="H16" s="278"/>
      <c r="I16" s="279" t="s">
        <v>96</v>
      </c>
      <c r="J16" s="279"/>
      <c r="K16" s="279"/>
      <c r="L16" s="279"/>
      <c r="M16" s="279"/>
      <c r="N16" s="279"/>
    </row>
    <row r="17" spans="6:14" ht="30.75" customHeight="1" x14ac:dyDescent="0.25">
      <c r="F17" s="23"/>
      <c r="G17" s="23"/>
      <c r="H17" s="23"/>
      <c r="I17" s="24"/>
      <c r="J17" s="24"/>
      <c r="K17" s="24"/>
      <c r="L17" s="24"/>
      <c r="M17" s="24"/>
      <c r="N17" s="24"/>
    </row>
    <row r="18" spans="6:14" x14ac:dyDescent="0.25">
      <c r="F18" s="25" t="s">
        <v>97</v>
      </c>
      <c r="G18" s="25" t="s">
        <v>114</v>
      </c>
      <c r="H18" s="293" t="s">
        <v>115</v>
      </c>
      <c r="I18" s="294"/>
      <c r="J18" s="294"/>
      <c r="K18" s="294"/>
      <c r="L18" s="294"/>
      <c r="M18" s="294"/>
      <c r="N18" s="295"/>
    </row>
    <row r="19" spans="6:14" ht="42" customHeight="1" x14ac:dyDescent="0.25">
      <c r="F19" s="278" t="s">
        <v>103</v>
      </c>
      <c r="G19" s="26">
        <v>10</v>
      </c>
      <c r="H19" s="296" t="s">
        <v>100</v>
      </c>
      <c r="I19" s="296"/>
      <c r="J19" s="296"/>
      <c r="K19" s="296"/>
      <c r="L19" s="296"/>
      <c r="M19" s="296"/>
      <c r="N19" s="296"/>
    </row>
    <row r="20" spans="6:14" ht="49.5" customHeight="1" x14ac:dyDescent="0.25">
      <c r="F20" s="278"/>
      <c r="G20" s="26">
        <v>9</v>
      </c>
      <c r="H20" s="296" t="s">
        <v>101</v>
      </c>
      <c r="I20" s="296"/>
      <c r="J20" s="296"/>
      <c r="K20" s="296"/>
      <c r="L20" s="296"/>
      <c r="M20" s="296"/>
      <c r="N20" s="296"/>
    </row>
    <row r="21" spans="6:14" ht="49.5" customHeight="1" x14ac:dyDescent="0.25">
      <c r="F21" s="278"/>
      <c r="G21" s="26">
        <v>8</v>
      </c>
      <c r="H21" s="296" t="s">
        <v>107</v>
      </c>
      <c r="I21" s="296"/>
      <c r="J21" s="296"/>
      <c r="K21" s="296"/>
      <c r="L21" s="296"/>
      <c r="M21" s="296"/>
      <c r="N21" s="296"/>
    </row>
    <row r="22" spans="6:14" ht="53.25" customHeight="1" x14ac:dyDescent="0.25">
      <c r="F22" s="278" t="s">
        <v>102</v>
      </c>
      <c r="G22" s="26">
        <v>7</v>
      </c>
      <c r="H22" s="279" t="s">
        <v>109</v>
      </c>
      <c r="I22" s="279"/>
      <c r="J22" s="279"/>
      <c r="K22" s="279"/>
      <c r="L22" s="279"/>
      <c r="M22" s="279"/>
      <c r="N22" s="279"/>
    </row>
    <row r="23" spans="6:14" ht="51" customHeight="1" x14ac:dyDescent="0.25">
      <c r="F23" s="278"/>
      <c r="G23" s="26">
        <v>6</v>
      </c>
      <c r="H23" s="279" t="s">
        <v>99</v>
      </c>
      <c r="I23" s="279"/>
      <c r="J23" s="279"/>
      <c r="K23" s="279"/>
      <c r="L23" s="279"/>
      <c r="M23" s="279"/>
      <c r="N23" s="279"/>
    </row>
    <row r="24" spans="6:14" ht="48" customHeight="1" x14ac:dyDescent="0.25">
      <c r="F24" s="278"/>
      <c r="G24" s="26">
        <v>5</v>
      </c>
      <c r="H24" s="279" t="s">
        <v>108</v>
      </c>
      <c r="I24" s="279"/>
      <c r="J24" s="279"/>
      <c r="K24" s="279"/>
      <c r="L24" s="279"/>
      <c r="M24" s="279"/>
      <c r="N24" s="279"/>
    </row>
    <row r="25" spans="6:14" ht="36.75" customHeight="1" x14ac:dyDescent="0.25">
      <c r="F25" s="278" t="s">
        <v>112</v>
      </c>
      <c r="G25" s="26">
        <v>4</v>
      </c>
      <c r="H25" s="279" t="s">
        <v>110</v>
      </c>
      <c r="I25" s="279"/>
      <c r="J25" s="279"/>
      <c r="K25" s="279"/>
      <c r="L25" s="279"/>
      <c r="M25" s="279"/>
      <c r="N25" s="279"/>
    </row>
    <row r="26" spans="6:14" ht="27.75" customHeight="1" x14ac:dyDescent="0.25">
      <c r="F26" s="278"/>
      <c r="G26" s="26">
        <v>3</v>
      </c>
      <c r="H26" s="279" t="s">
        <v>104</v>
      </c>
      <c r="I26" s="279"/>
      <c r="J26" s="279"/>
      <c r="K26" s="279"/>
      <c r="L26" s="279"/>
      <c r="M26" s="279"/>
      <c r="N26" s="279"/>
    </row>
    <row r="27" spans="6:14" ht="35.25" customHeight="1" x14ac:dyDescent="0.25">
      <c r="F27" s="278"/>
      <c r="G27" s="26">
        <v>2</v>
      </c>
      <c r="H27" s="279" t="s">
        <v>105</v>
      </c>
      <c r="I27" s="279"/>
      <c r="J27" s="279"/>
      <c r="K27" s="279"/>
      <c r="L27" s="279"/>
      <c r="M27" s="279"/>
      <c r="N27" s="279"/>
    </row>
    <row r="28" spans="6:14" ht="35.25" customHeight="1" x14ac:dyDescent="0.25">
      <c r="F28" s="278" t="s">
        <v>111</v>
      </c>
      <c r="G28" s="292" t="s">
        <v>98</v>
      </c>
      <c r="H28" s="277" t="s">
        <v>106</v>
      </c>
      <c r="I28" s="277"/>
      <c r="J28" s="277"/>
      <c r="K28" s="277"/>
      <c r="L28" s="277"/>
      <c r="M28" s="277"/>
      <c r="N28" s="277"/>
    </row>
    <row r="29" spans="6:14" ht="35.25" customHeight="1" x14ac:dyDescent="0.25">
      <c r="F29" s="278"/>
      <c r="G29" s="292"/>
      <c r="H29" s="279" t="s">
        <v>113</v>
      </c>
      <c r="I29" s="279"/>
      <c r="J29" s="279"/>
      <c r="K29" s="279"/>
      <c r="L29" s="279"/>
      <c r="M29" s="279"/>
      <c r="N29" s="279"/>
    </row>
  </sheetData>
  <mergeCells count="49">
    <mergeCell ref="I15:N15"/>
    <mergeCell ref="F16:H16"/>
    <mergeCell ref="I16:N16"/>
    <mergeCell ref="H19:N19"/>
    <mergeCell ref="F15:H15"/>
    <mergeCell ref="G28:G29"/>
    <mergeCell ref="F28:F29"/>
    <mergeCell ref="H29:N29"/>
    <mergeCell ref="H18:N18"/>
    <mergeCell ref="H28:N28"/>
    <mergeCell ref="H22:N22"/>
    <mergeCell ref="H26:N26"/>
    <mergeCell ref="H27:N27"/>
    <mergeCell ref="H21:N21"/>
    <mergeCell ref="H24:N24"/>
    <mergeCell ref="H23:N23"/>
    <mergeCell ref="H20:N20"/>
    <mergeCell ref="F22:F24"/>
    <mergeCell ref="H25:N25"/>
    <mergeCell ref="F19:F21"/>
    <mergeCell ref="F25:F27"/>
    <mergeCell ref="W1:AA1"/>
    <mergeCell ref="F13:H13"/>
    <mergeCell ref="I13:N13"/>
    <mergeCell ref="F14:H14"/>
    <mergeCell ref="I14:N14"/>
    <mergeCell ref="F1:G1"/>
    <mergeCell ref="G5:G7"/>
    <mergeCell ref="F8:F9"/>
    <mergeCell ref="G8:G9"/>
    <mergeCell ref="H1:H2"/>
    <mergeCell ref="I1:K1"/>
    <mergeCell ref="L1:R1"/>
    <mergeCell ref="T1:V1"/>
    <mergeCell ref="A1:A2"/>
    <mergeCell ref="B1:B2"/>
    <mergeCell ref="C1:C2"/>
    <mergeCell ref="D1:D2"/>
    <mergeCell ref="E1:E2"/>
    <mergeCell ref="E3:E4"/>
    <mergeCell ref="D3:D4"/>
    <mergeCell ref="C3:C4"/>
    <mergeCell ref="B3:B10"/>
    <mergeCell ref="A3:A10"/>
    <mergeCell ref="C5:C10"/>
    <mergeCell ref="D8:D9"/>
    <mergeCell ref="E8:E9"/>
    <mergeCell ref="E5:E7"/>
    <mergeCell ref="D5:D7"/>
  </mergeCells>
  <pageMargins left="0.7" right="0.7" top="0.75" bottom="0.75" header="0.3" footer="0.3"/>
  <pageSetup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97"/>
  <sheetViews>
    <sheetView tabSelected="1" zoomScale="68" zoomScaleNormal="68" workbookViewId="0">
      <selection activeCell="G6" sqref="G6"/>
    </sheetView>
  </sheetViews>
  <sheetFormatPr baseColWidth="10" defaultRowHeight="15" x14ac:dyDescent="0.25"/>
  <cols>
    <col min="1" max="1" width="3.5703125" customWidth="1"/>
    <col min="2" max="2" width="3.7109375" customWidth="1"/>
    <col min="3" max="3" width="3.28515625" customWidth="1"/>
    <col min="4" max="4" width="12.7109375" customWidth="1"/>
    <col min="5" max="5" width="4.140625" customWidth="1"/>
    <col min="6" max="6" width="15.85546875" customWidth="1"/>
    <col min="7" max="7" width="4.7109375" customWidth="1"/>
    <col min="8" max="8" width="14.5703125" customWidth="1"/>
    <col min="9" max="9" width="14.85546875" customWidth="1"/>
    <col min="10" max="10" width="15.140625" customWidth="1"/>
    <col min="11" max="11" width="16.5703125" customWidth="1"/>
    <col min="12" max="12" width="4" customWidth="1"/>
    <col min="13" max="13" width="3.85546875" customWidth="1"/>
    <col min="14" max="14" width="6.7109375" customWidth="1"/>
    <col min="15" max="15" width="6.85546875" customWidth="1"/>
    <col min="16" max="16" width="5.5703125" customWidth="1"/>
    <col min="17" max="17" width="8.42578125" customWidth="1"/>
    <col min="18" max="18" width="4.7109375" customWidth="1"/>
    <col min="19" max="19" width="7" customWidth="1"/>
    <col min="20" max="20" width="3.5703125" customWidth="1"/>
    <col min="21" max="21" width="23.42578125" customWidth="1"/>
    <col min="22" max="22" width="10" customWidth="1"/>
    <col min="23" max="23" width="19.5703125" customWidth="1"/>
    <col min="24" max="24" width="14.140625" customWidth="1"/>
    <col min="25" max="25" width="18.28515625" customWidth="1"/>
    <col min="26" max="26" width="23.5703125" customWidth="1"/>
    <col min="27" max="27" width="26" customWidth="1"/>
  </cols>
  <sheetData>
    <row r="1" spans="1:27" ht="25.5" customHeight="1" x14ac:dyDescent="0.25">
      <c r="A1" s="276"/>
      <c r="B1" s="276"/>
      <c r="C1" s="276"/>
      <c r="D1" s="276"/>
      <c r="E1" s="276"/>
      <c r="F1" s="276"/>
      <c r="G1" s="344" t="s">
        <v>378</v>
      </c>
      <c r="H1" s="344"/>
      <c r="I1" s="344"/>
      <c r="J1" s="344"/>
      <c r="K1" s="344"/>
      <c r="L1" s="344"/>
      <c r="M1" s="344"/>
      <c r="N1" s="344"/>
      <c r="O1" s="344"/>
      <c r="P1" s="344"/>
      <c r="Q1" s="344"/>
      <c r="R1" s="344"/>
      <c r="S1" s="344"/>
      <c r="T1" s="344"/>
      <c r="U1" s="344"/>
      <c r="V1" s="344"/>
      <c r="W1" s="344"/>
      <c r="X1" s="345" t="s">
        <v>379</v>
      </c>
      <c r="Y1" s="345"/>
      <c r="Z1" s="345"/>
      <c r="AA1" s="345"/>
    </row>
    <row r="2" spans="1:27" ht="25.5" customHeight="1" x14ac:dyDescent="0.25">
      <c r="A2" s="276"/>
      <c r="B2" s="276"/>
      <c r="C2" s="276"/>
      <c r="D2" s="276"/>
      <c r="E2" s="276"/>
      <c r="F2" s="276"/>
      <c r="G2" s="344"/>
      <c r="H2" s="344"/>
      <c r="I2" s="344"/>
      <c r="J2" s="344"/>
      <c r="K2" s="344"/>
      <c r="L2" s="344"/>
      <c r="M2" s="344"/>
      <c r="N2" s="344"/>
      <c r="O2" s="344"/>
      <c r="P2" s="344"/>
      <c r="Q2" s="344"/>
      <c r="R2" s="344"/>
      <c r="S2" s="344"/>
      <c r="T2" s="344"/>
      <c r="U2" s="344"/>
      <c r="V2" s="344"/>
      <c r="W2" s="344"/>
      <c r="X2" s="345" t="s">
        <v>380</v>
      </c>
      <c r="Y2" s="345"/>
      <c r="Z2" s="345"/>
      <c r="AA2" s="345"/>
    </row>
    <row r="3" spans="1:27" ht="25.5" customHeight="1" x14ac:dyDescent="0.25">
      <c r="A3" s="276"/>
      <c r="B3" s="276"/>
      <c r="C3" s="276"/>
      <c r="D3" s="276"/>
      <c r="E3" s="276"/>
      <c r="F3" s="276"/>
      <c r="G3" s="344"/>
      <c r="H3" s="344"/>
      <c r="I3" s="344"/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5" t="s">
        <v>381</v>
      </c>
      <c r="Y3" s="345"/>
      <c r="Z3" s="345"/>
      <c r="AA3" s="345"/>
    </row>
    <row r="4" spans="1:27" ht="27" customHeight="1" thickBot="1" x14ac:dyDescent="0.3">
      <c r="A4" s="276"/>
      <c r="B4" s="276"/>
      <c r="C4" s="276"/>
      <c r="D4" s="276"/>
      <c r="E4" s="276"/>
      <c r="F4" s="276"/>
      <c r="G4" s="344"/>
      <c r="H4" s="344"/>
      <c r="I4" s="344"/>
      <c r="J4" s="344"/>
      <c r="K4" s="344"/>
      <c r="L4" s="344"/>
      <c r="M4" s="344"/>
      <c r="N4" s="344"/>
      <c r="O4" s="344"/>
      <c r="P4" s="344"/>
      <c r="Q4" s="344"/>
      <c r="R4" s="344"/>
      <c r="S4" s="344"/>
      <c r="T4" s="344"/>
      <c r="U4" s="344"/>
      <c r="V4" s="344"/>
      <c r="W4" s="344"/>
      <c r="X4" s="346" t="s">
        <v>418</v>
      </c>
      <c r="Y4" s="346"/>
      <c r="Z4" s="346"/>
      <c r="AA4" s="346"/>
    </row>
    <row r="5" spans="1:27" ht="69.75" customHeight="1" x14ac:dyDescent="0.25">
      <c r="A5" s="347" t="s">
        <v>0</v>
      </c>
      <c r="B5" s="347" t="s">
        <v>1</v>
      </c>
      <c r="C5" s="347" t="s">
        <v>292</v>
      </c>
      <c r="D5" s="347" t="s">
        <v>3</v>
      </c>
      <c r="E5" s="349" t="s">
        <v>293</v>
      </c>
      <c r="F5" s="351" t="s">
        <v>4</v>
      </c>
      <c r="G5" s="352"/>
      <c r="H5" s="360" t="s">
        <v>17</v>
      </c>
      <c r="I5" s="357" t="s">
        <v>18</v>
      </c>
      <c r="J5" s="358"/>
      <c r="K5" s="359"/>
      <c r="L5" s="357" t="s">
        <v>24</v>
      </c>
      <c r="M5" s="358"/>
      <c r="N5" s="358"/>
      <c r="O5" s="358"/>
      <c r="P5" s="358"/>
      <c r="Q5" s="358"/>
      <c r="R5" s="359"/>
      <c r="S5" s="131" t="s">
        <v>11</v>
      </c>
      <c r="T5" s="353" t="s">
        <v>26</v>
      </c>
      <c r="U5" s="354"/>
      <c r="V5" s="355"/>
      <c r="W5" s="351" t="s">
        <v>14</v>
      </c>
      <c r="X5" s="356"/>
      <c r="Y5" s="356"/>
      <c r="Z5" s="356"/>
      <c r="AA5" s="352"/>
    </row>
    <row r="6" spans="1:27" ht="144.75" customHeight="1" thickBot="1" x14ac:dyDescent="0.3">
      <c r="A6" s="348"/>
      <c r="B6" s="348"/>
      <c r="C6" s="348"/>
      <c r="D6" s="348"/>
      <c r="E6" s="350"/>
      <c r="F6" s="132" t="s">
        <v>294</v>
      </c>
      <c r="G6" s="133" t="s">
        <v>6</v>
      </c>
      <c r="H6" s="361"/>
      <c r="I6" s="132" t="s">
        <v>19</v>
      </c>
      <c r="J6" s="134" t="s">
        <v>20</v>
      </c>
      <c r="K6" s="135" t="s">
        <v>21</v>
      </c>
      <c r="L6" s="132" t="s">
        <v>7</v>
      </c>
      <c r="M6" s="134" t="s">
        <v>295</v>
      </c>
      <c r="N6" s="136" t="s">
        <v>23</v>
      </c>
      <c r="O6" s="136" t="s">
        <v>8</v>
      </c>
      <c r="P6" s="134" t="s">
        <v>9</v>
      </c>
      <c r="Q6" s="136" t="s">
        <v>29</v>
      </c>
      <c r="R6" s="135" t="s">
        <v>296</v>
      </c>
      <c r="S6" s="137" t="s">
        <v>25</v>
      </c>
      <c r="T6" s="138" t="s">
        <v>12</v>
      </c>
      <c r="U6" s="139" t="s">
        <v>75</v>
      </c>
      <c r="V6" s="140" t="s">
        <v>13</v>
      </c>
      <c r="W6" s="132" t="s">
        <v>297</v>
      </c>
      <c r="X6" s="134" t="s">
        <v>121</v>
      </c>
      <c r="Y6" s="134" t="s">
        <v>298</v>
      </c>
      <c r="Z6" s="136" t="s">
        <v>299</v>
      </c>
      <c r="AA6" s="141" t="s">
        <v>300</v>
      </c>
    </row>
    <row r="7" spans="1:27" ht="147" customHeight="1" x14ac:dyDescent="0.25">
      <c r="A7" s="324" t="s">
        <v>301</v>
      </c>
      <c r="B7" s="320" t="s">
        <v>159</v>
      </c>
      <c r="C7" s="320" t="s">
        <v>278</v>
      </c>
      <c r="D7" s="320" t="s">
        <v>124</v>
      </c>
      <c r="E7" s="322" t="s">
        <v>49</v>
      </c>
      <c r="F7" s="142" t="s">
        <v>279</v>
      </c>
      <c r="G7" s="143" t="s">
        <v>79</v>
      </c>
      <c r="H7" s="142" t="s">
        <v>125</v>
      </c>
      <c r="I7" s="144" t="s">
        <v>36</v>
      </c>
      <c r="J7" s="142" t="s">
        <v>302</v>
      </c>
      <c r="K7" s="142" t="s">
        <v>162</v>
      </c>
      <c r="L7" s="144">
        <v>2</v>
      </c>
      <c r="M7" s="144">
        <v>2</v>
      </c>
      <c r="N7" s="142">
        <f t="shared" ref="N7:N38" si="0">L7*M7</f>
        <v>4</v>
      </c>
      <c r="O7" s="142" t="s">
        <v>83</v>
      </c>
      <c r="P7" s="144">
        <v>10</v>
      </c>
      <c r="Q7" s="142">
        <f t="shared" ref="Q7:Q12" si="1">N7*P7</f>
        <v>40</v>
      </c>
      <c r="R7" s="145" t="s">
        <v>85</v>
      </c>
      <c r="S7" s="142" t="s">
        <v>84</v>
      </c>
      <c r="T7" s="305">
        <v>1</v>
      </c>
      <c r="U7" s="142" t="s">
        <v>281</v>
      </c>
      <c r="V7" s="142"/>
      <c r="W7" s="143"/>
      <c r="X7" s="143"/>
      <c r="Y7" s="143"/>
      <c r="Z7" s="142" t="s">
        <v>282</v>
      </c>
      <c r="AA7" s="146"/>
    </row>
    <row r="8" spans="1:27" ht="178.5" customHeight="1" x14ac:dyDescent="0.25">
      <c r="A8" s="325"/>
      <c r="B8" s="321"/>
      <c r="C8" s="321"/>
      <c r="D8" s="321"/>
      <c r="E8" s="323"/>
      <c r="F8" s="147" t="s">
        <v>51</v>
      </c>
      <c r="G8" s="148" t="s">
        <v>52</v>
      </c>
      <c r="H8" s="147" t="s">
        <v>283</v>
      </c>
      <c r="I8" s="149" t="s">
        <v>36</v>
      </c>
      <c r="J8" s="147" t="s">
        <v>280</v>
      </c>
      <c r="K8" s="147" t="s">
        <v>163</v>
      </c>
      <c r="L8" s="149">
        <v>2</v>
      </c>
      <c r="M8" s="150">
        <v>2</v>
      </c>
      <c r="N8" s="147">
        <f t="shared" si="0"/>
        <v>4</v>
      </c>
      <c r="O8" s="147" t="s">
        <v>83</v>
      </c>
      <c r="P8" s="149">
        <v>25</v>
      </c>
      <c r="Q8" s="147">
        <f t="shared" si="1"/>
        <v>100</v>
      </c>
      <c r="R8" s="151" t="s">
        <v>85</v>
      </c>
      <c r="S8" s="147" t="s">
        <v>84</v>
      </c>
      <c r="T8" s="306"/>
      <c r="U8" s="147" t="s">
        <v>177</v>
      </c>
      <c r="V8" s="147"/>
      <c r="W8" s="148"/>
      <c r="X8" s="148"/>
      <c r="Y8" s="148"/>
      <c r="Z8" s="147" t="s">
        <v>406</v>
      </c>
      <c r="AA8" s="152"/>
    </row>
    <row r="9" spans="1:27" ht="122.25" customHeight="1" x14ac:dyDescent="0.25">
      <c r="A9" s="325"/>
      <c r="B9" s="321"/>
      <c r="C9" s="321" t="s">
        <v>303</v>
      </c>
      <c r="D9" s="333" t="s">
        <v>33</v>
      </c>
      <c r="E9" s="323" t="s">
        <v>55</v>
      </c>
      <c r="F9" s="335" t="s">
        <v>44</v>
      </c>
      <c r="G9" s="321" t="s">
        <v>148</v>
      </c>
      <c r="H9" s="147" t="s">
        <v>304</v>
      </c>
      <c r="I9" s="149" t="s">
        <v>36</v>
      </c>
      <c r="J9" s="147" t="s">
        <v>305</v>
      </c>
      <c r="K9" s="149" t="s">
        <v>36</v>
      </c>
      <c r="L9" s="149">
        <v>5</v>
      </c>
      <c r="M9" s="150">
        <v>3</v>
      </c>
      <c r="N9" s="147">
        <f t="shared" si="0"/>
        <v>15</v>
      </c>
      <c r="O9" s="147" t="s">
        <v>84</v>
      </c>
      <c r="P9" s="149">
        <v>25</v>
      </c>
      <c r="Q9" s="147">
        <f t="shared" si="1"/>
        <v>375</v>
      </c>
      <c r="R9" s="153" t="s">
        <v>45</v>
      </c>
      <c r="S9" s="149" t="s">
        <v>88</v>
      </c>
      <c r="T9" s="338">
        <v>3</v>
      </c>
      <c r="U9" s="147" t="s">
        <v>179</v>
      </c>
      <c r="V9" s="147" t="s">
        <v>55</v>
      </c>
      <c r="W9" s="148"/>
      <c r="X9" s="148"/>
      <c r="Y9" s="148"/>
      <c r="Z9" s="147" t="s">
        <v>394</v>
      </c>
      <c r="AA9" s="152"/>
    </row>
    <row r="10" spans="1:27" ht="93.75" customHeight="1" x14ac:dyDescent="0.25">
      <c r="A10" s="325"/>
      <c r="B10" s="321"/>
      <c r="C10" s="321"/>
      <c r="D10" s="333"/>
      <c r="E10" s="323"/>
      <c r="F10" s="335"/>
      <c r="G10" s="321"/>
      <c r="H10" s="147" t="s">
        <v>86</v>
      </c>
      <c r="I10" s="149" t="s">
        <v>36</v>
      </c>
      <c r="J10" s="147" t="s">
        <v>270</v>
      </c>
      <c r="K10" s="147" t="s">
        <v>70</v>
      </c>
      <c r="L10" s="149">
        <v>2</v>
      </c>
      <c r="M10" s="150">
        <v>4</v>
      </c>
      <c r="N10" s="147">
        <f t="shared" si="0"/>
        <v>8</v>
      </c>
      <c r="O10" s="147" t="s">
        <v>43</v>
      </c>
      <c r="P10" s="149">
        <v>10</v>
      </c>
      <c r="Q10" s="147">
        <f t="shared" si="1"/>
        <v>80</v>
      </c>
      <c r="R10" s="151" t="s">
        <v>85</v>
      </c>
      <c r="S10" s="149" t="s">
        <v>84</v>
      </c>
      <c r="T10" s="342"/>
      <c r="U10" s="147" t="s">
        <v>403</v>
      </c>
      <c r="V10" s="147"/>
      <c r="W10" s="148"/>
      <c r="X10" s="148"/>
      <c r="Y10" s="148"/>
      <c r="Z10" s="147" t="s">
        <v>272</v>
      </c>
      <c r="AA10" s="154" t="s">
        <v>189</v>
      </c>
    </row>
    <row r="11" spans="1:27" ht="90" customHeight="1" x14ac:dyDescent="0.25">
      <c r="A11" s="325"/>
      <c r="B11" s="321"/>
      <c r="C11" s="321"/>
      <c r="D11" s="333"/>
      <c r="E11" s="323"/>
      <c r="F11" s="335"/>
      <c r="G11" s="321"/>
      <c r="H11" s="147" t="s">
        <v>307</v>
      </c>
      <c r="I11" s="149" t="s">
        <v>36</v>
      </c>
      <c r="J11" s="147" t="s">
        <v>270</v>
      </c>
      <c r="K11" s="147" t="s">
        <v>142</v>
      </c>
      <c r="L11" s="149">
        <v>5</v>
      </c>
      <c r="M11" s="150">
        <v>3</v>
      </c>
      <c r="N11" s="147">
        <f t="shared" si="0"/>
        <v>15</v>
      </c>
      <c r="O11" s="147" t="s">
        <v>84</v>
      </c>
      <c r="P11" s="149">
        <v>25</v>
      </c>
      <c r="Q11" s="147">
        <f t="shared" si="1"/>
        <v>375</v>
      </c>
      <c r="R11" s="153" t="s">
        <v>45</v>
      </c>
      <c r="S11" s="149" t="s">
        <v>88</v>
      </c>
      <c r="T11" s="342"/>
      <c r="U11" s="147" t="s">
        <v>178</v>
      </c>
      <c r="V11" s="147"/>
      <c r="W11" s="148"/>
      <c r="X11" s="148"/>
      <c r="Y11" s="148"/>
      <c r="Z11" s="147" t="s">
        <v>197</v>
      </c>
      <c r="AA11" s="152"/>
    </row>
    <row r="12" spans="1:27" ht="138.75" customHeight="1" x14ac:dyDescent="0.25">
      <c r="A12" s="325"/>
      <c r="B12" s="321"/>
      <c r="C12" s="321"/>
      <c r="D12" s="333"/>
      <c r="E12" s="323"/>
      <c r="F12" s="147" t="s">
        <v>289</v>
      </c>
      <c r="G12" s="148" t="s">
        <v>79</v>
      </c>
      <c r="H12" s="147" t="s">
        <v>290</v>
      </c>
      <c r="I12" s="149" t="s">
        <v>36</v>
      </c>
      <c r="J12" s="147" t="s">
        <v>206</v>
      </c>
      <c r="K12" s="147" t="s">
        <v>205</v>
      </c>
      <c r="L12" s="149">
        <v>6</v>
      </c>
      <c r="M12" s="150">
        <v>3</v>
      </c>
      <c r="N12" s="147">
        <f t="shared" si="0"/>
        <v>18</v>
      </c>
      <c r="O12" s="147" t="s">
        <v>84</v>
      </c>
      <c r="P12" s="149">
        <v>25</v>
      </c>
      <c r="Q12" s="147">
        <f t="shared" si="1"/>
        <v>450</v>
      </c>
      <c r="R12" s="153" t="s">
        <v>45</v>
      </c>
      <c r="S12" s="149" t="s">
        <v>88</v>
      </c>
      <c r="T12" s="342"/>
      <c r="U12" s="147" t="s">
        <v>207</v>
      </c>
      <c r="V12" s="147"/>
      <c r="W12" s="148"/>
      <c r="X12" s="148"/>
      <c r="Y12" s="155" t="s">
        <v>208</v>
      </c>
      <c r="Z12" s="147"/>
      <c r="AA12" s="152"/>
    </row>
    <row r="13" spans="1:27" ht="90" customHeight="1" x14ac:dyDescent="0.25">
      <c r="A13" s="325"/>
      <c r="B13" s="321"/>
      <c r="C13" s="321"/>
      <c r="D13" s="333" t="s">
        <v>308</v>
      </c>
      <c r="E13" s="323" t="s">
        <v>32</v>
      </c>
      <c r="F13" s="335" t="s">
        <v>273</v>
      </c>
      <c r="G13" s="321" t="s">
        <v>148</v>
      </c>
      <c r="H13" s="147" t="s">
        <v>274</v>
      </c>
      <c r="I13" s="149" t="s">
        <v>36</v>
      </c>
      <c r="J13" s="147" t="s">
        <v>270</v>
      </c>
      <c r="K13" s="147" t="s">
        <v>199</v>
      </c>
      <c r="L13" s="149">
        <v>5</v>
      </c>
      <c r="M13" s="150">
        <v>3</v>
      </c>
      <c r="N13" s="147">
        <f t="shared" si="0"/>
        <v>15</v>
      </c>
      <c r="O13" s="149" t="s">
        <v>84</v>
      </c>
      <c r="P13" s="149">
        <v>25</v>
      </c>
      <c r="Q13" s="147">
        <f>P13*N13</f>
        <v>375</v>
      </c>
      <c r="R13" s="153" t="s">
        <v>45</v>
      </c>
      <c r="S13" s="149" t="s">
        <v>88</v>
      </c>
      <c r="T13" s="342"/>
      <c r="U13" s="147" t="s">
        <v>176</v>
      </c>
      <c r="V13" s="156"/>
      <c r="W13" s="157"/>
      <c r="X13" s="157"/>
      <c r="Y13" s="156"/>
      <c r="Z13" s="147" t="s">
        <v>275</v>
      </c>
      <c r="AA13" s="158"/>
    </row>
    <row r="14" spans="1:27" ht="92.25" customHeight="1" x14ac:dyDescent="0.25">
      <c r="A14" s="325"/>
      <c r="B14" s="321"/>
      <c r="C14" s="321"/>
      <c r="D14" s="333"/>
      <c r="E14" s="323"/>
      <c r="F14" s="335"/>
      <c r="G14" s="321"/>
      <c r="H14" s="147" t="s">
        <v>309</v>
      </c>
      <c r="I14" s="149" t="s">
        <v>36</v>
      </c>
      <c r="J14" s="147" t="s">
        <v>277</v>
      </c>
      <c r="K14" s="149" t="s">
        <v>36</v>
      </c>
      <c r="L14" s="149">
        <v>5</v>
      </c>
      <c r="M14" s="150">
        <v>3</v>
      </c>
      <c r="N14" s="147">
        <f t="shared" si="0"/>
        <v>15</v>
      </c>
      <c r="O14" s="149" t="s">
        <v>84</v>
      </c>
      <c r="P14" s="149">
        <v>25</v>
      </c>
      <c r="Q14" s="147">
        <f t="shared" ref="Q14:Q24" si="2">N14*P14</f>
        <v>375</v>
      </c>
      <c r="R14" s="153" t="s">
        <v>45</v>
      </c>
      <c r="S14" s="149" t="s">
        <v>88</v>
      </c>
      <c r="T14" s="342"/>
      <c r="U14" s="147" t="s">
        <v>119</v>
      </c>
      <c r="V14" s="147" t="s">
        <v>55</v>
      </c>
      <c r="W14" s="157"/>
      <c r="X14" s="157"/>
      <c r="Y14" s="157"/>
      <c r="Z14" s="147" t="s">
        <v>389</v>
      </c>
      <c r="AA14" s="158"/>
    </row>
    <row r="15" spans="1:27" ht="108" customHeight="1" thickBot="1" x14ac:dyDescent="0.3">
      <c r="A15" s="326"/>
      <c r="B15" s="327"/>
      <c r="C15" s="327"/>
      <c r="D15" s="159" t="s">
        <v>310</v>
      </c>
      <c r="E15" s="160" t="s">
        <v>32</v>
      </c>
      <c r="F15" s="161" t="s">
        <v>273</v>
      </c>
      <c r="G15" s="162" t="s">
        <v>148</v>
      </c>
      <c r="H15" s="161" t="s">
        <v>276</v>
      </c>
      <c r="I15" s="163" t="s">
        <v>36</v>
      </c>
      <c r="J15" s="161" t="s">
        <v>277</v>
      </c>
      <c r="K15" s="163" t="s">
        <v>399</v>
      </c>
      <c r="L15" s="163">
        <v>5</v>
      </c>
      <c r="M15" s="164">
        <v>3</v>
      </c>
      <c r="N15" s="161">
        <f t="shared" si="0"/>
        <v>15</v>
      </c>
      <c r="O15" s="163" t="s">
        <v>84</v>
      </c>
      <c r="P15" s="163">
        <v>25</v>
      </c>
      <c r="Q15" s="161">
        <f t="shared" si="2"/>
        <v>375</v>
      </c>
      <c r="R15" s="165" t="s">
        <v>45</v>
      </c>
      <c r="S15" s="163" t="s">
        <v>88</v>
      </c>
      <c r="T15" s="343"/>
      <c r="U15" s="161" t="s">
        <v>118</v>
      </c>
      <c r="V15" s="161" t="s">
        <v>55</v>
      </c>
      <c r="W15" s="166"/>
      <c r="X15" s="166"/>
      <c r="Y15" s="166"/>
      <c r="Z15" s="161" t="s">
        <v>389</v>
      </c>
      <c r="AA15" s="167"/>
    </row>
    <row r="16" spans="1:27" ht="171.75" customHeight="1" x14ac:dyDescent="0.25">
      <c r="A16" s="311" t="s">
        <v>6</v>
      </c>
      <c r="B16" s="314" t="s">
        <v>311</v>
      </c>
      <c r="C16" s="314" t="s">
        <v>278</v>
      </c>
      <c r="D16" s="314" t="s">
        <v>124</v>
      </c>
      <c r="E16" s="339" t="s">
        <v>49</v>
      </c>
      <c r="F16" s="168" t="s">
        <v>279</v>
      </c>
      <c r="G16" s="169" t="s">
        <v>79</v>
      </c>
      <c r="H16" s="168" t="s">
        <v>125</v>
      </c>
      <c r="I16" s="170" t="s">
        <v>36</v>
      </c>
      <c r="J16" s="168" t="s">
        <v>312</v>
      </c>
      <c r="K16" s="168" t="s">
        <v>162</v>
      </c>
      <c r="L16" s="170">
        <v>2</v>
      </c>
      <c r="M16" s="170">
        <v>2</v>
      </c>
      <c r="N16" s="168">
        <f t="shared" si="0"/>
        <v>4</v>
      </c>
      <c r="O16" s="168" t="s">
        <v>83</v>
      </c>
      <c r="P16" s="170">
        <v>10</v>
      </c>
      <c r="Q16" s="168">
        <f t="shared" si="2"/>
        <v>40</v>
      </c>
      <c r="R16" s="145" t="s">
        <v>85</v>
      </c>
      <c r="S16" s="168" t="s">
        <v>84</v>
      </c>
      <c r="T16" s="300">
        <v>1</v>
      </c>
      <c r="U16" s="168" t="s">
        <v>281</v>
      </c>
      <c r="V16" s="168"/>
      <c r="W16" s="171"/>
      <c r="X16" s="171"/>
      <c r="Y16" s="171"/>
      <c r="Z16" s="168" t="s">
        <v>407</v>
      </c>
      <c r="AA16" s="172"/>
    </row>
    <row r="17" spans="1:27" ht="151.5" customHeight="1" x14ac:dyDescent="0.25">
      <c r="A17" s="312"/>
      <c r="B17" s="315"/>
      <c r="C17" s="315"/>
      <c r="D17" s="315"/>
      <c r="E17" s="316"/>
      <c r="F17" s="173" t="s">
        <v>51</v>
      </c>
      <c r="G17" s="174" t="s">
        <v>52</v>
      </c>
      <c r="H17" s="173" t="s">
        <v>283</v>
      </c>
      <c r="I17" s="175" t="s">
        <v>36</v>
      </c>
      <c r="J17" s="173" t="s">
        <v>280</v>
      </c>
      <c r="K17" s="173" t="s">
        <v>163</v>
      </c>
      <c r="L17" s="175">
        <v>2</v>
      </c>
      <c r="M17" s="176">
        <v>2</v>
      </c>
      <c r="N17" s="173">
        <f t="shared" si="0"/>
        <v>4</v>
      </c>
      <c r="O17" s="173" t="s">
        <v>83</v>
      </c>
      <c r="P17" s="175">
        <v>25</v>
      </c>
      <c r="Q17" s="173">
        <f t="shared" si="2"/>
        <v>100</v>
      </c>
      <c r="R17" s="151" t="s">
        <v>85</v>
      </c>
      <c r="S17" s="173" t="s">
        <v>84</v>
      </c>
      <c r="T17" s="301"/>
      <c r="U17" s="173" t="s">
        <v>177</v>
      </c>
      <c r="V17" s="173"/>
      <c r="W17" s="177"/>
      <c r="X17" s="177"/>
      <c r="Y17" s="177"/>
      <c r="Z17" s="173" t="s">
        <v>195</v>
      </c>
      <c r="AA17" s="178"/>
    </row>
    <row r="18" spans="1:27" ht="90.75" customHeight="1" x14ac:dyDescent="0.25">
      <c r="A18" s="312"/>
      <c r="B18" s="315"/>
      <c r="C18" s="315" t="s">
        <v>313</v>
      </c>
      <c r="D18" s="315" t="s">
        <v>314</v>
      </c>
      <c r="E18" s="316" t="s">
        <v>49</v>
      </c>
      <c r="F18" s="334" t="s">
        <v>44</v>
      </c>
      <c r="G18" s="315" t="s">
        <v>148</v>
      </c>
      <c r="H18" s="173" t="s">
        <v>315</v>
      </c>
      <c r="I18" s="175" t="s">
        <v>36</v>
      </c>
      <c r="J18" s="173" t="s">
        <v>316</v>
      </c>
      <c r="K18" s="175" t="s">
        <v>36</v>
      </c>
      <c r="L18" s="175">
        <v>5</v>
      </c>
      <c r="M18" s="175">
        <v>3</v>
      </c>
      <c r="N18" s="173">
        <f t="shared" si="0"/>
        <v>15</v>
      </c>
      <c r="O18" s="173" t="s">
        <v>84</v>
      </c>
      <c r="P18" s="175">
        <v>25</v>
      </c>
      <c r="Q18" s="173">
        <f t="shared" si="2"/>
        <v>375</v>
      </c>
      <c r="R18" s="153" t="s">
        <v>45</v>
      </c>
      <c r="S18" s="173" t="s">
        <v>88</v>
      </c>
      <c r="T18" s="302">
        <v>7</v>
      </c>
      <c r="U18" s="173" t="s">
        <v>118</v>
      </c>
      <c r="V18" s="173" t="s">
        <v>55</v>
      </c>
      <c r="W18" s="177"/>
      <c r="X18" s="177"/>
      <c r="Y18" s="177"/>
      <c r="Z18" s="173" t="s">
        <v>389</v>
      </c>
      <c r="AA18" s="178"/>
    </row>
    <row r="19" spans="1:27" ht="98.25" customHeight="1" x14ac:dyDescent="0.25">
      <c r="A19" s="312"/>
      <c r="B19" s="315"/>
      <c r="C19" s="315"/>
      <c r="D19" s="315"/>
      <c r="E19" s="316"/>
      <c r="F19" s="334"/>
      <c r="G19" s="315"/>
      <c r="H19" s="173" t="s">
        <v>317</v>
      </c>
      <c r="I19" s="175" t="s">
        <v>36</v>
      </c>
      <c r="J19" s="173" t="s">
        <v>270</v>
      </c>
      <c r="K19" s="173" t="s">
        <v>70</v>
      </c>
      <c r="L19" s="175">
        <v>5</v>
      </c>
      <c r="M19" s="176">
        <v>3</v>
      </c>
      <c r="N19" s="173">
        <f t="shared" si="0"/>
        <v>15</v>
      </c>
      <c r="O19" s="173" t="s">
        <v>84</v>
      </c>
      <c r="P19" s="175">
        <v>25</v>
      </c>
      <c r="Q19" s="173">
        <f t="shared" si="2"/>
        <v>375</v>
      </c>
      <c r="R19" s="153" t="s">
        <v>45</v>
      </c>
      <c r="S19" s="175" t="s">
        <v>88</v>
      </c>
      <c r="T19" s="303"/>
      <c r="U19" s="173" t="s">
        <v>181</v>
      </c>
      <c r="V19" s="179"/>
      <c r="W19" s="177"/>
      <c r="X19" s="177"/>
      <c r="Y19" s="177"/>
      <c r="Z19" s="173" t="s">
        <v>197</v>
      </c>
      <c r="AA19" s="178"/>
    </row>
    <row r="20" spans="1:27" ht="114.75" customHeight="1" x14ac:dyDescent="0.25">
      <c r="A20" s="312"/>
      <c r="B20" s="315"/>
      <c r="C20" s="315"/>
      <c r="D20" s="315"/>
      <c r="E20" s="316"/>
      <c r="F20" s="334"/>
      <c r="G20" s="315"/>
      <c r="H20" s="173" t="s">
        <v>86</v>
      </c>
      <c r="I20" s="175" t="s">
        <v>36</v>
      </c>
      <c r="J20" s="173" t="s">
        <v>270</v>
      </c>
      <c r="K20" s="173" t="s">
        <v>70</v>
      </c>
      <c r="L20" s="175">
        <v>2</v>
      </c>
      <c r="M20" s="175">
        <v>4</v>
      </c>
      <c r="N20" s="173">
        <f t="shared" si="0"/>
        <v>8</v>
      </c>
      <c r="O20" s="173" t="s">
        <v>43</v>
      </c>
      <c r="P20" s="175">
        <v>10</v>
      </c>
      <c r="Q20" s="173">
        <f t="shared" si="2"/>
        <v>80</v>
      </c>
      <c r="R20" s="151" t="s">
        <v>85</v>
      </c>
      <c r="S20" s="173" t="s">
        <v>84</v>
      </c>
      <c r="T20" s="303"/>
      <c r="U20" s="173" t="s">
        <v>318</v>
      </c>
      <c r="V20" s="179"/>
      <c r="W20" s="177"/>
      <c r="X20" s="177"/>
      <c r="Y20" s="177"/>
      <c r="Z20" s="173" t="s">
        <v>272</v>
      </c>
      <c r="AA20" s="180" t="s">
        <v>189</v>
      </c>
    </row>
    <row r="21" spans="1:27" ht="203.25" customHeight="1" x14ac:dyDescent="0.25">
      <c r="A21" s="312"/>
      <c r="B21" s="315"/>
      <c r="C21" s="315"/>
      <c r="D21" s="315"/>
      <c r="E21" s="316"/>
      <c r="F21" s="173" t="s">
        <v>284</v>
      </c>
      <c r="G21" s="174" t="s">
        <v>52</v>
      </c>
      <c r="H21" s="173" t="s">
        <v>285</v>
      </c>
      <c r="I21" s="175" t="s">
        <v>36</v>
      </c>
      <c r="J21" s="173" t="s">
        <v>270</v>
      </c>
      <c r="K21" s="173" t="s">
        <v>201</v>
      </c>
      <c r="L21" s="175">
        <v>6</v>
      </c>
      <c r="M21" s="175">
        <v>4</v>
      </c>
      <c r="N21" s="173">
        <f t="shared" si="0"/>
        <v>24</v>
      </c>
      <c r="O21" s="173" t="s">
        <v>42</v>
      </c>
      <c r="P21" s="175">
        <v>25</v>
      </c>
      <c r="Q21" s="173">
        <f t="shared" si="2"/>
        <v>600</v>
      </c>
      <c r="R21" s="181" t="s">
        <v>46</v>
      </c>
      <c r="S21" s="175" t="s">
        <v>47</v>
      </c>
      <c r="T21" s="303"/>
      <c r="U21" s="173" t="s">
        <v>171</v>
      </c>
      <c r="V21" s="179"/>
      <c r="W21" s="173" t="s">
        <v>319</v>
      </c>
      <c r="X21" s="177"/>
      <c r="Y21" s="177"/>
      <c r="Z21" s="173" t="s">
        <v>396</v>
      </c>
      <c r="AA21" s="178"/>
    </row>
    <row r="22" spans="1:27" ht="93" customHeight="1" x14ac:dyDescent="0.25">
      <c r="A22" s="312"/>
      <c r="B22" s="315"/>
      <c r="C22" s="315" t="s">
        <v>155</v>
      </c>
      <c r="D22" s="330" t="s">
        <v>54</v>
      </c>
      <c r="E22" s="316" t="s">
        <v>49</v>
      </c>
      <c r="F22" s="173" t="s">
        <v>44</v>
      </c>
      <c r="G22" s="315" t="s">
        <v>148</v>
      </c>
      <c r="H22" s="173" t="s">
        <v>161</v>
      </c>
      <c r="I22" s="175" t="s">
        <v>36</v>
      </c>
      <c r="J22" s="173" t="s">
        <v>400</v>
      </c>
      <c r="K22" s="175" t="s">
        <v>399</v>
      </c>
      <c r="L22" s="175">
        <v>6</v>
      </c>
      <c r="M22" s="176">
        <v>4</v>
      </c>
      <c r="N22" s="173">
        <f t="shared" si="0"/>
        <v>24</v>
      </c>
      <c r="O22" s="173" t="s">
        <v>42</v>
      </c>
      <c r="P22" s="175">
        <v>25</v>
      </c>
      <c r="Q22" s="173">
        <f t="shared" si="2"/>
        <v>600</v>
      </c>
      <c r="R22" s="181" t="s">
        <v>46</v>
      </c>
      <c r="S22" s="175" t="s">
        <v>47</v>
      </c>
      <c r="T22" s="303"/>
      <c r="U22" s="173" t="s">
        <v>118</v>
      </c>
      <c r="V22" s="297" t="s">
        <v>55</v>
      </c>
      <c r="W22" s="177"/>
      <c r="X22" s="177"/>
      <c r="Y22" s="177"/>
      <c r="Z22" s="173" t="s">
        <v>387</v>
      </c>
      <c r="AA22" s="178"/>
    </row>
    <row r="23" spans="1:27" ht="90.75" customHeight="1" x14ac:dyDescent="0.25">
      <c r="A23" s="312"/>
      <c r="B23" s="315"/>
      <c r="C23" s="315"/>
      <c r="D23" s="330"/>
      <c r="E23" s="316"/>
      <c r="F23" s="173" t="s">
        <v>143</v>
      </c>
      <c r="G23" s="315"/>
      <c r="H23" s="173" t="s">
        <v>287</v>
      </c>
      <c r="I23" s="175" t="s">
        <v>36</v>
      </c>
      <c r="J23" s="173" t="s">
        <v>36</v>
      </c>
      <c r="K23" s="175" t="s">
        <v>399</v>
      </c>
      <c r="L23" s="175">
        <v>6</v>
      </c>
      <c r="M23" s="176">
        <v>4</v>
      </c>
      <c r="N23" s="173">
        <f t="shared" si="0"/>
        <v>24</v>
      </c>
      <c r="O23" s="173" t="s">
        <v>42</v>
      </c>
      <c r="P23" s="175">
        <v>25</v>
      </c>
      <c r="Q23" s="173">
        <f>N23*P23</f>
        <v>600</v>
      </c>
      <c r="R23" s="181" t="s">
        <v>46</v>
      </c>
      <c r="S23" s="175" t="s">
        <v>47</v>
      </c>
      <c r="T23" s="303"/>
      <c r="U23" s="173" t="s">
        <v>118</v>
      </c>
      <c r="V23" s="298"/>
      <c r="W23" s="177"/>
      <c r="X23" s="177"/>
      <c r="Y23" s="173" t="s">
        <v>320</v>
      </c>
      <c r="Z23" s="173" t="s">
        <v>389</v>
      </c>
      <c r="AA23" s="178"/>
    </row>
    <row r="24" spans="1:27" ht="186" customHeight="1" x14ac:dyDescent="0.25">
      <c r="A24" s="312"/>
      <c r="B24" s="315"/>
      <c r="C24" s="315"/>
      <c r="D24" s="330"/>
      <c r="E24" s="316"/>
      <c r="F24" s="173" t="s">
        <v>51</v>
      </c>
      <c r="G24" s="174" t="s">
        <v>52</v>
      </c>
      <c r="H24" s="173" t="s">
        <v>283</v>
      </c>
      <c r="I24" s="175" t="s">
        <v>36</v>
      </c>
      <c r="J24" s="173" t="s">
        <v>270</v>
      </c>
      <c r="K24" s="173" t="s">
        <v>165</v>
      </c>
      <c r="L24" s="175">
        <v>2</v>
      </c>
      <c r="M24" s="176">
        <v>2</v>
      </c>
      <c r="N24" s="173">
        <f t="shared" si="0"/>
        <v>4</v>
      </c>
      <c r="O24" s="173" t="s">
        <v>83</v>
      </c>
      <c r="P24" s="175">
        <v>25</v>
      </c>
      <c r="Q24" s="173">
        <f t="shared" si="2"/>
        <v>100</v>
      </c>
      <c r="R24" s="151" t="s">
        <v>85</v>
      </c>
      <c r="S24" s="175" t="s">
        <v>84</v>
      </c>
      <c r="T24" s="303"/>
      <c r="U24" s="173" t="s">
        <v>177</v>
      </c>
      <c r="V24" s="179"/>
      <c r="W24" s="173" t="s">
        <v>190</v>
      </c>
      <c r="X24" s="177"/>
      <c r="Y24" s="177"/>
      <c r="Z24" s="173" t="s">
        <v>404</v>
      </c>
      <c r="AA24" s="178"/>
    </row>
    <row r="25" spans="1:27" ht="191.25" customHeight="1" x14ac:dyDescent="0.25">
      <c r="A25" s="312"/>
      <c r="B25" s="315"/>
      <c r="C25" s="315"/>
      <c r="D25" s="315" t="s">
        <v>158</v>
      </c>
      <c r="E25" s="316" t="s">
        <v>55</v>
      </c>
      <c r="F25" s="173" t="s">
        <v>284</v>
      </c>
      <c r="G25" s="174" t="s">
        <v>52</v>
      </c>
      <c r="H25" s="173" t="s">
        <v>285</v>
      </c>
      <c r="I25" s="175" t="s">
        <v>36</v>
      </c>
      <c r="J25" s="173" t="s">
        <v>270</v>
      </c>
      <c r="K25" s="173" t="s">
        <v>164</v>
      </c>
      <c r="L25" s="175">
        <v>6</v>
      </c>
      <c r="M25" s="175">
        <v>4</v>
      </c>
      <c r="N25" s="173">
        <f t="shared" si="0"/>
        <v>24</v>
      </c>
      <c r="O25" s="173" t="s">
        <v>42</v>
      </c>
      <c r="P25" s="175">
        <v>25</v>
      </c>
      <c r="Q25" s="173">
        <f>P25*N25</f>
        <v>600</v>
      </c>
      <c r="R25" s="181" t="s">
        <v>46</v>
      </c>
      <c r="S25" s="175" t="s">
        <v>47</v>
      </c>
      <c r="T25" s="303"/>
      <c r="U25" s="173" t="s">
        <v>200</v>
      </c>
      <c r="V25" s="179"/>
      <c r="W25" s="173" t="s">
        <v>286</v>
      </c>
      <c r="X25" s="177"/>
      <c r="Y25" s="177"/>
      <c r="Z25" s="173" t="s">
        <v>408</v>
      </c>
      <c r="AA25" s="178"/>
    </row>
    <row r="26" spans="1:27" ht="96" customHeight="1" x14ac:dyDescent="0.25">
      <c r="A26" s="312"/>
      <c r="B26" s="315"/>
      <c r="C26" s="315"/>
      <c r="D26" s="315"/>
      <c r="E26" s="316"/>
      <c r="F26" s="173" t="s">
        <v>44</v>
      </c>
      <c r="G26" s="315" t="s">
        <v>148</v>
      </c>
      <c r="H26" s="173" t="s">
        <v>86</v>
      </c>
      <c r="I26" s="175" t="s">
        <v>36</v>
      </c>
      <c r="J26" s="173" t="s">
        <v>270</v>
      </c>
      <c r="K26" s="173" t="s">
        <v>70</v>
      </c>
      <c r="L26" s="175">
        <v>2</v>
      </c>
      <c r="M26" s="175">
        <v>4</v>
      </c>
      <c r="N26" s="173">
        <f t="shared" si="0"/>
        <v>8</v>
      </c>
      <c r="O26" s="173" t="s">
        <v>43</v>
      </c>
      <c r="P26" s="175">
        <v>10</v>
      </c>
      <c r="Q26" s="173">
        <f t="shared" ref="Q26:Q44" si="3">N26*P26</f>
        <v>80</v>
      </c>
      <c r="R26" s="151" t="s">
        <v>85</v>
      </c>
      <c r="S26" s="175" t="s">
        <v>84</v>
      </c>
      <c r="T26" s="303"/>
      <c r="U26" s="173" t="s">
        <v>321</v>
      </c>
      <c r="V26" s="179"/>
      <c r="W26" s="177"/>
      <c r="X26" s="177"/>
      <c r="Y26" s="177"/>
      <c r="Z26" s="173" t="s">
        <v>272</v>
      </c>
      <c r="AA26" s="180" t="s">
        <v>189</v>
      </c>
    </row>
    <row r="27" spans="1:27" ht="103.5" customHeight="1" x14ac:dyDescent="0.25">
      <c r="A27" s="312"/>
      <c r="B27" s="315"/>
      <c r="C27" s="315"/>
      <c r="D27" s="315"/>
      <c r="E27" s="316"/>
      <c r="F27" s="173" t="s">
        <v>57</v>
      </c>
      <c r="G27" s="315"/>
      <c r="H27" s="173" t="s">
        <v>287</v>
      </c>
      <c r="I27" s="175" t="s">
        <v>36</v>
      </c>
      <c r="J27" s="175" t="s">
        <v>36</v>
      </c>
      <c r="K27" s="175" t="s">
        <v>399</v>
      </c>
      <c r="L27" s="175">
        <v>6</v>
      </c>
      <c r="M27" s="175">
        <v>4</v>
      </c>
      <c r="N27" s="173">
        <f t="shared" si="0"/>
        <v>24</v>
      </c>
      <c r="O27" s="173" t="s">
        <v>42</v>
      </c>
      <c r="P27" s="175">
        <v>25</v>
      </c>
      <c r="Q27" s="173">
        <f t="shared" si="3"/>
        <v>600</v>
      </c>
      <c r="R27" s="181" t="s">
        <v>46</v>
      </c>
      <c r="S27" s="175" t="s">
        <v>47</v>
      </c>
      <c r="T27" s="303"/>
      <c r="U27" s="173" t="s">
        <v>118</v>
      </c>
      <c r="V27" s="179"/>
      <c r="W27" s="177"/>
      <c r="X27" s="177"/>
      <c r="Y27" s="173" t="s">
        <v>320</v>
      </c>
      <c r="Z27" s="173" t="s">
        <v>388</v>
      </c>
      <c r="AA27" s="178"/>
    </row>
    <row r="28" spans="1:27" ht="99" customHeight="1" x14ac:dyDescent="0.25">
      <c r="A28" s="312"/>
      <c r="B28" s="315"/>
      <c r="C28" s="315"/>
      <c r="D28" s="315"/>
      <c r="E28" s="316"/>
      <c r="F28" s="173" t="s">
        <v>60</v>
      </c>
      <c r="G28" s="315"/>
      <c r="H28" s="173" t="s">
        <v>62</v>
      </c>
      <c r="I28" s="175" t="s">
        <v>36</v>
      </c>
      <c r="J28" s="175" t="s">
        <v>36</v>
      </c>
      <c r="K28" s="175" t="s">
        <v>399</v>
      </c>
      <c r="L28" s="175">
        <v>6</v>
      </c>
      <c r="M28" s="175">
        <v>4</v>
      </c>
      <c r="N28" s="173">
        <f t="shared" si="0"/>
        <v>24</v>
      </c>
      <c r="O28" s="173" t="s">
        <v>42</v>
      </c>
      <c r="P28" s="175">
        <v>25</v>
      </c>
      <c r="Q28" s="173">
        <f t="shared" si="3"/>
        <v>600</v>
      </c>
      <c r="R28" s="181" t="s">
        <v>46</v>
      </c>
      <c r="S28" s="175" t="s">
        <v>47</v>
      </c>
      <c r="T28" s="303"/>
      <c r="U28" s="173" t="s">
        <v>118</v>
      </c>
      <c r="V28" s="173" t="s">
        <v>55</v>
      </c>
      <c r="W28" s="177"/>
      <c r="X28" s="177"/>
      <c r="Y28" s="177"/>
      <c r="Z28" s="173" t="s">
        <v>389</v>
      </c>
      <c r="AA28" s="178"/>
    </row>
    <row r="29" spans="1:27" ht="206.25" customHeight="1" x14ac:dyDescent="0.25">
      <c r="A29" s="312"/>
      <c r="B29" s="315"/>
      <c r="C29" s="315"/>
      <c r="D29" s="315"/>
      <c r="E29" s="316"/>
      <c r="F29" s="173" t="s">
        <v>322</v>
      </c>
      <c r="G29" s="315" t="s">
        <v>52</v>
      </c>
      <c r="H29" s="173" t="s">
        <v>156</v>
      </c>
      <c r="I29" s="175" t="s">
        <v>36</v>
      </c>
      <c r="J29" s="173" t="s">
        <v>270</v>
      </c>
      <c r="K29" s="173" t="s">
        <v>66</v>
      </c>
      <c r="L29" s="175">
        <v>2</v>
      </c>
      <c r="M29" s="175">
        <v>4</v>
      </c>
      <c r="N29" s="173">
        <f t="shared" si="0"/>
        <v>8</v>
      </c>
      <c r="O29" s="173" t="s">
        <v>43</v>
      </c>
      <c r="P29" s="175">
        <v>25</v>
      </c>
      <c r="Q29" s="173">
        <f t="shared" si="3"/>
        <v>200</v>
      </c>
      <c r="R29" s="153" t="s">
        <v>45</v>
      </c>
      <c r="S29" s="175" t="s">
        <v>88</v>
      </c>
      <c r="T29" s="303"/>
      <c r="U29" s="173" t="s">
        <v>306</v>
      </c>
      <c r="V29" s="179"/>
      <c r="W29" s="177"/>
      <c r="X29" s="177"/>
      <c r="Y29" s="177"/>
      <c r="Z29" s="173" t="s">
        <v>417</v>
      </c>
      <c r="AA29" s="178"/>
    </row>
    <row r="30" spans="1:27" ht="174.75" customHeight="1" x14ac:dyDescent="0.25">
      <c r="A30" s="312"/>
      <c r="B30" s="315"/>
      <c r="C30" s="315"/>
      <c r="D30" s="315"/>
      <c r="E30" s="316"/>
      <c r="F30" s="173" t="s">
        <v>323</v>
      </c>
      <c r="G30" s="315"/>
      <c r="H30" s="173" t="s">
        <v>126</v>
      </c>
      <c r="I30" s="175" t="s">
        <v>36</v>
      </c>
      <c r="J30" s="173" t="s">
        <v>270</v>
      </c>
      <c r="K30" s="173" t="s">
        <v>66</v>
      </c>
      <c r="L30" s="175">
        <v>2</v>
      </c>
      <c r="M30" s="175">
        <v>4</v>
      </c>
      <c r="N30" s="173">
        <f t="shared" si="0"/>
        <v>8</v>
      </c>
      <c r="O30" s="173" t="s">
        <v>43</v>
      </c>
      <c r="P30" s="175">
        <v>25</v>
      </c>
      <c r="Q30" s="173">
        <f t="shared" si="3"/>
        <v>200</v>
      </c>
      <c r="R30" s="153" t="s">
        <v>45</v>
      </c>
      <c r="S30" s="175" t="s">
        <v>88</v>
      </c>
      <c r="T30" s="303"/>
      <c r="U30" s="173" t="s">
        <v>306</v>
      </c>
      <c r="V30" s="179"/>
      <c r="W30" s="177"/>
      <c r="X30" s="177"/>
      <c r="Y30" s="177"/>
      <c r="Z30" s="173" t="s">
        <v>409</v>
      </c>
      <c r="AA30" s="180" t="s">
        <v>409</v>
      </c>
    </row>
    <row r="31" spans="1:27" ht="186" customHeight="1" x14ac:dyDescent="0.25">
      <c r="A31" s="312"/>
      <c r="B31" s="315"/>
      <c r="C31" s="315"/>
      <c r="D31" s="315"/>
      <c r="E31" s="316"/>
      <c r="F31" s="173" t="s">
        <v>325</v>
      </c>
      <c r="G31" s="174" t="s">
        <v>56</v>
      </c>
      <c r="H31" s="173" t="s">
        <v>326</v>
      </c>
      <c r="I31" s="175" t="s">
        <v>36</v>
      </c>
      <c r="J31" s="173" t="s">
        <v>327</v>
      </c>
      <c r="K31" s="173" t="s">
        <v>167</v>
      </c>
      <c r="L31" s="175">
        <v>2</v>
      </c>
      <c r="M31" s="175">
        <v>4</v>
      </c>
      <c r="N31" s="173">
        <f t="shared" si="0"/>
        <v>8</v>
      </c>
      <c r="O31" s="173" t="s">
        <v>43</v>
      </c>
      <c r="P31" s="175">
        <v>25</v>
      </c>
      <c r="Q31" s="173">
        <f t="shared" si="3"/>
        <v>200</v>
      </c>
      <c r="R31" s="153" t="s">
        <v>45</v>
      </c>
      <c r="S31" s="175" t="s">
        <v>88</v>
      </c>
      <c r="T31" s="303"/>
      <c r="U31" s="173" t="s">
        <v>328</v>
      </c>
      <c r="V31" s="179"/>
      <c r="W31" s="177"/>
      <c r="X31" s="177"/>
      <c r="Y31" s="177"/>
      <c r="Z31" s="173" t="s">
        <v>329</v>
      </c>
      <c r="AA31" s="178"/>
    </row>
    <row r="32" spans="1:27" ht="206.25" customHeight="1" x14ac:dyDescent="0.25">
      <c r="A32" s="312"/>
      <c r="B32" s="315"/>
      <c r="C32" s="315"/>
      <c r="D32" s="330" t="s">
        <v>58</v>
      </c>
      <c r="E32" s="334" t="s">
        <v>55</v>
      </c>
      <c r="F32" s="173" t="s">
        <v>330</v>
      </c>
      <c r="G32" s="174" t="s">
        <v>52</v>
      </c>
      <c r="H32" s="173" t="s">
        <v>59</v>
      </c>
      <c r="I32" s="175" t="s">
        <v>36</v>
      </c>
      <c r="J32" s="173" t="s">
        <v>270</v>
      </c>
      <c r="K32" s="173" t="s">
        <v>66</v>
      </c>
      <c r="L32" s="175">
        <v>2</v>
      </c>
      <c r="M32" s="175">
        <v>4</v>
      </c>
      <c r="N32" s="173">
        <f t="shared" si="0"/>
        <v>8</v>
      </c>
      <c r="O32" s="173" t="s">
        <v>43</v>
      </c>
      <c r="P32" s="175">
        <v>25</v>
      </c>
      <c r="Q32" s="173">
        <f t="shared" si="3"/>
        <v>200</v>
      </c>
      <c r="R32" s="153" t="s">
        <v>45</v>
      </c>
      <c r="S32" s="175" t="s">
        <v>88</v>
      </c>
      <c r="T32" s="303"/>
      <c r="U32" s="173" t="s">
        <v>306</v>
      </c>
      <c r="V32" s="179"/>
      <c r="W32" s="177"/>
      <c r="X32" s="177"/>
      <c r="Y32" s="177"/>
      <c r="Z32" s="173" t="s">
        <v>410</v>
      </c>
      <c r="AA32" s="178"/>
    </row>
    <row r="33" spans="1:27" ht="119.25" customHeight="1" x14ac:dyDescent="0.25">
      <c r="A33" s="312"/>
      <c r="B33" s="315"/>
      <c r="C33" s="315"/>
      <c r="D33" s="330"/>
      <c r="E33" s="334"/>
      <c r="F33" s="173" t="s">
        <v>57</v>
      </c>
      <c r="G33" s="315" t="s">
        <v>148</v>
      </c>
      <c r="H33" s="173" t="s">
        <v>382</v>
      </c>
      <c r="I33" s="175" t="s">
        <v>36</v>
      </c>
      <c r="J33" s="175" t="s">
        <v>36</v>
      </c>
      <c r="K33" s="175" t="s">
        <v>399</v>
      </c>
      <c r="L33" s="175">
        <v>6</v>
      </c>
      <c r="M33" s="175">
        <v>4</v>
      </c>
      <c r="N33" s="173">
        <f t="shared" si="0"/>
        <v>24</v>
      </c>
      <c r="O33" s="173" t="s">
        <v>42</v>
      </c>
      <c r="P33" s="175">
        <v>25</v>
      </c>
      <c r="Q33" s="173">
        <f t="shared" si="3"/>
        <v>600</v>
      </c>
      <c r="R33" s="181" t="s">
        <v>46</v>
      </c>
      <c r="S33" s="175" t="s">
        <v>47</v>
      </c>
      <c r="T33" s="303"/>
      <c r="U33" s="173" t="s">
        <v>118</v>
      </c>
      <c r="V33" s="297" t="s">
        <v>55</v>
      </c>
      <c r="W33" s="177"/>
      <c r="X33" s="177"/>
      <c r="Y33" s="173" t="s">
        <v>320</v>
      </c>
      <c r="Z33" s="173" t="s">
        <v>390</v>
      </c>
      <c r="AA33" s="178"/>
    </row>
    <row r="34" spans="1:27" ht="81" customHeight="1" x14ac:dyDescent="0.25">
      <c r="A34" s="312"/>
      <c r="B34" s="315"/>
      <c r="C34" s="315"/>
      <c r="D34" s="330"/>
      <c r="E34" s="334"/>
      <c r="F34" s="173" t="s">
        <v>60</v>
      </c>
      <c r="G34" s="315"/>
      <c r="H34" s="173" t="s">
        <v>137</v>
      </c>
      <c r="I34" s="175" t="s">
        <v>36</v>
      </c>
      <c r="J34" s="175" t="s">
        <v>36</v>
      </c>
      <c r="K34" s="175" t="s">
        <v>399</v>
      </c>
      <c r="L34" s="175">
        <v>6</v>
      </c>
      <c r="M34" s="175">
        <v>4</v>
      </c>
      <c r="N34" s="173">
        <f t="shared" si="0"/>
        <v>24</v>
      </c>
      <c r="O34" s="173" t="s">
        <v>42</v>
      </c>
      <c r="P34" s="175">
        <v>25</v>
      </c>
      <c r="Q34" s="173">
        <f t="shared" si="3"/>
        <v>600</v>
      </c>
      <c r="R34" s="181" t="s">
        <v>46</v>
      </c>
      <c r="S34" s="175" t="s">
        <v>47</v>
      </c>
      <c r="T34" s="303"/>
      <c r="U34" s="173" t="s">
        <v>179</v>
      </c>
      <c r="V34" s="298"/>
      <c r="W34" s="177"/>
      <c r="X34" s="177"/>
      <c r="Y34" s="177"/>
      <c r="Z34" s="173" t="s">
        <v>391</v>
      </c>
      <c r="AA34" s="178"/>
    </row>
    <row r="35" spans="1:27" ht="197.25" customHeight="1" x14ac:dyDescent="0.25">
      <c r="A35" s="312"/>
      <c r="B35" s="315"/>
      <c r="C35" s="315"/>
      <c r="D35" s="330" t="s">
        <v>65</v>
      </c>
      <c r="E35" s="316" t="s">
        <v>55</v>
      </c>
      <c r="F35" s="334" t="s">
        <v>44</v>
      </c>
      <c r="G35" s="315" t="s">
        <v>148</v>
      </c>
      <c r="H35" s="173" t="s">
        <v>331</v>
      </c>
      <c r="I35" s="175" t="s">
        <v>36</v>
      </c>
      <c r="J35" s="173" t="s">
        <v>270</v>
      </c>
      <c r="K35" s="173" t="s">
        <v>70</v>
      </c>
      <c r="L35" s="175">
        <v>5</v>
      </c>
      <c r="M35" s="176">
        <v>3</v>
      </c>
      <c r="N35" s="173">
        <f t="shared" si="0"/>
        <v>15</v>
      </c>
      <c r="O35" s="173" t="s">
        <v>84</v>
      </c>
      <c r="P35" s="175">
        <v>25</v>
      </c>
      <c r="Q35" s="173">
        <f t="shared" si="3"/>
        <v>375</v>
      </c>
      <c r="R35" s="153" t="s">
        <v>45</v>
      </c>
      <c r="S35" s="175" t="s">
        <v>88</v>
      </c>
      <c r="T35" s="303"/>
      <c r="U35" s="173" t="s">
        <v>178</v>
      </c>
      <c r="V35" s="179"/>
      <c r="W35" s="177"/>
      <c r="X35" s="177"/>
      <c r="Y35" s="177"/>
      <c r="Z35" s="173" t="s">
        <v>411</v>
      </c>
      <c r="AA35" s="178"/>
    </row>
    <row r="36" spans="1:27" ht="96.75" customHeight="1" x14ac:dyDescent="0.25">
      <c r="A36" s="312"/>
      <c r="B36" s="315"/>
      <c r="C36" s="315"/>
      <c r="D36" s="330"/>
      <c r="E36" s="316"/>
      <c r="F36" s="334"/>
      <c r="G36" s="315"/>
      <c r="H36" s="173" t="s">
        <v>86</v>
      </c>
      <c r="I36" s="175" t="s">
        <v>36</v>
      </c>
      <c r="J36" s="173" t="s">
        <v>270</v>
      </c>
      <c r="K36" s="173" t="s">
        <v>70</v>
      </c>
      <c r="L36" s="175">
        <v>2</v>
      </c>
      <c r="M36" s="175">
        <v>4</v>
      </c>
      <c r="N36" s="173">
        <f t="shared" si="0"/>
        <v>8</v>
      </c>
      <c r="O36" s="173" t="s">
        <v>43</v>
      </c>
      <c r="P36" s="175">
        <v>10</v>
      </c>
      <c r="Q36" s="173">
        <f t="shared" si="3"/>
        <v>80</v>
      </c>
      <c r="R36" s="151" t="s">
        <v>85</v>
      </c>
      <c r="S36" s="173" t="s">
        <v>84</v>
      </c>
      <c r="T36" s="303"/>
      <c r="U36" s="173" t="s">
        <v>271</v>
      </c>
      <c r="V36" s="179"/>
      <c r="W36" s="177"/>
      <c r="X36" s="177"/>
      <c r="Y36" s="177"/>
      <c r="Z36" s="173" t="s">
        <v>272</v>
      </c>
      <c r="AA36" s="180" t="s">
        <v>189</v>
      </c>
    </row>
    <row r="37" spans="1:27" ht="79.5" customHeight="1" x14ac:dyDescent="0.25">
      <c r="A37" s="312"/>
      <c r="B37" s="315"/>
      <c r="C37" s="315"/>
      <c r="D37" s="330"/>
      <c r="E37" s="316"/>
      <c r="F37" s="173" t="s">
        <v>57</v>
      </c>
      <c r="G37" s="315"/>
      <c r="H37" s="173" t="s">
        <v>61</v>
      </c>
      <c r="I37" s="175" t="s">
        <v>36</v>
      </c>
      <c r="J37" s="175" t="s">
        <v>36</v>
      </c>
      <c r="K37" s="175" t="s">
        <v>399</v>
      </c>
      <c r="L37" s="175">
        <v>6</v>
      </c>
      <c r="M37" s="175">
        <v>4</v>
      </c>
      <c r="N37" s="173">
        <f t="shared" si="0"/>
        <v>24</v>
      </c>
      <c r="O37" s="173" t="s">
        <v>42</v>
      </c>
      <c r="P37" s="175">
        <v>25</v>
      </c>
      <c r="Q37" s="173">
        <f t="shared" si="3"/>
        <v>600</v>
      </c>
      <c r="R37" s="181" t="s">
        <v>46</v>
      </c>
      <c r="S37" s="175" t="s">
        <v>47</v>
      </c>
      <c r="T37" s="303"/>
      <c r="U37" s="173" t="s">
        <v>179</v>
      </c>
      <c r="V37" s="297" t="s">
        <v>55</v>
      </c>
      <c r="W37" s="177"/>
      <c r="X37" s="177"/>
      <c r="Y37" s="177"/>
      <c r="Z37" s="173" t="s">
        <v>392</v>
      </c>
      <c r="AA37" s="178"/>
    </row>
    <row r="38" spans="1:27" ht="96" customHeight="1" x14ac:dyDescent="0.25">
      <c r="A38" s="312"/>
      <c r="B38" s="315"/>
      <c r="C38" s="315"/>
      <c r="D38" s="330"/>
      <c r="E38" s="316"/>
      <c r="F38" s="173" t="s">
        <v>60</v>
      </c>
      <c r="G38" s="315"/>
      <c r="H38" s="173" t="s">
        <v>62</v>
      </c>
      <c r="I38" s="175" t="s">
        <v>36</v>
      </c>
      <c r="J38" s="175" t="s">
        <v>36</v>
      </c>
      <c r="K38" s="175" t="s">
        <v>399</v>
      </c>
      <c r="L38" s="175">
        <v>6</v>
      </c>
      <c r="M38" s="175">
        <v>4</v>
      </c>
      <c r="N38" s="173">
        <f t="shared" si="0"/>
        <v>24</v>
      </c>
      <c r="O38" s="173" t="s">
        <v>42</v>
      </c>
      <c r="P38" s="175">
        <v>25</v>
      </c>
      <c r="Q38" s="173">
        <f t="shared" si="3"/>
        <v>600</v>
      </c>
      <c r="R38" s="181" t="s">
        <v>46</v>
      </c>
      <c r="S38" s="175" t="s">
        <v>47</v>
      </c>
      <c r="T38" s="303"/>
      <c r="U38" s="173" t="s">
        <v>179</v>
      </c>
      <c r="V38" s="298"/>
      <c r="W38" s="177"/>
      <c r="X38" s="177"/>
      <c r="Y38" s="177"/>
      <c r="Z38" s="173" t="s">
        <v>393</v>
      </c>
      <c r="AA38" s="178"/>
    </row>
    <row r="39" spans="1:27" ht="192" customHeight="1" x14ac:dyDescent="0.25">
      <c r="A39" s="312"/>
      <c r="B39" s="315"/>
      <c r="C39" s="315"/>
      <c r="D39" s="330" t="s">
        <v>157</v>
      </c>
      <c r="E39" s="316" t="s">
        <v>55</v>
      </c>
      <c r="F39" s="334" t="s">
        <v>44</v>
      </c>
      <c r="G39" s="315" t="s">
        <v>148</v>
      </c>
      <c r="H39" s="173" t="s">
        <v>331</v>
      </c>
      <c r="I39" s="175" t="s">
        <v>36</v>
      </c>
      <c r="J39" s="173" t="s">
        <v>270</v>
      </c>
      <c r="K39" s="173" t="s">
        <v>70</v>
      </c>
      <c r="L39" s="175">
        <v>5</v>
      </c>
      <c r="M39" s="176">
        <v>3</v>
      </c>
      <c r="N39" s="173">
        <f t="shared" ref="N39:N55" si="4">L39*M39</f>
        <v>15</v>
      </c>
      <c r="O39" s="173" t="s">
        <v>84</v>
      </c>
      <c r="P39" s="175">
        <v>25</v>
      </c>
      <c r="Q39" s="173">
        <f t="shared" si="3"/>
        <v>375</v>
      </c>
      <c r="R39" s="153" t="s">
        <v>45</v>
      </c>
      <c r="S39" s="175" t="s">
        <v>88</v>
      </c>
      <c r="T39" s="303"/>
      <c r="U39" s="173" t="s">
        <v>172</v>
      </c>
      <c r="V39" s="179"/>
      <c r="W39" s="177"/>
      <c r="X39" s="177"/>
      <c r="Y39" s="177"/>
      <c r="Z39" s="173" t="s">
        <v>411</v>
      </c>
      <c r="AA39" s="178"/>
    </row>
    <row r="40" spans="1:27" ht="101.25" customHeight="1" x14ac:dyDescent="0.25">
      <c r="A40" s="312"/>
      <c r="B40" s="315"/>
      <c r="C40" s="315"/>
      <c r="D40" s="330"/>
      <c r="E40" s="316"/>
      <c r="F40" s="334"/>
      <c r="G40" s="315"/>
      <c r="H40" s="173" t="s">
        <v>86</v>
      </c>
      <c r="I40" s="175" t="s">
        <v>36</v>
      </c>
      <c r="J40" s="173" t="s">
        <v>270</v>
      </c>
      <c r="K40" s="173" t="s">
        <v>70</v>
      </c>
      <c r="L40" s="175">
        <v>2</v>
      </c>
      <c r="M40" s="175">
        <v>4</v>
      </c>
      <c r="N40" s="173">
        <f t="shared" si="4"/>
        <v>8</v>
      </c>
      <c r="O40" s="173" t="s">
        <v>43</v>
      </c>
      <c r="P40" s="175">
        <v>10</v>
      </c>
      <c r="Q40" s="173">
        <f t="shared" si="3"/>
        <v>80</v>
      </c>
      <c r="R40" s="151" t="s">
        <v>85</v>
      </c>
      <c r="S40" s="173" t="s">
        <v>84</v>
      </c>
      <c r="T40" s="303"/>
      <c r="U40" s="173" t="s">
        <v>271</v>
      </c>
      <c r="V40" s="179"/>
      <c r="W40" s="177"/>
      <c r="X40" s="177"/>
      <c r="Y40" s="177"/>
      <c r="Z40" s="173" t="s">
        <v>272</v>
      </c>
      <c r="AA40" s="180" t="s">
        <v>189</v>
      </c>
    </row>
    <row r="41" spans="1:27" ht="110.25" customHeight="1" x14ac:dyDescent="0.25">
      <c r="A41" s="312"/>
      <c r="B41" s="315"/>
      <c r="C41" s="315"/>
      <c r="D41" s="330"/>
      <c r="E41" s="316"/>
      <c r="F41" s="334"/>
      <c r="G41" s="315"/>
      <c r="H41" s="173" t="s">
        <v>269</v>
      </c>
      <c r="I41" s="175" t="s">
        <v>36</v>
      </c>
      <c r="J41" s="175" t="s">
        <v>400</v>
      </c>
      <c r="K41" s="175" t="s">
        <v>399</v>
      </c>
      <c r="L41" s="175">
        <v>6</v>
      </c>
      <c r="M41" s="176">
        <v>4</v>
      </c>
      <c r="N41" s="173">
        <f t="shared" si="4"/>
        <v>24</v>
      </c>
      <c r="O41" s="173" t="s">
        <v>42</v>
      </c>
      <c r="P41" s="175">
        <v>25</v>
      </c>
      <c r="Q41" s="173">
        <f t="shared" si="3"/>
        <v>600</v>
      </c>
      <c r="R41" s="181" t="s">
        <v>46</v>
      </c>
      <c r="S41" s="175" t="s">
        <v>47</v>
      </c>
      <c r="T41" s="303"/>
      <c r="U41" s="173" t="s">
        <v>179</v>
      </c>
      <c r="V41" s="173" t="s">
        <v>55</v>
      </c>
      <c r="W41" s="177"/>
      <c r="X41" s="177"/>
      <c r="Y41" s="177"/>
      <c r="Z41" s="173" t="s">
        <v>394</v>
      </c>
      <c r="AA41" s="178"/>
    </row>
    <row r="42" spans="1:27" ht="222" customHeight="1" thickBot="1" x14ac:dyDescent="0.3">
      <c r="A42" s="318"/>
      <c r="B42" s="319"/>
      <c r="C42" s="319"/>
      <c r="D42" s="328"/>
      <c r="E42" s="302"/>
      <c r="F42" s="182" t="s">
        <v>291</v>
      </c>
      <c r="G42" s="183" t="s">
        <v>52</v>
      </c>
      <c r="H42" s="182" t="s">
        <v>332</v>
      </c>
      <c r="I42" s="184" t="s">
        <v>36</v>
      </c>
      <c r="J42" s="182" t="s">
        <v>270</v>
      </c>
      <c r="K42" s="182" t="s">
        <v>168</v>
      </c>
      <c r="L42" s="184">
        <v>6</v>
      </c>
      <c r="M42" s="184">
        <v>4</v>
      </c>
      <c r="N42" s="182">
        <f t="shared" si="4"/>
        <v>24</v>
      </c>
      <c r="O42" s="182" t="s">
        <v>42</v>
      </c>
      <c r="P42" s="184">
        <v>25</v>
      </c>
      <c r="Q42" s="182">
        <f t="shared" si="3"/>
        <v>600</v>
      </c>
      <c r="R42" s="185" t="s">
        <v>46</v>
      </c>
      <c r="S42" s="184" t="s">
        <v>47</v>
      </c>
      <c r="T42" s="304"/>
      <c r="U42" s="182" t="s">
        <v>173</v>
      </c>
      <c r="V42" s="186"/>
      <c r="W42" s="182" t="s">
        <v>286</v>
      </c>
      <c r="X42" s="187"/>
      <c r="Y42" s="187"/>
      <c r="Z42" s="182" t="s">
        <v>395</v>
      </c>
      <c r="AA42" s="188"/>
    </row>
    <row r="43" spans="1:27" ht="116.25" customHeight="1" x14ac:dyDescent="0.25">
      <c r="A43" s="324" t="s">
        <v>153</v>
      </c>
      <c r="B43" s="320" t="s">
        <v>67</v>
      </c>
      <c r="C43" s="320" t="s">
        <v>278</v>
      </c>
      <c r="D43" s="320" t="s">
        <v>124</v>
      </c>
      <c r="E43" s="322" t="s">
        <v>49</v>
      </c>
      <c r="F43" s="142" t="s">
        <v>279</v>
      </c>
      <c r="G43" s="143" t="s">
        <v>79</v>
      </c>
      <c r="H43" s="142" t="s">
        <v>125</v>
      </c>
      <c r="I43" s="144" t="s">
        <v>36</v>
      </c>
      <c r="J43" s="142" t="s">
        <v>280</v>
      </c>
      <c r="K43" s="142" t="s">
        <v>162</v>
      </c>
      <c r="L43" s="144">
        <v>2</v>
      </c>
      <c r="M43" s="144">
        <v>2</v>
      </c>
      <c r="N43" s="142">
        <f t="shared" si="4"/>
        <v>4</v>
      </c>
      <c r="O43" s="142" t="s">
        <v>83</v>
      </c>
      <c r="P43" s="144">
        <v>10</v>
      </c>
      <c r="Q43" s="142">
        <f t="shared" si="3"/>
        <v>40</v>
      </c>
      <c r="R43" s="145" t="s">
        <v>85</v>
      </c>
      <c r="S43" s="142" t="s">
        <v>84</v>
      </c>
      <c r="T43" s="305">
        <v>1</v>
      </c>
      <c r="U43" s="142" t="s">
        <v>281</v>
      </c>
      <c r="V43" s="189"/>
      <c r="W43" s="190"/>
      <c r="X43" s="190"/>
      <c r="Y43" s="190"/>
      <c r="Z43" s="142" t="s">
        <v>405</v>
      </c>
      <c r="AA43" s="191"/>
    </row>
    <row r="44" spans="1:27" ht="174" customHeight="1" x14ac:dyDescent="0.25">
      <c r="A44" s="325"/>
      <c r="B44" s="321"/>
      <c r="C44" s="321"/>
      <c r="D44" s="321"/>
      <c r="E44" s="323"/>
      <c r="F44" s="147" t="s">
        <v>51</v>
      </c>
      <c r="G44" s="148" t="s">
        <v>52</v>
      </c>
      <c r="H44" s="147" t="s">
        <v>283</v>
      </c>
      <c r="I44" s="149" t="s">
        <v>36</v>
      </c>
      <c r="J44" s="147" t="s">
        <v>280</v>
      </c>
      <c r="K44" s="147" t="s">
        <v>163</v>
      </c>
      <c r="L44" s="149">
        <v>2</v>
      </c>
      <c r="M44" s="150">
        <v>2</v>
      </c>
      <c r="N44" s="147">
        <f t="shared" si="4"/>
        <v>4</v>
      </c>
      <c r="O44" s="147" t="s">
        <v>83</v>
      </c>
      <c r="P44" s="149">
        <v>25</v>
      </c>
      <c r="Q44" s="147">
        <f t="shared" si="3"/>
        <v>100</v>
      </c>
      <c r="R44" s="151" t="s">
        <v>85</v>
      </c>
      <c r="S44" s="147" t="s">
        <v>84</v>
      </c>
      <c r="T44" s="306"/>
      <c r="U44" s="147" t="s">
        <v>174</v>
      </c>
      <c r="V44" s="192"/>
      <c r="W44" s="157"/>
      <c r="X44" s="157"/>
      <c r="Y44" s="157"/>
      <c r="Z44" s="147" t="s">
        <v>195</v>
      </c>
      <c r="AA44" s="158"/>
    </row>
    <row r="45" spans="1:27" ht="78" customHeight="1" x14ac:dyDescent="0.25">
      <c r="A45" s="325"/>
      <c r="B45" s="321"/>
      <c r="C45" s="321" t="s">
        <v>135</v>
      </c>
      <c r="D45" s="333" t="s">
        <v>333</v>
      </c>
      <c r="E45" s="323" t="s">
        <v>49</v>
      </c>
      <c r="F45" s="335" t="s">
        <v>273</v>
      </c>
      <c r="G45" s="333" t="s">
        <v>148</v>
      </c>
      <c r="H45" s="147" t="s">
        <v>274</v>
      </c>
      <c r="I45" s="149" t="s">
        <v>36</v>
      </c>
      <c r="J45" s="149" t="s">
        <v>36</v>
      </c>
      <c r="K45" s="149" t="s">
        <v>36</v>
      </c>
      <c r="L45" s="149">
        <v>5</v>
      </c>
      <c r="M45" s="150">
        <v>3</v>
      </c>
      <c r="N45" s="147">
        <f t="shared" si="4"/>
        <v>15</v>
      </c>
      <c r="O45" s="149" t="s">
        <v>84</v>
      </c>
      <c r="P45" s="149">
        <v>25</v>
      </c>
      <c r="Q45" s="147">
        <f>P45*N45</f>
        <v>375</v>
      </c>
      <c r="R45" s="153" t="s">
        <v>45</v>
      </c>
      <c r="S45" s="149" t="s">
        <v>88</v>
      </c>
      <c r="T45" s="308">
        <v>2</v>
      </c>
      <c r="U45" s="147" t="s">
        <v>76</v>
      </c>
      <c r="V45" s="147" t="s">
        <v>55</v>
      </c>
      <c r="W45" s="147"/>
      <c r="X45" s="147"/>
      <c r="Y45" s="147"/>
      <c r="Z45" s="147" t="s">
        <v>275</v>
      </c>
      <c r="AA45" s="154"/>
    </row>
    <row r="46" spans="1:27" ht="99" customHeight="1" x14ac:dyDescent="0.25">
      <c r="A46" s="325"/>
      <c r="B46" s="321"/>
      <c r="C46" s="321"/>
      <c r="D46" s="333"/>
      <c r="E46" s="323"/>
      <c r="F46" s="335"/>
      <c r="G46" s="333"/>
      <c r="H46" s="147" t="s">
        <v>416</v>
      </c>
      <c r="I46" s="149" t="s">
        <v>36</v>
      </c>
      <c r="J46" s="147" t="s">
        <v>277</v>
      </c>
      <c r="K46" s="149" t="s">
        <v>36</v>
      </c>
      <c r="L46" s="149">
        <v>5</v>
      </c>
      <c r="M46" s="150">
        <v>3</v>
      </c>
      <c r="N46" s="147">
        <f t="shared" si="4"/>
        <v>15</v>
      </c>
      <c r="O46" s="149" t="s">
        <v>84</v>
      </c>
      <c r="P46" s="149">
        <v>25</v>
      </c>
      <c r="Q46" s="147">
        <f t="shared" ref="Q46:Q55" si="5">N46*P46</f>
        <v>375</v>
      </c>
      <c r="R46" s="153" t="s">
        <v>45</v>
      </c>
      <c r="S46" s="149" t="s">
        <v>88</v>
      </c>
      <c r="T46" s="309"/>
      <c r="U46" s="147" t="s">
        <v>179</v>
      </c>
      <c r="V46" s="147" t="s">
        <v>55</v>
      </c>
      <c r="W46" s="147"/>
      <c r="X46" s="147"/>
      <c r="Y46" s="147"/>
      <c r="Z46" s="147" t="s">
        <v>393</v>
      </c>
      <c r="AA46" s="154"/>
    </row>
    <row r="47" spans="1:27" ht="189" customHeight="1" x14ac:dyDescent="0.25">
      <c r="A47" s="325"/>
      <c r="B47" s="321"/>
      <c r="C47" s="321"/>
      <c r="D47" s="333"/>
      <c r="E47" s="323"/>
      <c r="F47" s="147" t="s">
        <v>334</v>
      </c>
      <c r="G47" s="148" t="s">
        <v>52</v>
      </c>
      <c r="H47" s="147" t="s">
        <v>285</v>
      </c>
      <c r="I47" s="149" t="s">
        <v>36</v>
      </c>
      <c r="J47" s="147" t="s">
        <v>270</v>
      </c>
      <c r="K47" s="147" t="s">
        <v>71</v>
      </c>
      <c r="L47" s="149">
        <v>6</v>
      </c>
      <c r="M47" s="149">
        <v>4</v>
      </c>
      <c r="N47" s="147">
        <f t="shared" si="4"/>
        <v>24</v>
      </c>
      <c r="O47" s="147" t="s">
        <v>42</v>
      </c>
      <c r="P47" s="149">
        <v>25</v>
      </c>
      <c r="Q47" s="147">
        <f t="shared" si="5"/>
        <v>600</v>
      </c>
      <c r="R47" s="181" t="s">
        <v>46</v>
      </c>
      <c r="S47" s="149" t="s">
        <v>47</v>
      </c>
      <c r="T47" s="309"/>
      <c r="U47" s="147" t="s">
        <v>182</v>
      </c>
      <c r="V47" s="147"/>
      <c r="W47" s="147" t="s">
        <v>286</v>
      </c>
      <c r="X47" s="157"/>
      <c r="Y47" s="157"/>
      <c r="Z47" s="147" t="s">
        <v>396</v>
      </c>
      <c r="AA47" s="152"/>
    </row>
    <row r="48" spans="1:27" ht="113.25" customHeight="1" x14ac:dyDescent="0.25">
      <c r="A48" s="325"/>
      <c r="B48" s="321"/>
      <c r="C48" s="333" t="s">
        <v>68</v>
      </c>
      <c r="D48" s="333" t="s">
        <v>69</v>
      </c>
      <c r="E48" s="323" t="s">
        <v>55</v>
      </c>
      <c r="F48" s="147" t="s">
        <v>44</v>
      </c>
      <c r="G48" s="321" t="s">
        <v>148</v>
      </c>
      <c r="H48" s="147" t="s">
        <v>86</v>
      </c>
      <c r="I48" s="149" t="s">
        <v>36</v>
      </c>
      <c r="J48" s="147" t="s">
        <v>270</v>
      </c>
      <c r="K48" s="147" t="s">
        <v>70</v>
      </c>
      <c r="L48" s="149">
        <v>2</v>
      </c>
      <c r="M48" s="149">
        <v>4</v>
      </c>
      <c r="N48" s="147">
        <f t="shared" si="4"/>
        <v>8</v>
      </c>
      <c r="O48" s="147" t="s">
        <v>43</v>
      </c>
      <c r="P48" s="149">
        <v>10</v>
      </c>
      <c r="Q48" s="147">
        <f t="shared" si="5"/>
        <v>80</v>
      </c>
      <c r="R48" s="151" t="s">
        <v>85</v>
      </c>
      <c r="S48" s="147" t="s">
        <v>84</v>
      </c>
      <c r="T48" s="309"/>
      <c r="U48" s="147" t="s">
        <v>318</v>
      </c>
      <c r="V48" s="147"/>
      <c r="W48" s="148"/>
      <c r="X48" s="148"/>
      <c r="Y48" s="148"/>
      <c r="Z48" s="147" t="s">
        <v>272</v>
      </c>
      <c r="AA48" s="154" t="s">
        <v>189</v>
      </c>
    </row>
    <row r="49" spans="1:27" ht="84.75" customHeight="1" x14ac:dyDescent="0.25">
      <c r="A49" s="325"/>
      <c r="B49" s="321"/>
      <c r="C49" s="333"/>
      <c r="D49" s="333"/>
      <c r="E49" s="323"/>
      <c r="F49" s="147" t="s">
        <v>50</v>
      </c>
      <c r="G49" s="321"/>
      <c r="H49" s="147" t="s">
        <v>288</v>
      </c>
      <c r="I49" s="149" t="s">
        <v>36</v>
      </c>
      <c r="J49" s="147" t="s">
        <v>400</v>
      </c>
      <c r="K49" s="149" t="s">
        <v>399</v>
      </c>
      <c r="L49" s="149">
        <v>6</v>
      </c>
      <c r="M49" s="150">
        <v>4</v>
      </c>
      <c r="N49" s="147">
        <f t="shared" si="4"/>
        <v>24</v>
      </c>
      <c r="O49" s="147" t="s">
        <v>42</v>
      </c>
      <c r="P49" s="149">
        <v>25</v>
      </c>
      <c r="Q49" s="147">
        <f t="shared" si="5"/>
        <v>600</v>
      </c>
      <c r="R49" s="181" t="s">
        <v>46</v>
      </c>
      <c r="S49" s="149" t="s">
        <v>47</v>
      </c>
      <c r="T49" s="309"/>
      <c r="U49" s="147" t="s">
        <v>118</v>
      </c>
      <c r="V49" s="147" t="s">
        <v>55</v>
      </c>
      <c r="W49" s="148"/>
      <c r="X49" s="148"/>
      <c r="Y49" s="148"/>
      <c r="Z49" s="147" t="s">
        <v>389</v>
      </c>
      <c r="AA49" s="152"/>
    </row>
    <row r="50" spans="1:27" ht="186.75" customHeight="1" x14ac:dyDescent="0.25">
      <c r="A50" s="325"/>
      <c r="B50" s="321"/>
      <c r="C50" s="333"/>
      <c r="D50" s="333"/>
      <c r="E50" s="323"/>
      <c r="F50" s="147" t="s">
        <v>323</v>
      </c>
      <c r="G50" s="148" t="s">
        <v>52</v>
      </c>
      <c r="H50" s="147" t="s">
        <v>126</v>
      </c>
      <c r="I50" s="149" t="s">
        <v>36</v>
      </c>
      <c r="J50" s="147" t="s">
        <v>270</v>
      </c>
      <c r="K50" s="147" t="s">
        <v>66</v>
      </c>
      <c r="L50" s="149">
        <v>2</v>
      </c>
      <c r="M50" s="149">
        <v>4</v>
      </c>
      <c r="N50" s="147">
        <f t="shared" si="4"/>
        <v>8</v>
      </c>
      <c r="O50" s="147" t="s">
        <v>43</v>
      </c>
      <c r="P50" s="149">
        <v>25</v>
      </c>
      <c r="Q50" s="147">
        <f t="shared" si="5"/>
        <v>200</v>
      </c>
      <c r="R50" s="153" t="s">
        <v>45</v>
      </c>
      <c r="S50" s="149" t="s">
        <v>88</v>
      </c>
      <c r="T50" s="309"/>
      <c r="U50" s="147" t="s">
        <v>335</v>
      </c>
      <c r="V50" s="147"/>
      <c r="W50" s="148"/>
      <c r="X50" s="148"/>
      <c r="Y50" s="148"/>
      <c r="Z50" s="147" t="s">
        <v>409</v>
      </c>
      <c r="AA50" s="154" t="s">
        <v>324</v>
      </c>
    </row>
    <row r="51" spans="1:27" ht="164.25" customHeight="1" x14ac:dyDescent="0.25">
      <c r="A51" s="325"/>
      <c r="B51" s="321"/>
      <c r="C51" s="333"/>
      <c r="D51" s="193" t="s">
        <v>136</v>
      </c>
      <c r="E51" s="149" t="s">
        <v>32</v>
      </c>
      <c r="F51" s="147" t="s">
        <v>323</v>
      </c>
      <c r="G51" s="148" t="s">
        <v>52</v>
      </c>
      <c r="H51" s="147" t="s">
        <v>127</v>
      </c>
      <c r="I51" s="149" t="s">
        <v>36</v>
      </c>
      <c r="J51" s="147" t="s">
        <v>270</v>
      </c>
      <c r="K51" s="147" t="s">
        <v>66</v>
      </c>
      <c r="L51" s="149">
        <v>2</v>
      </c>
      <c r="M51" s="149">
        <v>4</v>
      </c>
      <c r="N51" s="147">
        <f t="shared" si="4"/>
        <v>8</v>
      </c>
      <c r="O51" s="147" t="s">
        <v>43</v>
      </c>
      <c r="P51" s="149">
        <v>25</v>
      </c>
      <c r="Q51" s="147">
        <f t="shared" si="5"/>
        <v>200</v>
      </c>
      <c r="R51" s="153" t="s">
        <v>45</v>
      </c>
      <c r="S51" s="149" t="s">
        <v>88</v>
      </c>
      <c r="T51" s="309"/>
      <c r="U51" s="147" t="s">
        <v>335</v>
      </c>
      <c r="V51" s="147"/>
      <c r="W51" s="148"/>
      <c r="X51" s="148"/>
      <c r="Y51" s="148"/>
      <c r="Z51" s="147" t="s">
        <v>412</v>
      </c>
      <c r="AA51" s="152"/>
    </row>
    <row r="52" spans="1:27" ht="100.5" customHeight="1" x14ac:dyDescent="0.25">
      <c r="A52" s="325"/>
      <c r="B52" s="321"/>
      <c r="C52" s="336" t="s">
        <v>209</v>
      </c>
      <c r="D52" s="333" t="s">
        <v>131</v>
      </c>
      <c r="E52" s="323" t="s">
        <v>55</v>
      </c>
      <c r="F52" s="147" t="s">
        <v>128</v>
      </c>
      <c r="G52" s="327" t="s">
        <v>52</v>
      </c>
      <c r="H52" s="147" t="s">
        <v>130</v>
      </c>
      <c r="I52" s="147" t="s">
        <v>186</v>
      </c>
      <c r="J52" s="147" t="s">
        <v>184</v>
      </c>
      <c r="K52" s="147" t="s">
        <v>185</v>
      </c>
      <c r="L52" s="149">
        <v>8</v>
      </c>
      <c r="M52" s="150">
        <v>2</v>
      </c>
      <c r="N52" s="147">
        <f t="shared" si="4"/>
        <v>16</v>
      </c>
      <c r="O52" s="147" t="s">
        <v>84</v>
      </c>
      <c r="P52" s="149">
        <v>100</v>
      </c>
      <c r="Q52" s="147">
        <f>N52*P52</f>
        <v>1600</v>
      </c>
      <c r="R52" s="181" t="s">
        <v>46</v>
      </c>
      <c r="S52" s="149" t="s">
        <v>47</v>
      </c>
      <c r="T52" s="309"/>
      <c r="U52" s="147" t="s">
        <v>175</v>
      </c>
      <c r="V52" s="147"/>
      <c r="W52" s="148"/>
      <c r="X52" s="148"/>
      <c r="Y52" s="147" t="s">
        <v>194</v>
      </c>
      <c r="Z52" s="147" t="s">
        <v>336</v>
      </c>
      <c r="AA52" s="154" t="s">
        <v>204</v>
      </c>
    </row>
    <row r="53" spans="1:27" ht="140.25" customHeight="1" x14ac:dyDescent="0.25">
      <c r="A53" s="325"/>
      <c r="B53" s="321"/>
      <c r="C53" s="341"/>
      <c r="D53" s="336"/>
      <c r="E53" s="338"/>
      <c r="F53" s="147" t="s">
        <v>129</v>
      </c>
      <c r="G53" s="340"/>
      <c r="H53" s="147" t="s">
        <v>337</v>
      </c>
      <c r="I53" s="147" t="s">
        <v>338</v>
      </c>
      <c r="J53" s="147" t="s">
        <v>203</v>
      </c>
      <c r="K53" s="147" t="s">
        <v>185</v>
      </c>
      <c r="L53" s="149">
        <v>8</v>
      </c>
      <c r="M53" s="150">
        <v>2</v>
      </c>
      <c r="N53" s="147">
        <f t="shared" si="4"/>
        <v>16</v>
      </c>
      <c r="O53" s="147" t="s">
        <v>84</v>
      </c>
      <c r="P53" s="149">
        <v>60</v>
      </c>
      <c r="Q53" s="147">
        <f t="shared" si="5"/>
        <v>960</v>
      </c>
      <c r="R53" s="181" t="s">
        <v>46</v>
      </c>
      <c r="S53" s="149" t="s">
        <v>47</v>
      </c>
      <c r="T53" s="309"/>
      <c r="U53" s="147" t="s">
        <v>175</v>
      </c>
      <c r="V53" s="147"/>
      <c r="W53" s="148"/>
      <c r="X53" s="148"/>
      <c r="Y53" s="147" t="s">
        <v>194</v>
      </c>
      <c r="Z53" s="147" t="s">
        <v>336</v>
      </c>
      <c r="AA53" s="154" t="s">
        <v>204</v>
      </c>
    </row>
    <row r="54" spans="1:27" ht="111.75" customHeight="1" x14ac:dyDescent="0.25">
      <c r="A54" s="325"/>
      <c r="B54" s="321"/>
      <c r="C54" s="341"/>
      <c r="D54" s="337"/>
      <c r="E54" s="306"/>
      <c r="F54" s="147" t="s">
        <v>339</v>
      </c>
      <c r="G54" s="148" t="s">
        <v>148</v>
      </c>
      <c r="H54" s="147" t="s">
        <v>340</v>
      </c>
      <c r="I54" s="147" t="s">
        <v>187</v>
      </c>
      <c r="J54" s="149" t="s">
        <v>36</v>
      </c>
      <c r="K54" s="149" t="s">
        <v>36</v>
      </c>
      <c r="L54" s="149">
        <v>5</v>
      </c>
      <c r="M54" s="150">
        <v>3</v>
      </c>
      <c r="N54" s="147">
        <f t="shared" si="4"/>
        <v>15</v>
      </c>
      <c r="O54" s="147" t="s">
        <v>84</v>
      </c>
      <c r="P54" s="149">
        <v>25</v>
      </c>
      <c r="Q54" s="147">
        <f t="shared" si="5"/>
        <v>375</v>
      </c>
      <c r="R54" s="153" t="s">
        <v>45</v>
      </c>
      <c r="S54" s="149" t="s">
        <v>88</v>
      </c>
      <c r="T54" s="309"/>
      <c r="U54" s="147" t="s">
        <v>179</v>
      </c>
      <c r="V54" s="147" t="s">
        <v>55</v>
      </c>
      <c r="W54" s="148"/>
      <c r="X54" s="148"/>
      <c r="Y54" s="148"/>
      <c r="Z54" s="147" t="s">
        <v>413</v>
      </c>
      <c r="AA54" s="152"/>
    </row>
    <row r="55" spans="1:27" ht="111.75" customHeight="1" x14ac:dyDescent="0.25">
      <c r="A55" s="326"/>
      <c r="B55" s="327"/>
      <c r="C55" s="337"/>
      <c r="D55" s="159" t="s">
        <v>210</v>
      </c>
      <c r="E55" s="163" t="s">
        <v>55</v>
      </c>
      <c r="F55" s="161" t="s">
        <v>211</v>
      </c>
      <c r="G55" s="194" t="s">
        <v>212</v>
      </c>
      <c r="H55" s="161" t="s">
        <v>341</v>
      </c>
      <c r="I55" s="161" t="s">
        <v>36</v>
      </c>
      <c r="J55" s="163" t="s">
        <v>36</v>
      </c>
      <c r="K55" s="161" t="s">
        <v>213</v>
      </c>
      <c r="L55" s="163">
        <v>6</v>
      </c>
      <c r="M55" s="164">
        <v>3</v>
      </c>
      <c r="N55" s="161">
        <f t="shared" si="4"/>
        <v>18</v>
      </c>
      <c r="O55" s="161" t="s">
        <v>84</v>
      </c>
      <c r="P55" s="163">
        <v>25</v>
      </c>
      <c r="Q55" s="161">
        <f t="shared" si="5"/>
        <v>450</v>
      </c>
      <c r="R55" s="165" t="s">
        <v>45</v>
      </c>
      <c r="S55" s="163" t="s">
        <v>88</v>
      </c>
      <c r="T55" s="310"/>
      <c r="U55" s="161" t="s">
        <v>214</v>
      </c>
      <c r="V55" s="161"/>
      <c r="W55" s="162"/>
      <c r="X55" s="162"/>
      <c r="Y55" s="155" t="s">
        <v>208</v>
      </c>
      <c r="Z55" s="161" t="s">
        <v>402</v>
      </c>
      <c r="AA55" s="195"/>
    </row>
    <row r="56" spans="1:27" ht="141.75" customHeight="1" thickBot="1" x14ac:dyDescent="0.3">
      <c r="A56" s="326"/>
      <c r="B56" s="327"/>
      <c r="C56" s="159" t="s">
        <v>342</v>
      </c>
      <c r="D56" s="159" t="s">
        <v>343</v>
      </c>
      <c r="E56" s="163" t="s">
        <v>55</v>
      </c>
      <c r="F56" s="161" t="s">
        <v>132</v>
      </c>
      <c r="G56" s="162" t="s">
        <v>52</v>
      </c>
      <c r="H56" s="161" t="s">
        <v>344</v>
      </c>
      <c r="I56" s="163" t="s">
        <v>36</v>
      </c>
      <c r="J56" s="161" t="s">
        <v>134</v>
      </c>
      <c r="K56" s="161" t="s">
        <v>133</v>
      </c>
      <c r="L56" s="163">
        <v>9</v>
      </c>
      <c r="M56" s="164">
        <v>1</v>
      </c>
      <c r="N56" s="161">
        <f>L56*M56</f>
        <v>9</v>
      </c>
      <c r="O56" s="161" t="s">
        <v>43</v>
      </c>
      <c r="P56" s="163">
        <v>100</v>
      </c>
      <c r="Q56" s="161">
        <f>P56*N56</f>
        <v>900</v>
      </c>
      <c r="R56" s="185" t="s">
        <v>46</v>
      </c>
      <c r="S56" s="163" t="s">
        <v>47</v>
      </c>
      <c r="T56" s="163">
        <v>1</v>
      </c>
      <c r="U56" s="161" t="s">
        <v>175</v>
      </c>
      <c r="V56" s="161" t="s">
        <v>55</v>
      </c>
      <c r="W56" s="162"/>
      <c r="X56" s="162"/>
      <c r="Y56" s="162"/>
      <c r="Z56" s="161" t="s">
        <v>397</v>
      </c>
      <c r="AA56" s="196" t="s">
        <v>345</v>
      </c>
    </row>
    <row r="57" spans="1:27" ht="112.5" customHeight="1" x14ac:dyDescent="0.25">
      <c r="A57" s="311" t="s">
        <v>154</v>
      </c>
      <c r="B57" s="314" t="s">
        <v>144</v>
      </c>
      <c r="C57" s="314" t="s">
        <v>278</v>
      </c>
      <c r="D57" s="314" t="s">
        <v>124</v>
      </c>
      <c r="E57" s="339" t="s">
        <v>49</v>
      </c>
      <c r="F57" s="168" t="s">
        <v>279</v>
      </c>
      <c r="G57" s="169" t="s">
        <v>79</v>
      </c>
      <c r="H57" s="168" t="s">
        <v>125</v>
      </c>
      <c r="I57" s="170" t="s">
        <v>36</v>
      </c>
      <c r="J57" s="168" t="s">
        <v>280</v>
      </c>
      <c r="K57" s="168" t="s">
        <v>82</v>
      </c>
      <c r="L57" s="170">
        <v>2</v>
      </c>
      <c r="M57" s="170">
        <v>2</v>
      </c>
      <c r="N57" s="168">
        <f t="shared" ref="N57:N78" si="6">L57*M57</f>
        <v>4</v>
      </c>
      <c r="O57" s="168" t="s">
        <v>83</v>
      </c>
      <c r="P57" s="170">
        <v>10</v>
      </c>
      <c r="Q57" s="168">
        <f>N57*P57</f>
        <v>40</v>
      </c>
      <c r="R57" s="145" t="s">
        <v>85</v>
      </c>
      <c r="S57" s="168" t="s">
        <v>84</v>
      </c>
      <c r="T57" s="300">
        <v>1</v>
      </c>
      <c r="U57" s="168" t="s">
        <v>281</v>
      </c>
      <c r="V57" s="168"/>
      <c r="W57" s="169"/>
      <c r="X57" s="169"/>
      <c r="Y57" s="169"/>
      <c r="Z57" s="168" t="s">
        <v>405</v>
      </c>
      <c r="AA57" s="197"/>
    </row>
    <row r="58" spans="1:27" ht="168.75" customHeight="1" x14ac:dyDescent="0.25">
      <c r="A58" s="312"/>
      <c r="B58" s="315"/>
      <c r="C58" s="315"/>
      <c r="D58" s="315"/>
      <c r="E58" s="316"/>
      <c r="F58" s="173" t="s">
        <v>51</v>
      </c>
      <c r="G58" s="174" t="s">
        <v>52</v>
      </c>
      <c r="H58" s="173" t="s">
        <v>283</v>
      </c>
      <c r="I58" s="175" t="s">
        <v>36</v>
      </c>
      <c r="J58" s="173" t="s">
        <v>280</v>
      </c>
      <c r="K58" s="173" t="s">
        <v>163</v>
      </c>
      <c r="L58" s="175">
        <v>2</v>
      </c>
      <c r="M58" s="176">
        <v>2</v>
      </c>
      <c r="N58" s="173">
        <f t="shared" si="6"/>
        <v>4</v>
      </c>
      <c r="O58" s="173" t="s">
        <v>83</v>
      </c>
      <c r="P58" s="175">
        <v>25</v>
      </c>
      <c r="Q58" s="173">
        <f>N58*P58</f>
        <v>100</v>
      </c>
      <c r="R58" s="151" t="s">
        <v>85</v>
      </c>
      <c r="S58" s="173" t="s">
        <v>84</v>
      </c>
      <c r="T58" s="301"/>
      <c r="U58" s="173" t="s">
        <v>183</v>
      </c>
      <c r="V58" s="173"/>
      <c r="W58" s="174"/>
      <c r="X58" s="174"/>
      <c r="Y58" s="174"/>
      <c r="Z58" s="173" t="s">
        <v>195</v>
      </c>
      <c r="AA58" s="198"/>
    </row>
    <row r="59" spans="1:27" ht="122.25" customHeight="1" x14ac:dyDescent="0.25">
      <c r="A59" s="312"/>
      <c r="B59" s="315"/>
      <c r="C59" s="315" t="s">
        <v>145</v>
      </c>
      <c r="D59" s="330" t="s">
        <v>188</v>
      </c>
      <c r="E59" s="316" t="s">
        <v>55</v>
      </c>
      <c r="F59" s="173" t="s">
        <v>57</v>
      </c>
      <c r="G59" s="315" t="s">
        <v>148</v>
      </c>
      <c r="H59" s="173" t="s">
        <v>287</v>
      </c>
      <c r="I59" s="175" t="s">
        <v>36</v>
      </c>
      <c r="J59" s="175" t="s">
        <v>36</v>
      </c>
      <c r="K59" s="175" t="s">
        <v>399</v>
      </c>
      <c r="L59" s="175">
        <v>6</v>
      </c>
      <c r="M59" s="175">
        <v>4</v>
      </c>
      <c r="N59" s="173">
        <f t="shared" si="6"/>
        <v>24</v>
      </c>
      <c r="O59" s="173" t="s">
        <v>42</v>
      </c>
      <c r="P59" s="175">
        <v>25</v>
      </c>
      <c r="Q59" s="173">
        <f>P59*N59</f>
        <v>600</v>
      </c>
      <c r="R59" s="181" t="s">
        <v>46</v>
      </c>
      <c r="S59" s="175" t="s">
        <v>47</v>
      </c>
      <c r="T59" s="302">
        <v>7</v>
      </c>
      <c r="U59" s="173" t="s">
        <v>179</v>
      </c>
      <c r="V59" s="297" t="s">
        <v>55</v>
      </c>
      <c r="W59" s="174"/>
      <c r="X59" s="174"/>
      <c r="Y59" s="174"/>
      <c r="Z59" s="173" t="s">
        <v>389</v>
      </c>
      <c r="AA59" s="198"/>
    </row>
    <row r="60" spans="1:27" ht="78.75" customHeight="1" x14ac:dyDescent="0.25">
      <c r="A60" s="312"/>
      <c r="B60" s="315"/>
      <c r="C60" s="315"/>
      <c r="D60" s="330"/>
      <c r="E60" s="316"/>
      <c r="F60" s="173" t="s">
        <v>60</v>
      </c>
      <c r="G60" s="315"/>
      <c r="H60" s="173" t="s">
        <v>62</v>
      </c>
      <c r="I60" s="175" t="s">
        <v>36</v>
      </c>
      <c r="J60" s="175" t="s">
        <v>36</v>
      </c>
      <c r="K60" s="175" t="s">
        <v>399</v>
      </c>
      <c r="L60" s="175">
        <v>6</v>
      </c>
      <c r="M60" s="175">
        <v>4</v>
      </c>
      <c r="N60" s="173">
        <f t="shared" si="6"/>
        <v>24</v>
      </c>
      <c r="O60" s="173" t="s">
        <v>42</v>
      </c>
      <c r="P60" s="175">
        <v>25</v>
      </c>
      <c r="Q60" s="173">
        <f t="shared" ref="Q60:Q77" si="7">N60*P60</f>
        <v>600</v>
      </c>
      <c r="R60" s="181" t="s">
        <v>46</v>
      </c>
      <c r="S60" s="175" t="s">
        <v>47</v>
      </c>
      <c r="T60" s="303"/>
      <c r="U60" s="173" t="s">
        <v>179</v>
      </c>
      <c r="V60" s="298"/>
      <c r="W60" s="174"/>
      <c r="X60" s="174"/>
      <c r="Y60" s="174"/>
      <c r="Z60" s="173" t="s">
        <v>398</v>
      </c>
      <c r="AA60" s="198"/>
    </row>
    <row r="61" spans="1:27" ht="106.5" customHeight="1" x14ac:dyDescent="0.25">
      <c r="A61" s="312"/>
      <c r="B61" s="315"/>
      <c r="C61" s="315"/>
      <c r="D61" s="330"/>
      <c r="E61" s="316"/>
      <c r="F61" s="334" t="s">
        <v>44</v>
      </c>
      <c r="G61" s="315"/>
      <c r="H61" s="173" t="s">
        <v>414</v>
      </c>
      <c r="I61" s="175" t="s">
        <v>36</v>
      </c>
      <c r="J61" s="175" t="s">
        <v>400</v>
      </c>
      <c r="K61" s="175" t="s">
        <v>399</v>
      </c>
      <c r="L61" s="175">
        <v>6</v>
      </c>
      <c r="M61" s="175">
        <v>4</v>
      </c>
      <c r="N61" s="173">
        <f t="shared" si="6"/>
        <v>24</v>
      </c>
      <c r="O61" s="173" t="s">
        <v>42</v>
      </c>
      <c r="P61" s="175">
        <v>25</v>
      </c>
      <c r="Q61" s="173">
        <f t="shared" si="7"/>
        <v>600</v>
      </c>
      <c r="R61" s="181" t="s">
        <v>46</v>
      </c>
      <c r="S61" s="175" t="s">
        <v>47</v>
      </c>
      <c r="T61" s="303"/>
      <c r="U61" s="173" t="s">
        <v>118</v>
      </c>
      <c r="V61" s="173" t="s">
        <v>55</v>
      </c>
      <c r="W61" s="174"/>
      <c r="X61" s="174"/>
      <c r="Y61" s="174"/>
      <c r="Z61" s="173" t="s">
        <v>394</v>
      </c>
      <c r="AA61" s="198"/>
    </row>
    <row r="62" spans="1:27" ht="105.75" customHeight="1" x14ac:dyDescent="0.25">
      <c r="A62" s="312"/>
      <c r="B62" s="315"/>
      <c r="C62" s="315"/>
      <c r="D62" s="330"/>
      <c r="E62" s="316"/>
      <c r="F62" s="334"/>
      <c r="G62" s="315"/>
      <c r="H62" s="173" t="s">
        <v>86</v>
      </c>
      <c r="I62" s="175" t="s">
        <v>36</v>
      </c>
      <c r="J62" s="173" t="s">
        <v>270</v>
      </c>
      <c r="K62" s="173" t="s">
        <v>169</v>
      </c>
      <c r="L62" s="175">
        <v>2</v>
      </c>
      <c r="M62" s="175">
        <v>4</v>
      </c>
      <c r="N62" s="173">
        <f t="shared" si="6"/>
        <v>8</v>
      </c>
      <c r="O62" s="173" t="s">
        <v>43</v>
      </c>
      <c r="P62" s="175">
        <v>10</v>
      </c>
      <c r="Q62" s="173">
        <f t="shared" si="7"/>
        <v>80</v>
      </c>
      <c r="R62" s="151" t="s">
        <v>85</v>
      </c>
      <c r="S62" s="175" t="s">
        <v>84</v>
      </c>
      <c r="T62" s="303"/>
      <c r="U62" s="173" t="s">
        <v>271</v>
      </c>
      <c r="V62" s="173"/>
      <c r="W62" s="174"/>
      <c r="X62" s="174"/>
      <c r="Y62" s="174"/>
      <c r="Z62" s="173" t="s">
        <v>272</v>
      </c>
      <c r="AA62" s="180" t="s">
        <v>189</v>
      </c>
    </row>
    <row r="63" spans="1:27" ht="105.75" customHeight="1" x14ac:dyDescent="0.25">
      <c r="A63" s="312"/>
      <c r="B63" s="315"/>
      <c r="C63" s="315"/>
      <c r="D63" s="330" t="s">
        <v>146</v>
      </c>
      <c r="E63" s="316" t="s">
        <v>55</v>
      </c>
      <c r="F63" s="334" t="s">
        <v>273</v>
      </c>
      <c r="G63" s="330" t="s">
        <v>148</v>
      </c>
      <c r="H63" s="173" t="s">
        <v>274</v>
      </c>
      <c r="I63" s="175" t="s">
        <v>36</v>
      </c>
      <c r="J63" s="173" t="s">
        <v>270</v>
      </c>
      <c r="K63" s="173" t="s">
        <v>37</v>
      </c>
      <c r="L63" s="175">
        <v>5</v>
      </c>
      <c r="M63" s="176">
        <v>3</v>
      </c>
      <c r="N63" s="173">
        <f t="shared" si="6"/>
        <v>15</v>
      </c>
      <c r="O63" s="175" t="s">
        <v>84</v>
      </c>
      <c r="P63" s="175">
        <v>25</v>
      </c>
      <c r="Q63" s="173">
        <f t="shared" si="7"/>
        <v>375</v>
      </c>
      <c r="R63" s="153" t="s">
        <v>45</v>
      </c>
      <c r="S63" s="175" t="s">
        <v>88</v>
      </c>
      <c r="T63" s="303"/>
      <c r="U63" s="173" t="s">
        <v>180</v>
      </c>
      <c r="V63" s="173"/>
      <c r="W63" s="174"/>
      <c r="X63" s="174"/>
      <c r="Y63" s="174"/>
      <c r="Z63" s="173" t="s">
        <v>275</v>
      </c>
      <c r="AA63" s="198"/>
    </row>
    <row r="64" spans="1:27" ht="103.5" customHeight="1" x14ac:dyDescent="0.25">
      <c r="A64" s="312"/>
      <c r="B64" s="315"/>
      <c r="C64" s="315"/>
      <c r="D64" s="330"/>
      <c r="E64" s="316"/>
      <c r="F64" s="334"/>
      <c r="G64" s="330"/>
      <c r="H64" s="173" t="s">
        <v>415</v>
      </c>
      <c r="I64" s="175" t="s">
        <v>36</v>
      </c>
      <c r="J64" s="173" t="s">
        <v>277</v>
      </c>
      <c r="K64" s="175" t="s">
        <v>36</v>
      </c>
      <c r="L64" s="175">
        <v>5</v>
      </c>
      <c r="M64" s="176">
        <v>3</v>
      </c>
      <c r="N64" s="173">
        <f t="shared" si="6"/>
        <v>15</v>
      </c>
      <c r="O64" s="175" t="s">
        <v>84</v>
      </c>
      <c r="P64" s="175">
        <v>25</v>
      </c>
      <c r="Q64" s="173">
        <f t="shared" si="7"/>
        <v>375</v>
      </c>
      <c r="R64" s="153" t="s">
        <v>45</v>
      </c>
      <c r="S64" s="175" t="s">
        <v>88</v>
      </c>
      <c r="T64" s="303"/>
      <c r="U64" s="173" t="s">
        <v>179</v>
      </c>
      <c r="V64" s="173" t="s">
        <v>55</v>
      </c>
      <c r="W64" s="174"/>
      <c r="X64" s="174"/>
      <c r="Y64" s="174"/>
      <c r="Z64" s="173" t="s">
        <v>389</v>
      </c>
      <c r="AA64" s="198"/>
    </row>
    <row r="65" spans="1:27" ht="100.5" customHeight="1" x14ac:dyDescent="0.25">
      <c r="A65" s="312"/>
      <c r="B65" s="315"/>
      <c r="C65" s="315"/>
      <c r="D65" s="330" t="s">
        <v>147</v>
      </c>
      <c r="E65" s="316" t="s">
        <v>55</v>
      </c>
      <c r="F65" s="334" t="s">
        <v>44</v>
      </c>
      <c r="G65" s="330" t="s">
        <v>148</v>
      </c>
      <c r="H65" s="173" t="s">
        <v>414</v>
      </c>
      <c r="I65" s="175" t="s">
        <v>36</v>
      </c>
      <c r="J65" s="175" t="s">
        <v>400</v>
      </c>
      <c r="K65" s="175" t="s">
        <v>399</v>
      </c>
      <c r="L65" s="175">
        <v>6</v>
      </c>
      <c r="M65" s="175">
        <v>4</v>
      </c>
      <c r="N65" s="173">
        <f t="shared" si="6"/>
        <v>24</v>
      </c>
      <c r="O65" s="173" t="s">
        <v>42</v>
      </c>
      <c r="P65" s="175">
        <v>25</v>
      </c>
      <c r="Q65" s="173">
        <f t="shared" si="7"/>
        <v>600</v>
      </c>
      <c r="R65" s="199" t="s">
        <v>46</v>
      </c>
      <c r="S65" s="175" t="s">
        <v>47</v>
      </c>
      <c r="T65" s="303"/>
      <c r="U65" s="173" t="s">
        <v>179</v>
      </c>
      <c r="V65" s="173" t="s">
        <v>55</v>
      </c>
      <c r="W65" s="174"/>
      <c r="X65" s="174"/>
      <c r="Y65" s="174"/>
      <c r="Z65" s="173" t="s">
        <v>389</v>
      </c>
      <c r="AA65" s="198"/>
    </row>
    <row r="66" spans="1:27" ht="96.75" customHeight="1" x14ac:dyDescent="0.25">
      <c r="A66" s="312"/>
      <c r="B66" s="315"/>
      <c r="C66" s="315"/>
      <c r="D66" s="330"/>
      <c r="E66" s="316"/>
      <c r="F66" s="334"/>
      <c r="G66" s="330"/>
      <c r="H66" s="173" t="s">
        <v>86</v>
      </c>
      <c r="I66" s="175" t="s">
        <v>36</v>
      </c>
      <c r="J66" s="173" t="s">
        <v>270</v>
      </c>
      <c r="K66" s="173" t="s">
        <v>70</v>
      </c>
      <c r="L66" s="175">
        <v>2</v>
      </c>
      <c r="M66" s="175">
        <v>4</v>
      </c>
      <c r="N66" s="173">
        <f t="shared" si="6"/>
        <v>8</v>
      </c>
      <c r="O66" s="173" t="s">
        <v>43</v>
      </c>
      <c r="P66" s="175">
        <v>10</v>
      </c>
      <c r="Q66" s="173">
        <f t="shared" si="7"/>
        <v>80</v>
      </c>
      <c r="R66" s="151" t="s">
        <v>85</v>
      </c>
      <c r="S66" s="175" t="s">
        <v>84</v>
      </c>
      <c r="T66" s="303"/>
      <c r="U66" s="173" t="s">
        <v>271</v>
      </c>
      <c r="V66" s="173"/>
      <c r="W66" s="174"/>
      <c r="X66" s="174"/>
      <c r="Y66" s="174"/>
      <c r="Z66" s="173" t="s">
        <v>272</v>
      </c>
      <c r="AA66" s="180" t="s">
        <v>189</v>
      </c>
    </row>
    <row r="67" spans="1:27" ht="111" customHeight="1" x14ac:dyDescent="0.25">
      <c r="A67" s="312"/>
      <c r="B67" s="315"/>
      <c r="C67" s="315"/>
      <c r="D67" s="330" t="s">
        <v>150</v>
      </c>
      <c r="E67" s="316" t="s">
        <v>49</v>
      </c>
      <c r="F67" s="334" t="s">
        <v>273</v>
      </c>
      <c r="G67" s="330" t="s">
        <v>148</v>
      </c>
      <c r="H67" s="173" t="s">
        <v>274</v>
      </c>
      <c r="I67" s="175" t="s">
        <v>36</v>
      </c>
      <c r="J67" s="173" t="s">
        <v>270</v>
      </c>
      <c r="K67" s="173" t="s">
        <v>37</v>
      </c>
      <c r="L67" s="175">
        <v>5</v>
      </c>
      <c r="M67" s="176">
        <v>3</v>
      </c>
      <c r="N67" s="173">
        <f t="shared" si="6"/>
        <v>15</v>
      </c>
      <c r="O67" s="175" t="s">
        <v>84</v>
      </c>
      <c r="P67" s="175">
        <v>25</v>
      </c>
      <c r="Q67" s="173">
        <f t="shared" si="7"/>
        <v>375</v>
      </c>
      <c r="R67" s="153" t="s">
        <v>45</v>
      </c>
      <c r="S67" s="175" t="s">
        <v>88</v>
      </c>
      <c r="T67" s="303"/>
      <c r="U67" s="173" t="s">
        <v>176</v>
      </c>
      <c r="V67" s="173"/>
      <c r="W67" s="173"/>
      <c r="X67" s="173"/>
      <c r="Y67" s="173"/>
      <c r="Z67" s="173" t="s">
        <v>275</v>
      </c>
      <c r="AA67" s="180"/>
    </row>
    <row r="68" spans="1:27" ht="96.75" customHeight="1" x14ac:dyDescent="0.25">
      <c r="A68" s="312"/>
      <c r="B68" s="315"/>
      <c r="C68" s="315"/>
      <c r="D68" s="330"/>
      <c r="E68" s="316"/>
      <c r="F68" s="334"/>
      <c r="G68" s="330"/>
      <c r="H68" s="173" t="s">
        <v>276</v>
      </c>
      <c r="I68" s="175" t="s">
        <v>36</v>
      </c>
      <c r="J68" s="173" t="s">
        <v>277</v>
      </c>
      <c r="K68" s="175" t="s">
        <v>36</v>
      </c>
      <c r="L68" s="208">
        <v>5</v>
      </c>
      <c r="M68" s="176">
        <v>3</v>
      </c>
      <c r="N68" s="209">
        <f t="shared" ref="N68" si="8">L68*M68</f>
        <v>15</v>
      </c>
      <c r="O68" s="208" t="s">
        <v>84</v>
      </c>
      <c r="P68" s="208">
        <v>25</v>
      </c>
      <c r="Q68" s="209">
        <f t="shared" ref="Q68" si="9">N68*P68</f>
        <v>375</v>
      </c>
      <c r="R68" s="153" t="s">
        <v>45</v>
      </c>
      <c r="S68" s="175" t="s">
        <v>88</v>
      </c>
      <c r="T68" s="301"/>
      <c r="U68" s="173" t="s">
        <v>179</v>
      </c>
      <c r="V68" s="173" t="s">
        <v>55</v>
      </c>
      <c r="W68" s="173"/>
      <c r="X68" s="173"/>
      <c r="Y68" s="173"/>
      <c r="Z68" s="173" t="s">
        <v>394</v>
      </c>
      <c r="AA68" s="180"/>
    </row>
    <row r="69" spans="1:27" ht="122.25" customHeight="1" x14ac:dyDescent="0.25">
      <c r="A69" s="312"/>
      <c r="B69" s="315" t="s">
        <v>160</v>
      </c>
      <c r="C69" s="315" t="s">
        <v>278</v>
      </c>
      <c r="D69" s="315" t="s">
        <v>124</v>
      </c>
      <c r="E69" s="316" t="s">
        <v>49</v>
      </c>
      <c r="F69" s="173" t="s">
        <v>279</v>
      </c>
      <c r="G69" s="174" t="s">
        <v>79</v>
      </c>
      <c r="H69" s="173" t="s">
        <v>125</v>
      </c>
      <c r="I69" s="175" t="s">
        <v>36</v>
      </c>
      <c r="J69" s="173" t="s">
        <v>280</v>
      </c>
      <c r="K69" s="173" t="s">
        <v>162</v>
      </c>
      <c r="L69" s="175">
        <v>2</v>
      </c>
      <c r="M69" s="175">
        <v>2</v>
      </c>
      <c r="N69" s="173">
        <f t="shared" si="6"/>
        <v>4</v>
      </c>
      <c r="O69" s="173" t="s">
        <v>83</v>
      </c>
      <c r="P69" s="175">
        <v>10</v>
      </c>
      <c r="Q69" s="173">
        <f t="shared" si="7"/>
        <v>40</v>
      </c>
      <c r="R69" s="151" t="s">
        <v>85</v>
      </c>
      <c r="S69" s="173" t="s">
        <v>84</v>
      </c>
      <c r="T69" s="302">
        <v>1</v>
      </c>
      <c r="U69" s="173" t="s">
        <v>281</v>
      </c>
      <c r="V69" s="173"/>
      <c r="W69" s="173"/>
      <c r="X69" s="173"/>
      <c r="Y69" s="173"/>
      <c r="Z69" s="173" t="s">
        <v>405</v>
      </c>
      <c r="AA69" s="180"/>
    </row>
    <row r="70" spans="1:27" ht="130.5" customHeight="1" x14ac:dyDescent="0.25">
      <c r="A70" s="312"/>
      <c r="B70" s="315"/>
      <c r="C70" s="315"/>
      <c r="D70" s="315"/>
      <c r="E70" s="316"/>
      <c r="F70" s="173" t="s">
        <v>51</v>
      </c>
      <c r="G70" s="174" t="s">
        <v>52</v>
      </c>
      <c r="H70" s="173" t="s">
        <v>283</v>
      </c>
      <c r="I70" s="175" t="s">
        <v>36</v>
      </c>
      <c r="J70" s="173" t="s">
        <v>280</v>
      </c>
      <c r="K70" s="173" t="s">
        <v>163</v>
      </c>
      <c r="L70" s="175">
        <v>2</v>
      </c>
      <c r="M70" s="176">
        <v>2</v>
      </c>
      <c r="N70" s="173">
        <f t="shared" si="6"/>
        <v>4</v>
      </c>
      <c r="O70" s="173" t="s">
        <v>83</v>
      </c>
      <c r="P70" s="175">
        <v>25</v>
      </c>
      <c r="Q70" s="173">
        <f t="shared" si="7"/>
        <v>100</v>
      </c>
      <c r="R70" s="151" t="s">
        <v>85</v>
      </c>
      <c r="S70" s="173" t="s">
        <v>84</v>
      </c>
      <c r="T70" s="301"/>
      <c r="U70" s="173" t="s">
        <v>177</v>
      </c>
      <c r="V70" s="173"/>
      <c r="W70" s="173"/>
      <c r="X70" s="173"/>
      <c r="Y70" s="173"/>
      <c r="Z70" s="173" t="s">
        <v>195</v>
      </c>
      <c r="AA70" s="180"/>
    </row>
    <row r="71" spans="1:27" ht="90" customHeight="1" x14ac:dyDescent="0.25">
      <c r="A71" s="312"/>
      <c r="B71" s="315"/>
      <c r="C71" s="315" t="s">
        <v>149</v>
      </c>
      <c r="D71" s="328" t="s">
        <v>151</v>
      </c>
      <c r="E71" s="302" t="s">
        <v>55</v>
      </c>
      <c r="F71" s="173" t="s">
        <v>273</v>
      </c>
      <c r="G71" s="174" t="s">
        <v>148</v>
      </c>
      <c r="H71" s="173" t="s">
        <v>276</v>
      </c>
      <c r="I71" s="175" t="s">
        <v>36</v>
      </c>
      <c r="J71" s="173" t="s">
        <v>277</v>
      </c>
      <c r="K71" s="175" t="s">
        <v>36</v>
      </c>
      <c r="L71" s="208">
        <v>5</v>
      </c>
      <c r="M71" s="176">
        <v>3</v>
      </c>
      <c r="N71" s="209">
        <f t="shared" ref="N71" si="10">L71*M71</f>
        <v>15</v>
      </c>
      <c r="O71" s="208" t="s">
        <v>84</v>
      </c>
      <c r="P71" s="208">
        <v>25</v>
      </c>
      <c r="Q71" s="209">
        <f t="shared" ref="Q71" si="11">N71*P71</f>
        <v>375</v>
      </c>
      <c r="R71" s="153" t="s">
        <v>45</v>
      </c>
      <c r="S71" s="175" t="s">
        <v>88</v>
      </c>
      <c r="T71" s="297">
        <v>5</v>
      </c>
      <c r="U71" s="173" t="s">
        <v>179</v>
      </c>
      <c r="V71" s="173" t="s">
        <v>55</v>
      </c>
      <c r="W71" s="174"/>
      <c r="X71" s="174"/>
      <c r="Y71" s="174"/>
      <c r="Z71" s="173" t="s">
        <v>389</v>
      </c>
      <c r="AA71" s="198"/>
    </row>
    <row r="72" spans="1:27" ht="195.75" customHeight="1" x14ac:dyDescent="0.25">
      <c r="A72" s="312"/>
      <c r="B72" s="315"/>
      <c r="C72" s="315"/>
      <c r="D72" s="329"/>
      <c r="E72" s="301"/>
      <c r="F72" s="173" t="s">
        <v>284</v>
      </c>
      <c r="G72" s="174" t="s">
        <v>52</v>
      </c>
      <c r="H72" s="173" t="s">
        <v>285</v>
      </c>
      <c r="I72" s="175" t="s">
        <v>36</v>
      </c>
      <c r="J72" s="173" t="s">
        <v>270</v>
      </c>
      <c r="K72" s="173" t="s">
        <v>166</v>
      </c>
      <c r="L72" s="175">
        <v>6</v>
      </c>
      <c r="M72" s="175">
        <v>4</v>
      </c>
      <c r="N72" s="173">
        <f t="shared" si="6"/>
        <v>24</v>
      </c>
      <c r="O72" s="173" t="s">
        <v>42</v>
      </c>
      <c r="P72" s="175">
        <v>25</v>
      </c>
      <c r="Q72" s="173">
        <f t="shared" si="7"/>
        <v>600</v>
      </c>
      <c r="R72" s="181" t="s">
        <v>46</v>
      </c>
      <c r="S72" s="175" t="s">
        <v>47</v>
      </c>
      <c r="T72" s="299"/>
      <c r="U72" s="173" t="s">
        <v>200</v>
      </c>
      <c r="V72" s="173"/>
      <c r="W72" s="173" t="s">
        <v>286</v>
      </c>
      <c r="X72" s="177"/>
      <c r="Y72" s="177"/>
      <c r="Z72" s="173" t="s">
        <v>396</v>
      </c>
      <c r="AA72" s="178"/>
    </row>
    <row r="73" spans="1:27" ht="92.25" customHeight="1" x14ac:dyDescent="0.25">
      <c r="A73" s="312"/>
      <c r="B73" s="315"/>
      <c r="C73" s="315"/>
      <c r="D73" s="330" t="s">
        <v>152</v>
      </c>
      <c r="E73" s="316" t="s">
        <v>55</v>
      </c>
      <c r="F73" s="173" t="s">
        <v>57</v>
      </c>
      <c r="G73" s="315" t="s">
        <v>148</v>
      </c>
      <c r="H73" s="173" t="s">
        <v>287</v>
      </c>
      <c r="I73" s="175" t="s">
        <v>36</v>
      </c>
      <c r="J73" s="175" t="s">
        <v>36</v>
      </c>
      <c r="K73" s="175" t="s">
        <v>399</v>
      </c>
      <c r="L73" s="175">
        <v>6</v>
      </c>
      <c r="M73" s="175">
        <v>4</v>
      </c>
      <c r="N73" s="173">
        <f t="shared" si="6"/>
        <v>24</v>
      </c>
      <c r="O73" s="173" t="s">
        <v>42</v>
      </c>
      <c r="P73" s="175">
        <v>25</v>
      </c>
      <c r="Q73" s="173">
        <f t="shared" si="7"/>
        <v>600</v>
      </c>
      <c r="R73" s="181" t="s">
        <v>46</v>
      </c>
      <c r="S73" s="175" t="s">
        <v>47</v>
      </c>
      <c r="T73" s="299"/>
      <c r="U73" s="173" t="s">
        <v>179</v>
      </c>
      <c r="V73" s="297" t="s">
        <v>55</v>
      </c>
      <c r="W73" s="174"/>
      <c r="X73" s="174"/>
      <c r="Y73" s="174"/>
      <c r="Z73" s="173" t="s">
        <v>389</v>
      </c>
      <c r="AA73" s="198"/>
    </row>
    <row r="74" spans="1:27" ht="89.25" customHeight="1" x14ac:dyDescent="0.25">
      <c r="A74" s="312"/>
      <c r="B74" s="315"/>
      <c r="C74" s="315"/>
      <c r="D74" s="330"/>
      <c r="E74" s="316"/>
      <c r="F74" s="173" t="s">
        <v>60</v>
      </c>
      <c r="G74" s="315"/>
      <c r="H74" s="173" t="s">
        <v>62</v>
      </c>
      <c r="I74" s="175" t="s">
        <v>36</v>
      </c>
      <c r="J74" s="175" t="s">
        <v>36</v>
      </c>
      <c r="K74" s="175" t="s">
        <v>399</v>
      </c>
      <c r="L74" s="175">
        <v>6</v>
      </c>
      <c r="M74" s="175">
        <v>4</v>
      </c>
      <c r="N74" s="173">
        <f t="shared" si="6"/>
        <v>24</v>
      </c>
      <c r="O74" s="173" t="s">
        <v>42</v>
      </c>
      <c r="P74" s="175">
        <v>25</v>
      </c>
      <c r="Q74" s="173">
        <f t="shared" si="7"/>
        <v>600</v>
      </c>
      <c r="R74" s="181" t="s">
        <v>46</v>
      </c>
      <c r="S74" s="175" t="s">
        <v>47</v>
      </c>
      <c r="T74" s="299"/>
      <c r="U74" s="173" t="s">
        <v>179</v>
      </c>
      <c r="V74" s="299"/>
      <c r="W74" s="174"/>
      <c r="X74" s="174"/>
      <c r="Y74" s="174"/>
      <c r="Z74" s="173" t="s">
        <v>389</v>
      </c>
      <c r="AA74" s="198"/>
    </row>
    <row r="75" spans="1:27" ht="95.25" customHeight="1" x14ac:dyDescent="0.25">
      <c r="A75" s="312"/>
      <c r="B75" s="315"/>
      <c r="C75" s="315"/>
      <c r="D75" s="330"/>
      <c r="E75" s="316"/>
      <c r="F75" s="334" t="s">
        <v>50</v>
      </c>
      <c r="G75" s="315"/>
      <c r="H75" s="173" t="s">
        <v>288</v>
      </c>
      <c r="I75" s="175" t="s">
        <v>36</v>
      </c>
      <c r="J75" s="175" t="s">
        <v>400</v>
      </c>
      <c r="K75" s="175" t="s">
        <v>399</v>
      </c>
      <c r="L75" s="175">
        <v>6</v>
      </c>
      <c r="M75" s="175">
        <v>4</v>
      </c>
      <c r="N75" s="173">
        <f t="shared" si="6"/>
        <v>24</v>
      </c>
      <c r="O75" s="173" t="s">
        <v>42</v>
      </c>
      <c r="P75" s="175">
        <v>25</v>
      </c>
      <c r="Q75" s="173">
        <f t="shared" si="7"/>
        <v>600</v>
      </c>
      <c r="R75" s="181" t="s">
        <v>46</v>
      </c>
      <c r="S75" s="175" t="s">
        <v>47</v>
      </c>
      <c r="T75" s="299"/>
      <c r="U75" s="173" t="s">
        <v>179</v>
      </c>
      <c r="V75" s="298"/>
      <c r="W75" s="177"/>
      <c r="X75" s="177"/>
      <c r="Y75" s="177"/>
      <c r="Z75" s="173" t="s">
        <v>389</v>
      </c>
      <c r="AA75" s="178"/>
    </row>
    <row r="76" spans="1:27" ht="107.25" customHeight="1" x14ac:dyDescent="0.25">
      <c r="A76" s="312"/>
      <c r="B76" s="315"/>
      <c r="C76" s="315"/>
      <c r="D76" s="330"/>
      <c r="E76" s="316"/>
      <c r="F76" s="334"/>
      <c r="G76" s="315"/>
      <c r="H76" s="173" t="s">
        <v>86</v>
      </c>
      <c r="I76" s="175" t="s">
        <v>36</v>
      </c>
      <c r="J76" s="173" t="s">
        <v>270</v>
      </c>
      <c r="K76" s="173" t="s">
        <v>63</v>
      </c>
      <c r="L76" s="175">
        <v>2</v>
      </c>
      <c r="M76" s="175">
        <v>4</v>
      </c>
      <c r="N76" s="173">
        <f t="shared" si="6"/>
        <v>8</v>
      </c>
      <c r="O76" s="173" t="s">
        <v>43</v>
      </c>
      <c r="P76" s="175">
        <v>10</v>
      </c>
      <c r="Q76" s="173">
        <f t="shared" si="7"/>
        <v>80</v>
      </c>
      <c r="R76" s="151" t="s">
        <v>85</v>
      </c>
      <c r="S76" s="175" t="s">
        <v>84</v>
      </c>
      <c r="T76" s="299"/>
      <c r="U76" s="173" t="s">
        <v>271</v>
      </c>
      <c r="V76" s="179"/>
      <c r="W76" s="177"/>
      <c r="X76" s="177"/>
      <c r="Y76" s="177"/>
      <c r="Z76" s="177"/>
      <c r="AA76" s="180" t="s">
        <v>189</v>
      </c>
    </row>
    <row r="77" spans="1:27" ht="145.5" customHeight="1" x14ac:dyDescent="0.25">
      <c r="A77" s="312"/>
      <c r="B77" s="315"/>
      <c r="C77" s="315"/>
      <c r="D77" s="330"/>
      <c r="E77" s="316"/>
      <c r="F77" s="173" t="s">
        <v>289</v>
      </c>
      <c r="G77" s="174" t="s">
        <v>79</v>
      </c>
      <c r="H77" s="173" t="s">
        <v>290</v>
      </c>
      <c r="I77" s="175" t="s">
        <v>36</v>
      </c>
      <c r="J77" s="173" t="s">
        <v>206</v>
      </c>
      <c r="K77" s="173" t="s">
        <v>205</v>
      </c>
      <c r="L77" s="175">
        <v>6</v>
      </c>
      <c r="M77" s="176">
        <v>3</v>
      </c>
      <c r="N77" s="173">
        <f t="shared" si="6"/>
        <v>18</v>
      </c>
      <c r="O77" s="173" t="s">
        <v>84</v>
      </c>
      <c r="P77" s="175">
        <v>25</v>
      </c>
      <c r="Q77" s="173">
        <f t="shared" si="7"/>
        <v>450</v>
      </c>
      <c r="R77" s="153" t="s">
        <v>45</v>
      </c>
      <c r="S77" s="175" t="s">
        <v>88</v>
      </c>
      <c r="T77" s="299"/>
      <c r="U77" s="173" t="s">
        <v>207</v>
      </c>
      <c r="V77" s="173"/>
      <c r="W77" s="174"/>
      <c r="X77" s="174"/>
      <c r="Y77" s="200" t="s">
        <v>208</v>
      </c>
      <c r="Z77" s="177"/>
      <c r="AA77" s="180"/>
    </row>
    <row r="78" spans="1:27" ht="207" customHeight="1" thickBot="1" x14ac:dyDescent="0.3">
      <c r="A78" s="313"/>
      <c r="B78" s="317"/>
      <c r="C78" s="317"/>
      <c r="D78" s="331"/>
      <c r="E78" s="332"/>
      <c r="F78" s="201" t="s">
        <v>291</v>
      </c>
      <c r="G78" s="202" t="s">
        <v>52</v>
      </c>
      <c r="H78" s="201" t="s">
        <v>285</v>
      </c>
      <c r="I78" s="203" t="s">
        <v>36</v>
      </c>
      <c r="J78" s="201" t="s">
        <v>270</v>
      </c>
      <c r="K78" s="201" t="s">
        <v>170</v>
      </c>
      <c r="L78" s="203">
        <v>6</v>
      </c>
      <c r="M78" s="203">
        <v>4</v>
      </c>
      <c r="N78" s="201">
        <f t="shared" si="6"/>
        <v>24</v>
      </c>
      <c r="O78" s="201" t="s">
        <v>42</v>
      </c>
      <c r="P78" s="203">
        <v>25</v>
      </c>
      <c r="Q78" s="182">
        <f>P78*N78</f>
        <v>600</v>
      </c>
      <c r="R78" s="204" t="s">
        <v>46</v>
      </c>
      <c r="S78" s="203" t="s">
        <v>47</v>
      </c>
      <c r="T78" s="307"/>
      <c r="U78" s="201" t="s">
        <v>200</v>
      </c>
      <c r="V78" s="205"/>
      <c r="W78" s="201" t="s">
        <v>286</v>
      </c>
      <c r="X78" s="206"/>
      <c r="Y78" s="206"/>
      <c r="Z78" s="201" t="s">
        <v>396</v>
      </c>
      <c r="AA78" s="207"/>
    </row>
    <row r="79" spans="1:27" x14ac:dyDescent="0.25">
      <c r="A79" s="79"/>
      <c r="Q79" s="89"/>
      <c r="U79" s="83"/>
    </row>
    <row r="80" spans="1:27" x14ac:dyDescent="0.25">
      <c r="U80" s="83"/>
    </row>
    <row r="81" spans="6:14" x14ac:dyDescent="0.25">
      <c r="F81" s="90"/>
      <c r="G81" s="90"/>
      <c r="H81" s="90"/>
      <c r="I81" s="29"/>
      <c r="J81" s="29"/>
      <c r="K81" s="29"/>
      <c r="L81" s="29"/>
      <c r="M81" s="29"/>
      <c r="N81" s="29"/>
    </row>
    <row r="82" spans="6:14" ht="66.75" customHeight="1" x14ac:dyDescent="0.25">
      <c r="F82" s="29"/>
      <c r="G82" s="29"/>
      <c r="H82" s="29"/>
      <c r="I82" s="28"/>
      <c r="J82" s="28"/>
      <c r="K82" s="28"/>
      <c r="L82" s="28"/>
      <c r="M82" s="28"/>
      <c r="N82" s="28"/>
    </row>
    <row r="83" spans="6:14" ht="48" customHeight="1" x14ac:dyDescent="0.25">
      <c r="F83" s="29"/>
      <c r="G83" s="29"/>
      <c r="H83" s="29"/>
      <c r="I83" s="28"/>
      <c r="J83" s="28"/>
      <c r="K83" s="28"/>
      <c r="L83" s="28"/>
      <c r="M83" s="28"/>
      <c r="N83" s="28"/>
    </row>
    <row r="84" spans="6:14" ht="38.25" customHeight="1" x14ac:dyDescent="0.25">
      <c r="F84" s="29"/>
      <c r="G84" s="29"/>
      <c r="H84" s="29"/>
      <c r="I84" s="28"/>
      <c r="J84" s="28"/>
      <c r="K84" s="28"/>
      <c r="L84" s="28"/>
      <c r="M84" s="28"/>
      <c r="N84" s="28"/>
    </row>
    <row r="85" spans="6:14" x14ac:dyDescent="0.25">
      <c r="F85" s="23"/>
      <c r="G85" s="23"/>
      <c r="H85" s="23"/>
      <c r="I85" s="24"/>
      <c r="J85" s="24"/>
      <c r="K85" s="24"/>
      <c r="L85" s="24"/>
      <c r="M85" s="24"/>
      <c r="N85" s="24"/>
    </row>
    <row r="86" spans="6:14" ht="26.25" customHeight="1" x14ac:dyDescent="0.25"/>
    <row r="87" spans="6:14" ht="42.75" customHeight="1" x14ac:dyDescent="0.25"/>
    <row r="88" spans="6:14" ht="54" customHeight="1" x14ac:dyDescent="0.25"/>
    <row r="89" spans="6:14" ht="54" customHeight="1" x14ac:dyDescent="0.25"/>
    <row r="90" spans="6:14" ht="39.75" customHeight="1" x14ac:dyDescent="0.25"/>
    <row r="91" spans="6:14" ht="54" customHeight="1" x14ac:dyDescent="0.25"/>
    <row r="92" spans="6:14" ht="50.25" customHeight="1" x14ac:dyDescent="0.25"/>
    <row r="93" spans="6:14" ht="39.75" customHeight="1" x14ac:dyDescent="0.25"/>
    <row r="94" spans="6:14" ht="33.75" customHeight="1" x14ac:dyDescent="0.25"/>
    <row r="95" spans="6:14" ht="36.75" customHeight="1" x14ac:dyDescent="0.25"/>
    <row r="96" spans="6:14" ht="39" customHeight="1" x14ac:dyDescent="0.25"/>
    <row r="97" ht="39" customHeight="1" x14ac:dyDescent="0.25"/>
  </sheetData>
  <mergeCells count="126">
    <mergeCell ref="A1:F4"/>
    <mergeCell ref="G1:W4"/>
    <mergeCell ref="X1:AA1"/>
    <mergeCell ref="X2:AA2"/>
    <mergeCell ref="X3:AA3"/>
    <mergeCell ref="X4:AA4"/>
    <mergeCell ref="A5:A6"/>
    <mergeCell ref="B5:B6"/>
    <mergeCell ref="C5:C6"/>
    <mergeCell ref="D5:D6"/>
    <mergeCell ref="E5:E6"/>
    <mergeCell ref="F5:G5"/>
    <mergeCell ref="T5:V5"/>
    <mergeCell ref="W5:AA5"/>
    <mergeCell ref="L5:R5"/>
    <mergeCell ref="I5:K5"/>
    <mergeCell ref="H5:H6"/>
    <mergeCell ref="A7:A15"/>
    <mergeCell ref="C9:C15"/>
    <mergeCell ref="D13:D14"/>
    <mergeCell ref="E13:E14"/>
    <mergeCell ref="D7:D8"/>
    <mergeCell ref="E7:E8"/>
    <mergeCell ref="C7:C8"/>
    <mergeCell ref="G9:G11"/>
    <mergeCell ref="F13:F14"/>
    <mergeCell ref="G13:G14"/>
    <mergeCell ref="B7:B15"/>
    <mergeCell ref="D9:D12"/>
    <mergeCell ref="E9:E12"/>
    <mergeCell ref="C18:C21"/>
    <mergeCell ref="G18:G20"/>
    <mergeCell ref="E16:E17"/>
    <mergeCell ref="D22:D24"/>
    <mergeCell ref="E22:E24"/>
    <mergeCell ref="G22:G23"/>
    <mergeCell ref="F18:F20"/>
    <mergeCell ref="T7:T8"/>
    <mergeCell ref="T9:T15"/>
    <mergeCell ref="F9:F11"/>
    <mergeCell ref="D18:D21"/>
    <mergeCell ref="E18:E21"/>
    <mergeCell ref="D16:D17"/>
    <mergeCell ref="G35:G38"/>
    <mergeCell ref="G39:G41"/>
    <mergeCell ref="D39:D42"/>
    <mergeCell ref="E39:E42"/>
    <mergeCell ref="G26:G28"/>
    <mergeCell ref="D25:D31"/>
    <mergeCell ref="G29:G30"/>
    <mergeCell ref="E25:E31"/>
    <mergeCell ref="G33:G34"/>
    <mergeCell ref="D32:D34"/>
    <mergeCell ref="E32:E34"/>
    <mergeCell ref="E59:E62"/>
    <mergeCell ref="G67:G68"/>
    <mergeCell ref="F61:F62"/>
    <mergeCell ref="F65:F66"/>
    <mergeCell ref="G59:G62"/>
    <mergeCell ref="F67:F68"/>
    <mergeCell ref="F45:F46"/>
    <mergeCell ref="G45:G46"/>
    <mergeCell ref="C22:C42"/>
    <mergeCell ref="F35:F36"/>
    <mergeCell ref="F39:F41"/>
    <mergeCell ref="C57:C58"/>
    <mergeCell ref="C48:C51"/>
    <mergeCell ref="D48:D50"/>
    <mergeCell ref="E48:E50"/>
    <mergeCell ref="D52:D54"/>
    <mergeCell ref="E52:E54"/>
    <mergeCell ref="D57:D58"/>
    <mergeCell ref="E57:E58"/>
    <mergeCell ref="G48:G49"/>
    <mergeCell ref="G52:G53"/>
    <mergeCell ref="C52:C55"/>
    <mergeCell ref="D35:D38"/>
    <mergeCell ref="E35:E38"/>
    <mergeCell ref="G73:G76"/>
    <mergeCell ref="F75:F76"/>
    <mergeCell ref="D63:D64"/>
    <mergeCell ref="E63:E64"/>
    <mergeCell ref="F63:F64"/>
    <mergeCell ref="G63:G64"/>
    <mergeCell ref="D65:D66"/>
    <mergeCell ref="E65:E66"/>
    <mergeCell ref="G65:G66"/>
    <mergeCell ref="D67:D68"/>
    <mergeCell ref="E67:E68"/>
    <mergeCell ref="A57:A78"/>
    <mergeCell ref="B57:B68"/>
    <mergeCell ref="C69:C70"/>
    <mergeCell ref="D69:D70"/>
    <mergeCell ref="E69:E70"/>
    <mergeCell ref="B69:B78"/>
    <mergeCell ref="A16:A42"/>
    <mergeCell ref="B16:B42"/>
    <mergeCell ref="C43:C44"/>
    <mergeCell ref="D43:D44"/>
    <mergeCell ref="E43:E44"/>
    <mergeCell ref="A43:A56"/>
    <mergeCell ref="B43:B56"/>
    <mergeCell ref="C71:C78"/>
    <mergeCell ref="D71:D72"/>
    <mergeCell ref="E71:E72"/>
    <mergeCell ref="C59:C68"/>
    <mergeCell ref="D73:D78"/>
    <mergeCell ref="E73:E78"/>
    <mergeCell ref="C45:C47"/>
    <mergeCell ref="D45:D47"/>
    <mergeCell ref="E45:E47"/>
    <mergeCell ref="C16:C17"/>
    <mergeCell ref="D59:D62"/>
    <mergeCell ref="V33:V34"/>
    <mergeCell ref="V37:V38"/>
    <mergeCell ref="V73:V75"/>
    <mergeCell ref="V59:V60"/>
    <mergeCell ref="T16:T17"/>
    <mergeCell ref="T18:T42"/>
    <mergeCell ref="T43:T44"/>
    <mergeCell ref="T57:T58"/>
    <mergeCell ref="T69:T70"/>
    <mergeCell ref="T71:T78"/>
    <mergeCell ref="T59:T68"/>
    <mergeCell ref="V22:V23"/>
    <mergeCell ref="T45:T55"/>
  </mergeCells>
  <printOptions horizontalCentered="1"/>
  <pageMargins left="0.70866141732283472" right="0.70866141732283472" top="0.74803149606299213" bottom="0.74803149606299213" header="0.31496062992125984" footer="0.31496062992125984"/>
  <pageSetup paperSize="261" orientation="landscape" horizontalDpi="0" verticalDpi="0" r:id="rId1"/>
  <drawing r:id="rId2"/>
  <legacyDrawing r:id="rId3"/>
  <oleObjects>
    <mc:AlternateContent xmlns:mc="http://schemas.openxmlformats.org/markup-compatibility/2006">
      <mc:Choice Requires="x14">
        <oleObject progId="PBrush" shapeId="3074" r:id="rId4">
          <objectPr defaultSize="0" autoPict="0" r:id="rId5">
            <anchor moveWithCells="1" sizeWithCells="1">
              <from>
                <xdr:col>2</xdr:col>
                <xdr:colOff>114300</xdr:colOff>
                <xdr:row>0</xdr:row>
                <xdr:rowOff>47625</xdr:rowOff>
              </from>
              <to>
                <xdr:col>5</xdr:col>
                <xdr:colOff>390525</xdr:colOff>
                <xdr:row>3</xdr:row>
                <xdr:rowOff>285750</xdr:rowOff>
              </to>
            </anchor>
          </objectPr>
        </oleObject>
      </mc:Choice>
      <mc:Fallback>
        <oleObject progId="PBrush" shapeId="3074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J86"/>
  <sheetViews>
    <sheetView topLeftCell="N9" zoomScale="77" zoomScaleNormal="77" workbookViewId="0">
      <selection activeCell="U2" sqref="U2:AC7"/>
    </sheetView>
  </sheetViews>
  <sheetFormatPr baseColWidth="10" defaultRowHeight="16.5" x14ac:dyDescent="0.3"/>
  <cols>
    <col min="1" max="1" width="11.42578125" style="213"/>
    <col min="2" max="2" width="14.42578125" style="213" customWidth="1"/>
    <col min="3" max="3" width="9.7109375" style="213" customWidth="1"/>
    <col min="4" max="11" width="11.42578125" style="213"/>
    <col min="12" max="12" width="21.140625" style="213" customWidth="1"/>
    <col min="13" max="13" width="16.140625" style="213" customWidth="1"/>
    <col min="14" max="18" width="11.42578125" style="213"/>
    <col min="19" max="19" width="15.7109375" style="213" customWidth="1"/>
    <col min="20" max="20" width="11.42578125" style="213"/>
    <col min="21" max="21" width="16" style="213" customWidth="1"/>
    <col min="22" max="22" width="11.42578125" style="213"/>
    <col min="23" max="23" width="11.7109375" style="213" customWidth="1"/>
    <col min="24" max="16384" width="11.42578125" style="213"/>
  </cols>
  <sheetData>
    <row r="1" spans="2:36" ht="18.75" thickBot="1" x14ac:dyDescent="0.4"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</row>
    <row r="2" spans="2:36" ht="18.75" thickBot="1" x14ac:dyDescent="0.4">
      <c r="B2" s="404" t="s">
        <v>419</v>
      </c>
      <c r="C2" s="405"/>
      <c r="D2" s="405"/>
      <c r="E2" s="405"/>
      <c r="F2" s="405"/>
      <c r="G2" s="405"/>
      <c r="H2" s="405"/>
      <c r="I2" s="405"/>
      <c r="J2" s="406"/>
      <c r="K2" s="214"/>
      <c r="L2" s="410" t="s">
        <v>265</v>
      </c>
      <c r="M2" s="411"/>
      <c r="N2" s="411"/>
      <c r="O2" s="411"/>
      <c r="P2" s="411"/>
      <c r="Q2" s="411"/>
      <c r="R2" s="411"/>
      <c r="S2" s="412"/>
      <c r="T2" s="214"/>
      <c r="U2" s="421" t="s">
        <v>354</v>
      </c>
      <c r="V2" s="422"/>
      <c r="W2" s="422"/>
      <c r="X2" s="422"/>
      <c r="Y2" s="422"/>
      <c r="Z2" s="422"/>
      <c r="AA2" s="422"/>
      <c r="AB2" s="422"/>
      <c r="AC2" s="423"/>
      <c r="AD2" s="214"/>
      <c r="AE2" s="214"/>
      <c r="AF2" s="214"/>
      <c r="AG2" s="214"/>
      <c r="AH2" s="214"/>
      <c r="AI2" s="214"/>
      <c r="AJ2" s="214"/>
    </row>
    <row r="3" spans="2:36" ht="40.5" customHeight="1" x14ac:dyDescent="0.35">
      <c r="B3" s="362" t="s">
        <v>89</v>
      </c>
      <c r="C3" s="363"/>
      <c r="D3" s="364"/>
      <c r="E3" s="365" t="s">
        <v>90</v>
      </c>
      <c r="F3" s="363"/>
      <c r="G3" s="363"/>
      <c r="H3" s="363"/>
      <c r="I3" s="363"/>
      <c r="J3" s="366"/>
      <c r="K3" s="214"/>
      <c r="L3" s="215" t="s">
        <v>295</v>
      </c>
      <c r="M3" s="216" t="s">
        <v>215</v>
      </c>
      <c r="N3" s="365" t="s">
        <v>115</v>
      </c>
      <c r="O3" s="363"/>
      <c r="P3" s="363"/>
      <c r="Q3" s="363"/>
      <c r="R3" s="363"/>
      <c r="S3" s="366"/>
      <c r="T3" s="214"/>
      <c r="U3" s="386" t="s">
        <v>355</v>
      </c>
      <c r="V3" s="387"/>
      <c r="W3" s="217" t="s">
        <v>230</v>
      </c>
      <c r="X3" s="433" t="s">
        <v>234</v>
      </c>
      <c r="Y3" s="434"/>
      <c r="Z3" s="434"/>
      <c r="AA3" s="434"/>
      <c r="AB3" s="434"/>
      <c r="AC3" s="435"/>
      <c r="AD3" s="214"/>
      <c r="AE3" s="214"/>
      <c r="AF3" s="214"/>
      <c r="AG3" s="214"/>
      <c r="AH3" s="214"/>
      <c r="AI3" s="214"/>
      <c r="AJ3" s="214"/>
    </row>
    <row r="4" spans="2:36" ht="76.5" customHeight="1" x14ac:dyDescent="0.35">
      <c r="B4" s="367" t="s">
        <v>91</v>
      </c>
      <c r="C4" s="368"/>
      <c r="D4" s="368"/>
      <c r="E4" s="369" t="s">
        <v>356</v>
      </c>
      <c r="F4" s="369"/>
      <c r="G4" s="369"/>
      <c r="H4" s="369"/>
      <c r="I4" s="369"/>
      <c r="J4" s="370"/>
      <c r="K4" s="214"/>
      <c r="L4" s="218" t="s">
        <v>216</v>
      </c>
      <c r="M4" s="212">
        <v>4</v>
      </c>
      <c r="N4" s="369" t="s">
        <v>357</v>
      </c>
      <c r="O4" s="369"/>
      <c r="P4" s="369"/>
      <c r="Q4" s="369"/>
      <c r="R4" s="369"/>
      <c r="S4" s="370"/>
      <c r="T4" s="214"/>
      <c r="U4" s="367" t="s">
        <v>226</v>
      </c>
      <c r="V4" s="368"/>
      <c r="W4" s="212">
        <v>100</v>
      </c>
      <c r="X4" s="436" t="s">
        <v>231</v>
      </c>
      <c r="Y4" s="437"/>
      <c r="Z4" s="437"/>
      <c r="AA4" s="437"/>
      <c r="AB4" s="437"/>
      <c r="AC4" s="438"/>
      <c r="AD4" s="214"/>
      <c r="AE4" s="214"/>
      <c r="AF4" s="214"/>
      <c r="AG4" s="214"/>
      <c r="AH4" s="214"/>
      <c r="AI4" s="214"/>
      <c r="AJ4" s="214"/>
    </row>
    <row r="5" spans="2:36" ht="33.75" customHeight="1" x14ac:dyDescent="0.35">
      <c r="B5" s="367" t="s">
        <v>93</v>
      </c>
      <c r="C5" s="368"/>
      <c r="D5" s="368"/>
      <c r="E5" s="369" t="s">
        <v>358</v>
      </c>
      <c r="F5" s="369"/>
      <c r="G5" s="369"/>
      <c r="H5" s="369"/>
      <c r="I5" s="369"/>
      <c r="J5" s="370"/>
      <c r="K5" s="214"/>
      <c r="L5" s="218" t="s">
        <v>217</v>
      </c>
      <c r="M5" s="212">
        <v>3</v>
      </c>
      <c r="N5" s="369" t="s">
        <v>359</v>
      </c>
      <c r="O5" s="369"/>
      <c r="P5" s="369"/>
      <c r="Q5" s="369"/>
      <c r="R5" s="369"/>
      <c r="S5" s="370"/>
      <c r="T5" s="214"/>
      <c r="U5" s="367" t="s">
        <v>227</v>
      </c>
      <c r="V5" s="368"/>
      <c r="W5" s="212">
        <v>60</v>
      </c>
      <c r="X5" s="369" t="s">
        <v>360</v>
      </c>
      <c r="Y5" s="369"/>
      <c r="Z5" s="369"/>
      <c r="AA5" s="369"/>
      <c r="AB5" s="369"/>
      <c r="AC5" s="370"/>
      <c r="AD5" s="219"/>
      <c r="AE5" s="214"/>
      <c r="AF5" s="214"/>
      <c r="AG5" s="214"/>
      <c r="AH5" s="214"/>
      <c r="AI5" s="214"/>
      <c r="AJ5" s="214"/>
    </row>
    <row r="6" spans="2:36" ht="30.75" customHeight="1" thickBot="1" x14ac:dyDescent="0.4">
      <c r="B6" s="371" t="s">
        <v>95</v>
      </c>
      <c r="C6" s="378"/>
      <c r="D6" s="378"/>
      <c r="E6" s="376" t="s">
        <v>96</v>
      </c>
      <c r="F6" s="376"/>
      <c r="G6" s="376"/>
      <c r="H6" s="376"/>
      <c r="I6" s="376"/>
      <c r="J6" s="377"/>
      <c r="K6" s="214"/>
      <c r="L6" s="218" t="s">
        <v>218</v>
      </c>
      <c r="M6" s="212">
        <v>2</v>
      </c>
      <c r="N6" s="369" t="s">
        <v>361</v>
      </c>
      <c r="O6" s="369"/>
      <c r="P6" s="369"/>
      <c r="Q6" s="369"/>
      <c r="R6" s="369"/>
      <c r="S6" s="370"/>
      <c r="T6" s="214"/>
      <c r="U6" s="367" t="s">
        <v>228</v>
      </c>
      <c r="V6" s="368"/>
      <c r="W6" s="212">
        <v>25</v>
      </c>
      <c r="X6" s="374" t="s">
        <v>362</v>
      </c>
      <c r="Y6" s="374"/>
      <c r="Z6" s="374"/>
      <c r="AA6" s="374"/>
      <c r="AB6" s="374"/>
      <c r="AC6" s="375"/>
      <c r="AD6" s="220"/>
      <c r="AE6" s="214"/>
      <c r="AF6" s="214"/>
      <c r="AG6" s="214"/>
      <c r="AH6" s="214"/>
      <c r="AI6" s="214"/>
      <c r="AJ6" s="214"/>
    </row>
    <row r="7" spans="2:36" ht="21.75" customHeight="1" thickBot="1" x14ac:dyDescent="0.4">
      <c r="B7" s="214"/>
      <c r="C7" s="214"/>
      <c r="D7" s="214"/>
      <c r="E7" s="214"/>
      <c r="F7" s="214"/>
      <c r="G7" s="214"/>
      <c r="H7" s="214"/>
      <c r="I7" s="214"/>
      <c r="J7" s="214"/>
      <c r="K7" s="214"/>
      <c r="L7" s="221" t="s">
        <v>219</v>
      </c>
      <c r="M7" s="222">
        <v>1</v>
      </c>
      <c r="N7" s="384" t="s">
        <v>220</v>
      </c>
      <c r="O7" s="384"/>
      <c r="P7" s="384"/>
      <c r="Q7" s="384"/>
      <c r="R7" s="384"/>
      <c r="S7" s="385"/>
      <c r="T7" s="214"/>
      <c r="U7" s="371" t="s">
        <v>229</v>
      </c>
      <c r="V7" s="378"/>
      <c r="W7" s="222">
        <v>10</v>
      </c>
      <c r="X7" s="395" t="s">
        <v>363</v>
      </c>
      <c r="Y7" s="395"/>
      <c r="Z7" s="395"/>
      <c r="AA7" s="395"/>
      <c r="AB7" s="395"/>
      <c r="AC7" s="396"/>
      <c r="AD7" s="214"/>
      <c r="AE7" s="214"/>
      <c r="AF7" s="214"/>
      <c r="AG7" s="214"/>
      <c r="AH7" s="214"/>
      <c r="AI7" s="214"/>
      <c r="AJ7" s="214"/>
    </row>
    <row r="8" spans="2:36" ht="21.75" customHeight="1" thickBot="1" x14ac:dyDescent="0.4">
      <c r="B8" s="407" t="s">
        <v>263</v>
      </c>
      <c r="C8" s="408"/>
      <c r="D8" s="408"/>
      <c r="E8" s="408"/>
      <c r="F8" s="408"/>
      <c r="G8" s="408"/>
      <c r="H8" s="408"/>
      <c r="I8" s="408"/>
      <c r="J8" s="409"/>
      <c r="K8" s="214"/>
      <c r="L8" s="223"/>
      <c r="M8" s="223"/>
      <c r="N8" s="224"/>
      <c r="O8" s="224"/>
      <c r="P8" s="224"/>
      <c r="Q8" s="224"/>
      <c r="R8" s="224"/>
      <c r="S8" s="224"/>
      <c r="T8" s="214"/>
      <c r="U8" s="223"/>
      <c r="V8" s="223"/>
      <c r="W8" s="223"/>
      <c r="X8" s="225"/>
      <c r="Y8" s="225"/>
      <c r="Z8" s="225"/>
      <c r="AA8" s="225"/>
      <c r="AB8" s="225"/>
      <c r="AC8" s="225"/>
      <c r="AD8" s="214"/>
      <c r="AE8" s="214"/>
      <c r="AF8" s="214"/>
      <c r="AG8" s="214"/>
      <c r="AH8" s="214"/>
      <c r="AI8" s="214"/>
      <c r="AJ8" s="214"/>
    </row>
    <row r="9" spans="2:36" ht="18.75" thickBot="1" x14ac:dyDescent="0.4">
      <c r="B9" s="210" t="s">
        <v>97</v>
      </c>
      <c r="C9" s="211" t="s">
        <v>114</v>
      </c>
      <c r="D9" s="365" t="s">
        <v>115</v>
      </c>
      <c r="E9" s="363"/>
      <c r="F9" s="363"/>
      <c r="G9" s="363"/>
      <c r="H9" s="363"/>
      <c r="I9" s="363"/>
      <c r="J9" s="366"/>
      <c r="K9" s="214"/>
      <c r="L9" s="214"/>
      <c r="M9" s="214"/>
      <c r="N9" s="214"/>
      <c r="O9" s="214"/>
      <c r="P9" s="214"/>
      <c r="Q9" s="214"/>
      <c r="R9" s="214"/>
      <c r="S9" s="214"/>
      <c r="T9" s="214"/>
      <c r="U9" s="407" t="s">
        <v>364</v>
      </c>
      <c r="V9" s="431"/>
      <c r="W9" s="431"/>
      <c r="X9" s="431"/>
      <c r="Y9" s="431"/>
      <c r="Z9" s="432"/>
      <c r="AA9" s="214"/>
      <c r="AB9" s="418" t="s">
        <v>267</v>
      </c>
      <c r="AC9" s="419"/>
      <c r="AD9" s="419"/>
      <c r="AE9" s="419"/>
      <c r="AF9" s="419"/>
      <c r="AG9" s="419"/>
      <c r="AH9" s="419"/>
      <c r="AI9" s="419"/>
      <c r="AJ9" s="420"/>
    </row>
    <row r="10" spans="2:36" ht="57.75" customHeight="1" thickBot="1" x14ac:dyDescent="0.4">
      <c r="B10" s="367" t="s">
        <v>103</v>
      </c>
      <c r="C10" s="212">
        <v>10</v>
      </c>
      <c r="D10" s="379" t="s">
        <v>365</v>
      </c>
      <c r="E10" s="380"/>
      <c r="F10" s="380"/>
      <c r="G10" s="380"/>
      <c r="H10" s="380"/>
      <c r="I10" s="380"/>
      <c r="J10" s="381"/>
      <c r="K10" s="214"/>
      <c r="L10" s="388" t="s">
        <v>266</v>
      </c>
      <c r="M10" s="389"/>
      <c r="N10" s="389"/>
      <c r="O10" s="389"/>
      <c r="P10" s="389"/>
      <c r="Q10" s="389"/>
      <c r="R10" s="389"/>
      <c r="S10" s="390"/>
      <c r="T10" s="214"/>
      <c r="U10" s="424" t="s">
        <v>233</v>
      </c>
      <c r="V10" s="425"/>
      <c r="W10" s="429" t="s">
        <v>221</v>
      </c>
      <c r="X10" s="429"/>
      <c r="Y10" s="429"/>
      <c r="Z10" s="430"/>
      <c r="AA10" s="214"/>
      <c r="AB10" s="226" t="s">
        <v>255</v>
      </c>
      <c r="AC10" s="227" t="s">
        <v>256</v>
      </c>
      <c r="AD10" s="416" t="s">
        <v>115</v>
      </c>
      <c r="AE10" s="416"/>
      <c r="AF10" s="416"/>
      <c r="AG10" s="416"/>
      <c r="AH10" s="416"/>
      <c r="AI10" s="416"/>
      <c r="AJ10" s="417"/>
    </row>
    <row r="11" spans="2:36" ht="63" customHeight="1" x14ac:dyDescent="0.35">
      <c r="B11" s="367"/>
      <c r="C11" s="212">
        <v>9</v>
      </c>
      <c r="D11" s="379" t="s">
        <v>366</v>
      </c>
      <c r="E11" s="380"/>
      <c r="F11" s="380"/>
      <c r="G11" s="380"/>
      <c r="H11" s="380"/>
      <c r="I11" s="380"/>
      <c r="J11" s="381"/>
      <c r="K11" s="214"/>
      <c r="L11" s="228" t="s">
        <v>221</v>
      </c>
      <c r="M11" s="217" t="s">
        <v>222</v>
      </c>
      <c r="N11" s="391" t="s">
        <v>115</v>
      </c>
      <c r="O11" s="391"/>
      <c r="P11" s="391"/>
      <c r="Q11" s="391"/>
      <c r="R11" s="391"/>
      <c r="S11" s="392"/>
      <c r="T11" s="214"/>
      <c r="U11" s="426"/>
      <c r="V11" s="427"/>
      <c r="W11" s="229" t="s">
        <v>235</v>
      </c>
      <c r="X11" s="230" t="s">
        <v>236</v>
      </c>
      <c r="Y11" s="231" t="s">
        <v>237</v>
      </c>
      <c r="Z11" s="232" t="s">
        <v>238</v>
      </c>
      <c r="AA11" s="214"/>
      <c r="AB11" s="233" t="s">
        <v>46</v>
      </c>
      <c r="AC11" s="234" t="s">
        <v>257</v>
      </c>
      <c r="AD11" s="400" t="s">
        <v>367</v>
      </c>
      <c r="AE11" s="400"/>
      <c r="AF11" s="400"/>
      <c r="AG11" s="400"/>
      <c r="AH11" s="400"/>
      <c r="AI11" s="400"/>
      <c r="AJ11" s="401"/>
    </row>
    <row r="12" spans="2:36" ht="57.75" customHeight="1" x14ac:dyDescent="0.35">
      <c r="B12" s="367"/>
      <c r="C12" s="212">
        <v>8</v>
      </c>
      <c r="D12" s="382" t="s">
        <v>368</v>
      </c>
      <c r="E12" s="382"/>
      <c r="F12" s="382"/>
      <c r="G12" s="382"/>
      <c r="H12" s="382"/>
      <c r="I12" s="382"/>
      <c r="J12" s="383"/>
      <c r="K12" s="214"/>
      <c r="L12" s="235" t="s">
        <v>103</v>
      </c>
      <c r="M12" s="212" t="s">
        <v>223</v>
      </c>
      <c r="N12" s="369" t="s">
        <v>369</v>
      </c>
      <c r="O12" s="369"/>
      <c r="P12" s="369"/>
      <c r="Q12" s="369"/>
      <c r="R12" s="369"/>
      <c r="S12" s="370"/>
      <c r="T12" s="214"/>
      <c r="U12" s="426" t="s">
        <v>232</v>
      </c>
      <c r="V12" s="236">
        <v>100</v>
      </c>
      <c r="W12" s="237" t="s">
        <v>239</v>
      </c>
      <c r="X12" s="237" t="s">
        <v>242</v>
      </c>
      <c r="Y12" s="237" t="s">
        <v>244</v>
      </c>
      <c r="Z12" s="238" t="s">
        <v>248</v>
      </c>
      <c r="AA12" s="214"/>
      <c r="AB12" s="239" t="s">
        <v>45</v>
      </c>
      <c r="AC12" s="240" t="s">
        <v>258</v>
      </c>
      <c r="AD12" s="402" t="s">
        <v>262</v>
      </c>
      <c r="AE12" s="402"/>
      <c r="AF12" s="402"/>
      <c r="AG12" s="402"/>
      <c r="AH12" s="402"/>
      <c r="AI12" s="402"/>
      <c r="AJ12" s="403"/>
    </row>
    <row r="13" spans="2:36" ht="67.5" customHeight="1" x14ac:dyDescent="0.35">
      <c r="B13" s="367" t="s">
        <v>102</v>
      </c>
      <c r="C13" s="212">
        <v>7</v>
      </c>
      <c r="D13" s="369" t="s">
        <v>370</v>
      </c>
      <c r="E13" s="369"/>
      <c r="F13" s="369"/>
      <c r="G13" s="369"/>
      <c r="H13" s="369"/>
      <c r="I13" s="369"/>
      <c r="J13" s="370"/>
      <c r="K13" s="214"/>
      <c r="L13" s="235" t="s">
        <v>102</v>
      </c>
      <c r="M13" s="212" t="s">
        <v>224</v>
      </c>
      <c r="N13" s="369" t="s">
        <v>386</v>
      </c>
      <c r="O13" s="369"/>
      <c r="P13" s="369"/>
      <c r="Q13" s="369"/>
      <c r="R13" s="369"/>
      <c r="S13" s="370"/>
      <c r="T13" s="214"/>
      <c r="U13" s="426"/>
      <c r="V13" s="236">
        <v>60</v>
      </c>
      <c r="W13" s="237" t="s">
        <v>240</v>
      </c>
      <c r="X13" s="237" t="s">
        <v>243</v>
      </c>
      <c r="Y13" s="241" t="s">
        <v>245</v>
      </c>
      <c r="Z13" s="242" t="s">
        <v>251</v>
      </c>
      <c r="AA13" s="214"/>
      <c r="AB13" s="218" t="s">
        <v>85</v>
      </c>
      <c r="AC13" s="212" t="s">
        <v>259</v>
      </c>
      <c r="AD13" s="369" t="s">
        <v>371</v>
      </c>
      <c r="AE13" s="369"/>
      <c r="AF13" s="369"/>
      <c r="AG13" s="369"/>
      <c r="AH13" s="369"/>
      <c r="AI13" s="369"/>
      <c r="AJ13" s="370"/>
    </row>
    <row r="14" spans="2:36" ht="51" customHeight="1" thickBot="1" x14ac:dyDescent="0.4">
      <c r="B14" s="367"/>
      <c r="C14" s="212">
        <v>6</v>
      </c>
      <c r="D14" s="369" t="s">
        <v>99</v>
      </c>
      <c r="E14" s="369"/>
      <c r="F14" s="369"/>
      <c r="G14" s="369"/>
      <c r="H14" s="369"/>
      <c r="I14" s="369"/>
      <c r="J14" s="370"/>
      <c r="K14" s="214"/>
      <c r="L14" s="235" t="s">
        <v>112</v>
      </c>
      <c r="M14" s="212" t="s">
        <v>384</v>
      </c>
      <c r="N14" s="369" t="s">
        <v>372</v>
      </c>
      <c r="O14" s="369"/>
      <c r="P14" s="369"/>
      <c r="Q14" s="369"/>
      <c r="R14" s="369"/>
      <c r="S14" s="370"/>
      <c r="T14" s="214"/>
      <c r="U14" s="426"/>
      <c r="V14" s="236">
        <v>25</v>
      </c>
      <c r="W14" s="237" t="s">
        <v>401</v>
      </c>
      <c r="X14" s="241" t="s">
        <v>385</v>
      </c>
      <c r="Y14" s="241" t="s">
        <v>246</v>
      </c>
      <c r="Z14" s="243" t="s">
        <v>249</v>
      </c>
      <c r="AA14" s="214"/>
      <c r="AB14" s="221" t="s">
        <v>252</v>
      </c>
      <c r="AC14" s="222">
        <v>20</v>
      </c>
      <c r="AD14" s="376" t="s">
        <v>373</v>
      </c>
      <c r="AE14" s="376"/>
      <c r="AF14" s="376"/>
      <c r="AG14" s="376"/>
      <c r="AH14" s="376"/>
      <c r="AI14" s="376"/>
      <c r="AJ14" s="377"/>
    </row>
    <row r="15" spans="2:36" ht="69" customHeight="1" thickBot="1" x14ac:dyDescent="0.4">
      <c r="B15" s="367"/>
      <c r="C15" s="212">
        <v>5</v>
      </c>
      <c r="D15" s="369" t="s">
        <v>108</v>
      </c>
      <c r="E15" s="369"/>
      <c r="F15" s="369"/>
      <c r="G15" s="369"/>
      <c r="H15" s="369"/>
      <c r="I15" s="369"/>
      <c r="J15" s="370"/>
      <c r="K15" s="214"/>
      <c r="L15" s="244" t="s">
        <v>111</v>
      </c>
      <c r="M15" s="222" t="s">
        <v>225</v>
      </c>
      <c r="N15" s="376" t="s">
        <v>374</v>
      </c>
      <c r="O15" s="376"/>
      <c r="P15" s="376"/>
      <c r="Q15" s="376"/>
      <c r="R15" s="376"/>
      <c r="S15" s="377"/>
      <c r="T15" s="214"/>
      <c r="U15" s="428"/>
      <c r="V15" s="245">
        <v>10</v>
      </c>
      <c r="W15" s="246" t="s">
        <v>241</v>
      </c>
      <c r="X15" s="247" t="s">
        <v>250</v>
      </c>
      <c r="Y15" s="248" t="s">
        <v>247</v>
      </c>
      <c r="Z15" s="249" t="s">
        <v>254</v>
      </c>
      <c r="AA15" s="214"/>
      <c r="AB15" s="214"/>
      <c r="AC15" s="214"/>
      <c r="AD15" s="214"/>
      <c r="AE15" s="214"/>
      <c r="AF15" s="214"/>
      <c r="AG15" s="214"/>
      <c r="AH15" s="214"/>
      <c r="AI15" s="214"/>
      <c r="AJ15" s="214"/>
    </row>
    <row r="16" spans="2:36" ht="36.75" customHeight="1" thickBot="1" x14ac:dyDescent="0.4">
      <c r="B16" s="367" t="s">
        <v>112</v>
      </c>
      <c r="C16" s="212">
        <v>4</v>
      </c>
      <c r="D16" s="369" t="s">
        <v>375</v>
      </c>
      <c r="E16" s="369"/>
      <c r="F16" s="369"/>
      <c r="G16" s="369"/>
      <c r="H16" s="369"/>
      <c r="I16" s="369"/>
      <c r="J16" s="370"/>
      <c r="K16" s="214"/>
      <c r="L16" s="214"/>
      <c r="M16" s="214"/>
      <c r="N16" s="214"/>
      <c r="O16" s="214"/>
      <c r="P16" s="214"/>
      <c r="Q16" s="214"/>
      <c r="R16" s="214"/>
      <c r="S16" s="214"/>
      <c r="T16" s="214"/>
      <c r="U16" s="214"/>
      <c r="V16" s="214"/>
      <c r="W16" s="214"/>
      <c r="X16" s="214"/>
      <c r="Y16" s="214"/>
      <c r="Z16" s="214"/>
      <c r="AA16" s="214"/>
      <c r="AB16" s="413" t="s">
        <v>268</v>
      </c>
      <c r="AC16" s="414"/>
      <c r="AD16" s="414"/>
      <c r="AE16" s="414"/>
      <c r="AF16" s="415"/>
      <c r="AG16" s="214"/>
      <c r="AH16" s="214"/>
      <c r="AI16" s="214"/>
      <c r="AJ16" s="214"/>
    </row>
    <row r="17" spans="2:36" ht="33" customHeight="1" x14ac:dyDescent="0.35">
      <c r="B17" s="367"/>
      <c r="C17" s="212">
        <v>3</v>
      </c>
      <c r="D17" s="369" t="s">
        <v>376</v>
      </c>
      <c r="E17" s="369"/>
      <c r="F17" s="369"/>
      <c r="G17" s="369"/>
      <c r="H17" s="369"/>
      <c r="I17" s="369"/>
      <c r="J17" s="370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26" t="s">
        <v>255</v>
      </c>
      <c r="AC17" s="397" t="s">
        <v>115</v>
      </c>
      <c r="AD17" s="398"/>
      <c r="AE17" s="398"/>
      <c r="AF17" s="399"/>
      <c r="AG17" s="214"/>
      <c r="AH17" s="214"/>
      <c r="AI17" s="214"/>
      <c r="AJ17" s="214"/>
    </row>
    <row r="18" spans="2:36" ht="32.25" customHeight="1" x14ac:dyDescent="0.35">
      <c r="B18" s="367"/>
      <c r="C18" s="212">
        <v>2</v>
      </c>
      <c r="D18" s="369" t="s">
        <v>377</v>
      </c>
      <c r="E18" s="369"/>
      <c r="F18" s="369"/>
      <c r="G18" s="369"/>
      <c r="H18" s="369"/>
      <c r="I18" s="369"/>
      <c r="J18" s="370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8" t="s">
        <v>46</v>
      </c>
      <c r="AC18" s="374" t="s">
        <v>352</v>
      </c>
      <c r="AD18" s="374"/>
      <c r="AE18" s="374"/>
      <c r="AF18" s="375"/>
      <c r="AG18" s="214"/>
      <c r="AH18" s="214"/>
      <c r="AI18" s="214"/>
      <c r="AJ18" s="214"/>
    </row>
    <row r="19" spans="2:36" ht="18" x14ac:dyDescent="0.35">
      <c r="B19" s="367" t="s">
        <v>111</v>
      </c>
      <c r="C19" s="372" t="s">
        <v>98</v>
      </c>
      <c r="D19" s="374" t="s">
        <v>106</v>
      </c>
      <c r="E19" s="374"/>
      <c r="F19" s="374"/>
      <c r="G19" s="374"/>
      <c r="H19" s="374"/>
      <c r="I19" s="374"/>
      <c r="J19" s="375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8" t="s">
        <v>45</v>
      </c>
      <c r="AC19" s="374" t="s">
        <v>353</v>
      </c>
      <c r="AD19" s="374"/>
      <c r="AE19" s="374"/>
      <c r="AF19" s="375"/>
      <c r="AG19" s="214"/>
      <c r="AH19" s="214"/>
      <c r="AI19" s="214"/>
      <c r="AJ19" s="214"/>
    </row>
    <row r="20" spans="2:36" ht="18.75" thickBot="1" x14ac:dyDescent="0.4">
      <c r="B20" s="371"/>
      <c r="C20" s="373"/>
      <c r="D20" s="376" t="s">
        <v>113</v>
      </c>
      <c r="E20" s="376"/>
      <c r="F20" s="376"/>
      <c r="G20" s="376"/>
      <c r="H20" s="376"/>
      <c r="I20" s="376"/>
      <c r="J20" s="377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8" t="s">
        <v>85</v>
      </c>
      <c r="AC20" s="393" t="s">
        <v>253</v>
      </c>
      <c r="AD20" s="393"/>
      <c r="AE20" s="393"/>
      <c r="AF20" s="394"/>
      <c r="AG20" s="214"/>
      <c r="AH20" s="214"/>
      <c r="AI20" s="214"/>
      <c r="AJ20" s="214"/>
    </row>
    <row r="21" spans="2:36" ht="18.75" thickBot="1" x14ac:dyDescent="0.4"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21" t="s">
        <v>252</v>
      </c>
      <c r="AC21" s="395" t="s">
        <v>253</v>
      </c>
      <c r="AD21" s="395"/>
      <c r="AE21" s="395"/>
      <c r="AF21" s="396"/>
      <c r="AG21" s="214"/>
      <c r="AH21" s="214"/>
      <c r="AI21" s="214"/>
      <c r="AJ21" s="214"/>
    </row>
    <row r="22" spans="2:36" ht="18" x14ac:dyDescent="0.35"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</row>
    <row r="70" spans="30:30" x14ac:dyDescent="0.3">
      <c r="AD70" s="213" t="s">
        <v>260</v>
      </c>
    </row>
    <row r="86" spans="30:30" x14ac:dyDescent="0.3">
      <c r="AD86" s="213" t="s">
        <v>261</v>
      </c>
    </row>
  </sheetData>
  <mergeCells count="66">
    <mergeCell ref="B2:J2"/>
    <mergeCell ref="B8:J8"/>
    <mergeCell ref="L2:S2"/>
    <mergeCell ref="AB16:AF16"/>
    <mergeCell ref="AC18:AF18"/>
    <mergeCell ref="AD10:AJ10"/>
    <mergeCell ref="AB9:AJ9"/>
    <mergeCell ref="U2:AC2"/>
    <mergeCell ref="X7:AC7"/>
    <mergeCell ref="U10:V11"/>
    <mergeCell ref="U12:U15"/>
    <mergeCell ref="W10:Z10"/>
    <mergeCell ref="U9:Z9"/>
    <mergeCell ref="X3:AC3"/>
    <mergeCell ref="X4:AC4"/>
    <mergeCell ref="X5:AC5"/>
    <mergeCell ref="AC19:AF19"/>
    <mergeCell ref="AC20:AF20"/>
    <mergeCell ref="AC21:AF21"/>
    <mergeCell ref="AC17:AF17"/>
    <mergeCell ref="AD11:AJ11"/>
    <mergeCell ref="AD12:AJ12"/>
    <mergeCell ref="AD13:AJ13"/>
    <mergeCell ref="AD14:AJ14"/>
    <mergeCell ref="U7:V7"/>
    <mergeCell ref="X6:AC6"/>
    <mergeCell ref="N13:S13"/>
    <mergeCell ref="N14:S14"/>
    <mergeCell ref="N15:S15"/>
    <mergeCell ref="L10:S10"/>
    <mergeCell ref="N12:S12"/>
    <mergeCell ref="N11:S11"/>
    <mergeCell ref="N3:S3"/>
    <mergeCell ref="U3:V3"/>
    <mergeCell ref="U4:V4"/>
    <mergeCell ref="U5:V5"/>
    <mergeCell ref="U6:V6"/>
    <mergeCell ref="D10:J10"/>
    <mergeCell ref="D11:J11"/>
    <mergeCell ref="D12:J12"/>
    <mergeCell ref="N4:S4"/>
    <mergeCell ref="N5:S5"/>
    <mergeCell ref="N6:S6"/>
    <mergeCell ref="N7:S7"/>
    <mergeCell ref="B19:B20"/>
    <mergeCell ref="C19:C20"/>
    <mergeCell ref="D19:J19"/>
    <mergeCell ref="D20:J20"/>
    <mergeCell ref="B6:D6"/>
    <mergeCell ref="E6:J6"/>
    <mergeCell ref="B13:B15"/>
    <mergeCell ref="D13:J13"/>
    <mergeCell ref="D14:J14"/>
    <mergeCell ref="D15:J15"/>
    <mergeCell ref="B16:B18"/>
    <mergeCell ref="D16:J16"/>
    <mergeCell ref="D17:J17"/>
    <mergeCell ref="D18:J18"/>
    <mergeCell ref="D9:J9"/>
    <mergeCell ref="B10:B12"/>
    <mergeCell ref="B3:D3"/>
    <mergeCell ref="E3:J3"/>
    <mergeCell ref="B4:D4"/>
    <mergeCell ref="E4:J4"/>
    <mergeCell ref="B5:D5"/>
    <mergeCell ref="E5:J5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9"/>
  <sheetViews>
    <sheetView topLeftCell="D16" zoomScaleNormal="100" workbookViewId="0">
      <selection activeCell="F8" sqref="F8"/>
    </sheetView>
  </sheetViews>
  <sheetFormatPr baseColWidth="10" defaultRowHeight="15" x14ac:dyDescent="0.25"/>
  <cols>
    <col min="1" max="1" width="3.5703125" customWidth="1"/>
    <col min="2" max="2" width="3.7109375" customWidth="1"/>
    <col min="3" max="3" width="3.28515625" customWidth="1"/>
    <col min="4" max="4" width="8.140625" customWidth="1"/>
    <col min="5" max="5" width="4.140625" customWidth="1"/>
    <col min="6" max="6" width="15.85546875" customWidth="1"/>
    <col min="7" max="7" width="4.7109375" customWidth="1"/>
    <col min="8" max="8" width="14.5703125" customWidth="1"/>
    <col min="9" max="9" width="14.85546875" customWidth="1"/>
    <col min="10" max="10" width="15.140625" customWidth="1"/>
    <col min="11" max="11" width="15.5703125" customWidth="1"/>
    <col min="12" max="12" width="4" customWidth="1"/>
    <col min="13" max="13" width="3.85546875" customWidth="1"/>
    <col min="14" max="14" width="6.7109375" customWidth="1"/>
    <col min="15" max="15" width="6.85546875" customWidth="1"/>
    <col min="16" max="16" width="4.28515625" customWidth="1"/>
    <col min="17" max="17" width="8.42578125" customWidth="1"/>
    <col min="18" max="18" width="4.7109375" customWidth="1"/>
    <col min="19" max="19" width="7" customWidth="1"/>
    <col min="20" max="20" width="3.5703125" customWidth="1"/>
    <col min="21" max="21" width="21.7109375" customWidth="1"/>
    <col min="22" max="22" width="7.7109375" customWidth="1"/>
    <col min="23" max="23" width="19.5703125" customWidth="1"/>
    <col min="24" max="24" width="14.140625" customWidth="1"/>
    <col min="25" max="25" width="18.28515625" customWidth="1"/>
    <col min="26" max="26" width="23.5703125" customWidth="1"/>
    <col min="27" max="27" width="26" customWidth="1"/>
  </cols>
  <sheetData>
    <row r="1" spans="1:27" ht="90.75" x14ac:dyDescent="0.25">
      <c r="A1" s="474" t="s">
        <v>0</v>
      </c>
      <c r="B1" s="474" t="s">
        <v>1</v>
      </c>
      <c r="C1" s="474" t="s">
        <v>292</v>
      </c>
      <c r="D1" s="474" t="s">
        <v>3</v>
      </c>
      <c r="E1" s="482" t="s">
        <v>293</v>
      </c>
      <c r="F1" s="476" t="s">
        <v>4</v>
      </c>
      <c r="G1" s="478"/>
      <c r="H1" s="474" t="s">
        <v>17</v>
      </c>
      <c r="I1" s="476" t="s">
        <v>18</v>
      </c>
      <c r="J1" s="477"/>
      <c r="K1" s="478"/>
      <c r="L1" s="476" t="s">
        <v>24</v>
      </c>
      <c r="M1" s="477"/>
      <c r="N1" s="477"/>
      <c r="O1" s="477"/>
      <c r="P1" s="477"/>
      <c r="Q1" s="477"/>
      <c r="R1" s="478"/>
      <c r="S1" s="114" t="s">
        <v>11</v>
      </c>
      <c r="T1" s="479" t="s">
        <v>26</v>
      </c>
      <c r="U1" s="480"/>
      <c r="V1" s="481"/>
      <c r="W1" s="476" t="s">
        <v>14</v>
      </c>
      <c r="X1" s="477"/>
      <c r="Y1" s="477"/>
      <c r="Z1" s="477"/>
      <c r="AA1" s="478"/>
    </row>
    <row r="2" spans="1:27" ht="126.75" thickBot="1" x14ac:dyDescent="0.3">
      <c r="A2" s="475"/>
      <c r="B2" s="475"/>
      <c r="C2" s="475"/>
      <c r="D2" s="475"/>
      <c r="E2" s="483"/>
      <c r="F2" s="101" t="s">
        <v>294</v>
      </c>
      <c r="G2" s="85" t="s">
        <v>6</v>
      </c>
      <c r="H2" s="475"/>
      <c r="I2" s="101" t="s">
        <v>19</v>
      </c>
      <c r="J2" s="102" t="s">
        <v>20</v>
      </c>
      <c r="K2" s="63" t="s">
        <v>21</v>
      </c>
      <c r="L2" s="101" t="s">
        <v>7</v>
      </c>
      <c r="M2" s="102" t="s">
        <v>295</v>
      </c>
      <c r="N2" s="84" t="s">
        <v>23</v>
      </c>
      <c r="O2" s="84" t="s">
        <v>8</v>
      </c>
      <c r="P2" s="102" t="s">
        <v>9</v>
      </c>
      <c r="Q2" s="84" t="s">
        <v>29</v>
      </c>
      <c r="R2" s="63" t="s">
        <v>296</v>
      </c>
      <c r="S2" s="86" t="s">
        <v>25</v>
      </c>
      <c r="T2" s="92" t="s">
        <v>12</v>
      </c>
      <c r="U2" s="100" t="s">
        <v>75</v>
      </c>
      <c r="V2" s="53" t="s">
        <v>13</v>
      </c>
      <c r="W2" s="101" t="s">
        <v>297</v>
      </c>
      <c r="X2" s="102" t="s">
        <v>121</v>
      </c>
      <c r="Y2" s="102" t="s">
        <v>298</v>
      </c>
      <c r="Z2" s="84" t="s">
        <v>299</v>
      </c>
      <c r="AA2" s="10" t="s">
        <v>300</v>
      </c>
    </row>
    <row r="3" spans="1:27" ht="76.5" customHeight="1" x14ac:dyDescent="0.25">
      <c r="A3" s="454" t="s">
        <v>6</v>
      </c>
      <c r="B3" s="457" t="s">
        <v>311</v>
      </c>
      <c r="C3" s="457" t="s">
        <v>155</v>
      </c>
      <c r="D3" s="471" t="s">
        <v>54</v>
      </c>
      <c r="E3" s="473" t="s">
        <v>49</v>
      </c>
      <c r="F3" s="93" t="s">
        <v>44</v>
      </c>
      <c r="G3" s="457" t="s">
        <v>148</v>
      </c>
      <c r="H3" s="93" t="s">
        <v>161</v>
      </c>
      <c r="I3" s="104" t="s">
        <v>36</v>
      </c>
      <c r="J3" s="93" t="s">
        <v>36</v>
      </c>
      <c r="K3" s="104" t="s">
        <v>36</v>
      </c>
      <c r="L3" s="104">
        <v>7</v>
      </c>
      <c r="M3" s="116">
        <v>4</v>
      </c>
      <c r="N3" s="93">
        <f t="shared" ref="N3:N11" si="0">L3*M3</f>
        <v>28</v>
      </c>
      <c r="O3" s="93" t="s">
        <v>42</v>
      </c>
      <c r="P3" s="104">
        <v>25</v>
      </c>
      <c r="Q3" s="93">
        <f>N3*P3</f>
        <v>700</v>
      </c>
      <c r="R3" s="117" t="s">
        <v>46</v>
      </c>
      <c r="S3" s="118" t="s">
        <v>47</v>
      </c>
      <c r="T3" s="470"/>
      <c r="U3" s="103" t="s">
        <v>118</v>
      </c>
      <c r="V3" s="468" t="s">
        <v>55</v>
      </c>
      <c r="W3" s="96"/>
      <c r="X3" s="96"/>
      <c r="Y3" s="96"/>
      <c r="Z3" s="103" t="s">
        <v>198</v>
      </c>
      <c r="AA3" s="95"/>
    </row>
    <row r="4" spans="1:27" ht="63.75" x14ac:dyDescent="0.25">
      <c r="A4" s="455"/>
      <c r="B4" s="458"/>
      <c r="C4" s="458"/>
      <c r="D4" s="472"/>
      <c r="E4" s="463"/>
      <c r="F4" s="103" t="s">
        <v>143</v>
      </c>
      <c r="G4" s="461"/>
      <c r="H4" s="103" t="s">
        <v>287</v>
      </c>
      <c r="I4" s="105" t="s">
        <v>36</v>
      </c>
      <c r="J4" s="103" t="s">
        <v>36</v>
      </c>
      <c r="K4" s="105" t="s">
        <v>36</v>
      </c>
      <c r="L4" s="105">
        <v>7</v>
      </c>
      <c r="M4" s="94">
        <v>4</v>
      </c>
      <c r="N4" s="103">
        <f t="shared" si="0"/>
        <v>28</v>
      </c>
      <c r="O4" s="103" t="s">
        <v>42</v>
      </c>
      <c r="P4" s="105">
        <v>25</v>
      </c>
      <c r="Q4" s="103">
        <f>N4*P4</f>
        <v>700</v>
      </c>
      <c r="R4" s="87" t="s">
        <v>46</v>
      </c>
      <c r="S4" s="119" t="s">
        <v>47</v>
      </c>
      <c r="T4" s="470"/>
      <c r="U4" s="103" t="s">
        <v>118</v>
      </c>
      <c r="V4" s="469"/>
      <c r="W4" s="96"/>
      <c r="X4" s="96"/>
      <c r="Y4" s="103" t="s">
        <v>320</v>
      </c>
      <c r="Z4" s="103" t="s">
        <v>349</v>
      </c>
      <c r="AA4" s="95"/>
    </row>
    <row r="5" spans="1:27" ht="66" customHeight="1" x14ac:dyDescent="0.25">
      <c r="A5" s="455"/>
      <c r="B5" s="458"/>
      <c r="C5" s="458"/>
      <c r="D5" s="460" t="s">
        <v>158</v>
      </c>
      <c r="E5" s="462" t="s">
        <v>55</v>
      </c>
      <c r="F5" s="103" t="s">
        <v>57</v>
      </c>
      <c r="G5" s="460" t="s">
        <v>148</v>
      </c>
      <c r="H5" s="103" t="s">
        <v>287</v>
      </c>
      <c r="I5" s="105" t="s">
        <v>36</v>
      </c>
      <c r="J5" s="105" t="s">
        <v>36</v>
      </c>
      <c r="K5" s="105" t="s">
        <v>36</v>
      </c>
      <c r="L5" s="105">
        <v>7</v>
      </c>
      <c r="M5" s="105">
        <v>4</v>
      </c>
      <c r="N5" s="103">
        <f t="shared" si="0"/>
        <v>28</v>
      </c>
      <c r="O5" s="103" t="s">
        <v>42</v>
      </c>
      <c r="P5" s="105">
        <v>25</v>
      </c>
      <c r="Q5" s="103">
        <f t="shared" ref="Q5:Q10" si="1">N5*P5</f>
        <v>700</v>
      </c>
      <c r="R5" s="87" t="s">
        <v>46</v>
      </c>
      <c r="S5" s="119" t="s">
        <v>47</v>
      </c>
      <c r="T5" s="470"/>
      <c r="U5" s="103" t="s">
        <v>118</v>
      </c>
      <c r="V5" s="97"/>
      <c r="W5" s="96"/>
      <c r="X5" s="96"/>
      <c r="Y5" s="103" t="s">
        <v>320</v>
      </c>
      <c r="Z5" s="103" t="s">
        <v>350</v>
      </c>
      <c r="AA5" s="95"/>
    </row>
    <row r="6" spans="1:27" ht="53.25" customHeight="1" x14ac:dyDescent="0.25">
      <c r="A6" s="455"/>
      <c r="B6" s="458"/>
      <c r="C6" s="458"/>
      <c r="D6" s="458"/>
      <c r="E6" s="463"/>
      <c r="F6" s="103" t="s">
        <v>60</v>
      </c>
      <c r="G6" s="461"/>
      <c r="H6" s="103" t="s">
        <v>62</v>
      </c>
      <c r="I6" s="105" t="s">
        <v>36</v>
      </c>
      <c r="J6" s="105" t="s">
        <v>36</v>
      </c>
      <c r="K6" s="105" t="s">
        <v>36</v>
      </c>
      <c r="L6" s="105">
        <v>7</v>
      </c>
      <c r="M6" s="105">
        <v>4</v>
      </c>
      <c r="N6" s="103">
        <f t="shared" si="0"/>
        <v>28</v>
      </c>
      <c r="O6" s="103" t="s">
        <v>42</v>
      </c>
      <c r="P6" s="105">
        <v>25</v>
      </c>
      <c r="Q6" s="103">
        <f t="shared" si="1"/>
        <v>700</v>
      </c>
      <c r="R6" s="87" t="s">
        <v>46</v>
      </c>
      <c r="S6" s="119" t="s">
        <v>47</v>
      </c>
      <c r="T6" s="470"/>
      <c r="U6" s="103" t="s">
        <v>118</v>
      </c>
      <c r="V6" s="103" t="s">
        <v>55</v>
      </c>
      <c r="W6" s="96"/>
      <c r="X6" s="96"/>
      <c r="Y6" s="96"/>
      <c r="Z6" s="103" t="s">
        <v>351</v>
      </c>
      <c r="AA6" s="95"/>
    </row>
    <row r="7" spans="1:27" ht="102" x14ac:dyDescent="0.25">
      <c r="A7" s="455"/>
      <c r="B7" s="458"/>
      <c r="C7" s="458"/>
      <c r="D7" s="458"/>
      <c r="E7" s="463"/>
      <c r="F7" s="103" t="s">
        <v>57</v>
      </c>
      <c r="G7" s="460" t="s">
        <v>148</v>
      </c>
      <c r="H7" s="103" t="s">
        <v>382</v>
      </c>
      <c r="I7" s="105" t="s">
        <v>36</v>
      </c>
      <c r="J7" s="105" t="s">
        <v>36</v>
      </c>
      <c r="K7" s="105" t="s">
        <v>36</v>
      </c>
      <c r="L7" s="105">
        <v>7</v>
      </c>
      <c r="M7" s="105">
        <v>4</v>
      </c>
      <c r="N7" s="103">
        <f t="shared" si="0"/>
        <v>28</v>
      </c>
      <c r="O7" s="103" t="s">
        <v>42</v>
      </c>
      <c r="P7" s="105">
        <v>25</v>
      </c>
      <c r="Q7" s="103">
        <f t="shared" si="1"/>
        <v>700</v>
      </c>
      <c r="R7" s="87" t="s">
        <v>46</v>
      </c>
      <c r="S7" s="119" t="s">
        <v>47</v>
      </c>
      <c r="T7" s="470"/>
      <c r="U7" s="103" t="s">
        <v>118</v>
      </c>
      <c r="V7" s="468" t="s">
        <v>55</v>
      </c>
      <c r="W7" s="96"/>
      <c r="X7" s="96"/>
      <c r="Y7" s="103" t="s">
        <v>320</v>
      </c>
      <c r="Z7" s="103" t="s">
        <v>196</v>
      </c>
      <c r="AA7" s="95"/>
    </row>
    <row r="8" spans="1:27" ht="51" x14ac:dyDescent="0.25">
      <c r="A8" s="455"/>
      <c r="B8" s="458"/>
      <c r="C8" s="458"/>
      <c r="D8" s="461"/>
      <c r="E8" s="464"/>
      <c r="F8" s="103" t="s">
        <v>60</v>
      </c>
      <c r="G8" s="461"/>
      <c r="H8" s="103" t="s">
        <v>137</v>
      </c>
      <c r="I8" s="105" t="s">
        <v>36</v>
      </c>
      <c r="J8" s="105" t="s">
        <v>36</v>
      </c>
      <c r="K8" s="105" t="s">
        <v>36</v>
      </c>
      <c r="L8" s="105">
        <v>7</v>
      </c>
      <c r="M8" s="105">
        <v>4</v>
      </c>
      <c r="N8" s="103">
        <f t="shared" si="0"/>
        <v>28</v>
      </c>
      <c r="O8" s="103" t="s">
        <v>42</v>
      </c>
      <c r="P8" s="105">
        <v>25</v>
      </c>
      <c r="Q8" s="103">
        <f t="shared" si="1"/>
        <v>700</v>
      </c>
      <c r="R8" s="87" t="s">
        <v>46</v>
      </c>
      <c r="S8" s="119" t="s">
        <v>47</v>
      </c>
      <c r="T8" s="470"/>
      <c r="U8" s="103" t="s">
        <v>179</v>
      </c>
      <c r="V8" s="469"/>
      <c r="W8" s="96"/>
      <c r="X8" s="96"/>
      <c r="Y8" s="96"/>
      <c r="Z8" s="103" t="s">
        <v>202</v>
      </c>
      <c r="AA8" s="95"/>
    </row>
    <row r="9" spans="1:27" ht="60.75" customHeight="1" x14ac:dyDescent="0.25">
      <c r="A9" s="455"/>
      <c r="B9" s="458"/>
      <c r="C9" s="458"/>
      <c r="D9" s="465" t="s">
        <v>65</v>
      </c>
      <c r="E9" s="462" t="s">
        <v>55</v>
      </c>
      <c r="F9" s="103" t="s">
        <v>57</v>
      </c>
      <c r="G9" s="460" t="s">
        <v>148</v>
      </c>
      <c r="H9" s="103" t="s">
        <v>61</v>
      </c>
      <c r="I9" s="105" t="s">
        <v>36</v>
      </c>
      <c r="J9" s="105" t="s">
        <v>36</v>
      </c>
      <c r="K9" s="105" t="s">
        <v>36</v>
      </c>
      <c r="L9" s="105">
        <v>7</v>
      </c>
      <c r="M9" s="105">
        <v>4</v>
      </c>
      <c r="N9" s="103">
        <f t="shared" si="0"/>
        <v>28</v>
      </c>
      <c r="O9" s="103" t="s">
        <v>42</v>
      </c>
      <c r="P9" s="105">
        <v>25</v>
      </c>
      <c r="Q9" s="103">
        <f t="shared" si="1"/>
        <v>700</v>
      </c>
      <c r="R9" s="87" t="s">
        <v>46</v>
      </c>
      <c r="S9" s="119" t="s">
        <v>47</v>
      </c>
      <c r="T9" s="470"/>
      <c r="U9" s="103" t="s">
        <v>179</v>
      </c>
      <c r="V9" s="468" t="s">
        <v>55</v>
      </c>
      <c r="W9" s="96"/>
      <c r="X9" s="96"/>
      <c r="Y9" s="96"/>
      <c r="Z9" s="103" t="s">
        <v>191</v>
      </c>
      <c r="AA9" s="95"/>
    </row>
    <row r="10" spans="1:27" ht="64.5" thickBot="1" x14ac:dyDescent="0.3">
      <c r="A10" s="456"/>
      <c r="B10" s="459"/>
      <c r="C10" s="459"/>
      <c r="D10" s="466"/>
      <c r="E10" s="467"/>
      <c r="F10" s="108" t="s">
        <v>60</v>
      </c>
      <c r="G10" s="459"/>
      <c r="H10" s="108" t="s">
        <v>62</v>
      </c>
      <c r="I10" s="112" t="s">
        <v>36</v>
      </c>
      <c r="J10" s="112" t="s">
        <v>36</v>
      </c>
      <c r="K10" s="112" t="s">
        <v>36</v>
      </c>
      <c r="L10" s="112">
        <v>7</v>
      </c>
      <c r="M10" s="112">
        <v>4</v>
      </c>
      <c r="N10" s="108">
        <f t="shared" si="0"/>
        <v>28</v>
      </c>
      <c r="O10" s="108" t="s">
        <v>42</v>
      </c>
      <c r="P10" s="112">
        <v>25</v>
      </c>
      <c r="Q10" s="108">
        <f t="shared" si="1"/>
        <v>700</v>
      </c>
      <c r="R10" s="88"/>
      <c r="S10" s="120" t="s">
        <v>47</v>
      </c>
      <c r="T10" s="470"/>
      <c r="U10" s="103" t="s">
        <v>179</v>
      </c>
      <c r="V10" s="469"/>
      <c r="W10" s="96"/>
      <c r="X10" s="96"/>
      <c r="Y10" s="96"/>
      <c r="Z10" s="103" t="s">
        <v>192</v>
      </c>
      <c r="AA10" s="95"/>
    </row>
    <row r="11" spans="1:27" ht="111" thickBot="1" x14ac:dyDescent="0.3">
      <c r="A11" s="122" t="s">
        <v>153</v>
      </c>
      <c r="B11" s="123" t="s">
        <v>67</v>
      </c>
      <c r="C11" s="124" t="s">
        <v>68</v>
      </c>
      <c r="D11" s="124" t="s">
        <v>69</v>
      </c>
      <c r="E11" s="125" t="s">
        <v>55</v>
      </c>
      <c r="F11" s="126" t="s">
        <v>50</v>
      </c>
      <c r="G11" s="123" t="s">
        <v>148</v>
      </c>
      <c r="H11" s="126" t="s">
        <v>288</v>
      </c>
      <c r="I11" s="127" t="s">
        <v>36</v>
      </c>
      <c r="J11" s="126" t="s">
        <v>36</v>
      </c>
      <c r="K11" s="127" t="s">
        <v>36</v>
      </c>
      <c r="L11" s="127">
        <v>7</v>
      </c>
      <c r="M11" s="128">
        <v>4</v>
      </c>
      <c r="N11" s="126">
        <f t="shared" si="0"/>
        <v>28</v>
      </c>
      <c r="O11" s="126" t="s">
        <v>42</v>
      </c>
      <c r="P11" s="127">
        <v>25</v>
      </c>
      <c r="Q11" s="126">
        <f>N11*P11</f>
        <v>700</v>
      </c>
      <c r="R11" s="129" t="s">
        <v>46</v>
      </c>
      <c r="S11" s="130" t="s">
        <v>47</v>
      </c>
      <c r="T11" s="121"/>
      <c r="U11" s="107" t="s">
        <v>118</v>
      </c>
      <c r="V11" s="107" t="s">
        <v>55</v>
      </c>
      <c r="W11" s="110"/>
      <c r="X11" s="110"/>
      <c r="Y11" s="110"/>
      <c r="Z11" s="107" t="s">
        <v>193</v>
      </c>
      <c r="AA11" s="91"/>
    </row>
    <row r="12" spans="1:27" ht="63.75" x14ac:dyDescent="0.25">
      <c r="A12" s="451" t="s">
        <v>154</v>
      </c>
      <c r="B12" s="447" t="s">
        <v>383</v>
      </c>
      <c r="C12" s="447" t="s">
        <v>145</v>
      </c>
      <c r="D12" s="448" t="s">
        <v>188</v>
      </c>
      <c r="E12" s="449" t="s">
        <v>55</v>
      </c>
      <c r="F12" s="93" t="s">
        <v>57</v>
      </c>
      <c r="G12" s="447" t="s">
        <v>148</v>
      </c>
      <c r="H12" s="93" t="s">
        <v>287</v>
      </c>
      <c r="I12" s="104" t="s">
        <v>36</v>
      </c>
      <c r="J12" s="104" t="s">
        <v>36</v>
      </c>
      <c r="K12" s="104" t="s">
        <v>36</v>
      </c>
      <c r="L12" s="104">
        <v>7</v>
      </c>
      <c r="M12" s="104">
        <v>4</v>
      </c>
      <c r="N12" s="93">
        <f t="shared" ref="N12:N19" si="2">L12*M12</f>
        <v>28</v>
      </c>
      <c r="O12" s="93" t="s">
        <v>42</v>
      </c>
      <c r="P12" s="104">
        <v>25</v>
      </c>
      <c r="Q12" s="93">
        <f>P12*N12</f>
        <v>700</v>
      </c>
      <c r="R12" s="117" t="s">
        <v>46</v>
      </c>
      <c r="S12" s="118" t="s">
        <v>47</v>
      </c>
      <c r="T12" s="450">
        <v>7</v>
      </c>
      <c r="U12" s="103" t="s">
        <v>179</v>
      </c>
      <c r="V12" s="443" t="s">
        <v>55</v>
      </c>
      <c r="W12" s="109"/>
      <c r="X12" s="109"/>
      <c r="Y12" s="109"/>
      <c r="Z12" s="103" t="s">
        <v>193</v>
      </c>
      <c r="AA12" s="99"/>
    </row>
    <row r="13" spans="1:27" ht="63.75" x14ac:dyDescent="0.25">
      <c r="A13" s="452"/>
      <c r="B13" s="441"/>
      <c r="C13" s="441"/>
      <c r="D13" s="445"/>
      <c r="E13" s="439"/>
      <c r="F13" s="103" t="s">
        <v>60</v>
      </c>
      <c r="G13" s="441"/>
      <c r="H13" s="103" t="s">
        <v>62</v>
      </c>
      <c r="I13" s="105" t="s">
        <v>36</v>
      </c>
      <c r="J13" s="105" t="s">
        <v>36</v>
      </c>
      <c r="K13" s="105" t="s">
        <v>36</v>
      </c>
      <c r="L13" s="105">
        <v>7</v>
      </c>
      <c r="M13" s="105">
        <v>4</v>
      </c>
      <c r="N13" s="103">
        <f t="shared" si="2"/>
        <v>28</v>
      </c>
      <c r="O13" s="103" t="s">
        <v>42</v>
      </c>
      <c r="P13" s="105">
        <v>25</v>
      </c>
      <c r="Q13" s="103">
        <f t="shared" ref="Q13:Q19" si="3">N13*P13</f>
        <v>700</v>
      </c>
      <c r="R13" s="87" t="s">
        <v>46</v>
      </c>
      <c r="S13" s="119" t="s">
        <v>47</v>
      </c>
      <c r="T13" s="450"/>
      <c r="U13" s="103" t="s">
        <v>179</v>
      </c>
      <c r="V13" s="443"/>
      <c r="W13" s="109"/>
      <c r="X13" s="109"/>
      <c r="Y13" s="109"/>
      <c r="Z13" s="103" t="s">
        <v>193</v>
      </c>
      <c r="AA13" s="99"/>
    </row>
    <row r="14" spans="1:27" ht="63.75" x14ac:dyDescent="0.25">
      <c r="A14" s="452"/>
      <c r="B14" s="441"/>
      <c r="C14" s="441"/>
      <c r="D14" s="445"/>
      <c r="E14" s="439"/>
      <c r="F14" s="103" t="s">
        <v>44</v>
      </c>
      <c r="G14" s="441"/>
      <c r="H14" s="103" t="s">
        <v>269</v>
      </c>
      <c r="I14" s="105" t="s">
        <v>36</v>
      </c>
      <c r="J14" s="105" t="s">
        <v>36</v>
      </c>
      <c r="K14" s="105" t="s">
        <v>36</v>
      </c>
      <c r="L14" s="105">
        <v>7</v>
      </c>
      <c r="M14" s="105">
        <v>4</v>
      </c>
      <c r="N14" s="103">
        <f t="shared" si="2"/>
        <v>28</v>
      </c>
      <c r="O14" s="103" t="s">
        <v>42</v>
      </c>
      <c r="P14" s="105">
        <v>25</v>
      </c>
      <c r="Q14" s="103">
        <f t="shared" si="3"/>
        <v>700</v>
      </c>
      <c r="R14" s="87" t="s">
        <v>46</v>
      </c>
      <c r="S14" s="119" t="s">
        <v>47</v>
      </c>
      <c r="T14" s="450"/>
      <c r="U14" s="103" t="s">
        <v>118</v>
      </c>
      <c r="V14" s="103" t="s">
        <v>55</v>
      </c>
      <c r="W14" s="109"/>
      <c r="X14" s="109"/>
      <c r="Y14" s="109"/>
      <c r="Z14" s="103" t="s">
        <v>193</v>
      </c>
      <c r="AA14" s="99"/>
    </row>
    <row r="15" spans="1:27" ht="63.75" x14ac:dyDescent="0.25">
      <c r="A15" s="452"/>
      <c r="B15" s="441"/>
      <c r="C15" s="441"/>
      <c r="D15" s="111" t="s">
        <v>147</v>
      </c>
      <c r="E15" s="105" t="s">
        <v>55</v>
      </c>
      <c r="F15" s="103" t="s">
        <v>44</v>
      </c>
      <c r="G15" s="115" t="s">
        <v>148</v>
      </c>
      <c r="H15" s="103" t="s">
        <v>269</v>
      </c>
      <c r="I15" s="105" t="s">
        <v>36</v>
      </c>
      <c r="J15" s="105" t="s">
        <v>36</v>
      </c>
      <c r="K15" s="105" t="s">
        <v>36</v>
      </c>
      <c r="L15" s="105">
        <v>7</v>
      </c>
      <c r="M15" s="105">
        <v>4</v>
      </c>
      <c r="N15" s="103">
        <f t="shared" si="2"/>
        <v>28</v>
      </c>
      <c r="O15" s="103" t="s">
        <v>42</v>
      </c>
      <c r="P15" s="105">
        <v>25</v>
      </c>
      <c r="Q15" s="103">
        <f t="shared" si="3"/>
        <v>700</v>
      </c>
      <c r="R15" s="9" t="s">
        <v>46</v>
      </c>
      <c r="S15" s="119" t="s">
        <v>47</v>
      </c>
      <c r="T15" s="450"/>
      <c r="U15" s="103" t="s">
        <v>179</v>
      </c>
      <c r="V15" s="103" t="s">
        <v>55</v>
      </c>
      <c r="W15" s="109"/>
      <c r="X15" s="109"/>
      <c r="Y15" s="109"/>
      <c r="Z15" s="103" t="s">
        <v>193</v>
      </c>
      <c r="AA15" s="99"/>
    </row>
    <row r="16" spans="1:27" ht="95.25" customHeight="1" x14ac:dyDescent="0.25">
      <c r="A16" s="452"/>
      <c r="B16" s="460" t="s">
        <v>160</v>
      </c>
      <c r="C16" s="441" t="s">
        <v>149</v>
      </c>
      <c r="D16" s="113" t="s">
        <v>151</v>
      </c>
      <c r="E16" s="106" t="s">
        <v>55</v>
      </c>
      <c r="F16" s="103" t="s">
        <v>273</v>
      </c>
      <c r="G16" s="98" t="s">
        <v>148</v>
      </c>
      <c r="H16" s="103" t="s">
        <v>276</v>
      </c>
      <c r="I16" s="105" t="s">
        <v>36</v>
      </c>
      <c r="J16" s="105" t="s">
        <v>36</v>
      </c>
      <c r="K16" s="105" t="s">
        <v>36</v>
      </c>
      <c r="L16" s="105">
        <v>7</v>
      </c>
      <c r="M16" s="94">
        <v>4</v>
      </c>
      <c r="N16" s="103">
        <f t="shared" si="2"/>
        <v>28</v>
      </c>
      <c r="O16" s="105" t="s">
        <v>42</v>
      </c>
      <c r="P16" s="105">
        <v>25</v>
      </c>
      <c r="Q16" s="103">
        <f t="shared" si="3"/>
        <v>700</v>
      </c>
      <c r="R16" s="87" t="s">
        <v>46</v>
      </c>
      <c r="S16" s="119" t="s">
        <v>47</v>
      </c>
      <c r="T16" s="444">
        <v>5</v>
      </c>
      <c r="U16" s="103" t="s">
        <v>179</v>
      </c>
      <c r="V16" s="103" t="s">
        <v>55</v>
      </c>
      <c r="W16" s="109"/>
      <c r="X16" s="109"/>
      <c r="Y16" s="109"/>
      <c r="Z16" s="103" t="s">
        <v>193</v>
      </c>
      <c r="AA16" s="99"/>
    </row>
    <row r="17" spans="1:27" ht="63.75" x14ac:dyDescent="0.25">
      <c r="A17" s="452"/>
      <c r="B17" s="458"/>
      <c r="C17" s="441"/>
      <c r="D17" s="445" t="s">
        <v>152</v>
      </c>
      <c r="E17" s="439" t="s">
        <v>55</v>
      </c>
      <c r="F17" s="103" t="s">
        <v>57</v>
      </c>
      <c r="G17" s="441" t="s">
        <v>148</v>
      </c>
      <c r="H17" s="103" t="s">
        <v>287</v>
      </c>
      <c r="I17" s="105" t="s">
        <v>36</v>
      </c>
      <c r="J17" s="105" t="s">
        <v>36</v>
      </c>
      <c r="K17" s="105" t="s">
        <v>36</v>
      </c>
      <c r="L17" s="105">
        <v>7</v>
      </c>
      <c r="M17" s="105">
        <v>4</v>
      </c>
      <c r="N17" s="103">
        <f t="shared" si="2"/>
        <v>28</v>
      </c>
      <c r="O17" s="103" t="s">
        <v>42</v>
      </c>
      <c r="P17" s="105">
        <v>25</v>
      </c>
      <c r="Q17" s="103">
        <f t="shared" si="3"/>
        <v>700</v>
      </c>
      <c r="R17" s="87" t="s">
        <v>46</v>
      </c>
      <c r="S17" s="119" t="s">
        <v>47</v>
      </c>
      <c r="T17" s="444"/>
      <c r="U17" s="103" t="s">
        <v>179</v>
      </c>
      <c r="V17" s="443" t="s">
        <v>55</v>
      </c>
      <c r="W17" s="109"/>
      <c r="X17" s="109"/>
      <c r="Y17" s="109"/>
      <c r="Z17" s="103" t="s">
        <v>346</v>
      </c>
      <c r="AA17" s="99"/>
    </row>
    <row r="18" spans="1:27" ht="63.75" x14ac:dyDescent="0.25">
      <c r="A18" s="452"/>
      <c r="B18" s="458"/>
      <c r="C18" s="441"/>
      <c r="D18" s="445"/>
      <c r="E18" s="439"/>
      <c r="F18" s="103" t="s">
        <v>60</v>
      </c>
      <c r="G18" s="441"/>
      <c r="H18" s="103" t="s">
        <v>62</v>
      </c>
      <c r="I18" s="105" t="s">
        <v>36</v>
      </c>
      <c r="J18" s="105" t="s">
        <v>36</v>
      </c>
      <c r="K18" s="105" t="s">
        <v>36</v>
      </c>
      <c r="L18" s="105">
        <v>7</v>
      </c>
      <c r="M18" s="105">
        <v>4</v>
      </c>
      <c r="N18" s="103">
        <f t="shared" si="2"/>
        <v>28</v>
      </c>
      <c r="O18" s="103" t="s">
        <v>42</v>
      </c>
      <c r="P18" s="105">
        <v>25</v>
      </c>
      <c r="Q18" s="103">
        <f t="shared" si="3"/>
        <v>700</v>
      </c>
      <c r="R18" s="87" t="s">
        <v>46</v>
      </c>
      <c r="S18" s="119" t="s">
        <v>47</v>
      </c>
      <c r="T18" s="444"/>
      <c r="U18" s="103" t="s">
        <v>179</v>
      </c>
      <c r="V18" s="443"/>
      <c r="W18" s="109"/>
      <c r="X18" s="109"/>
      <c r="Y18" s="109"/>
      <c r="Z18" s="103" t="s">
        <v>347</v>
      </c>
      <c r="AA18" s="99"/>
    </row>
    <row r="19" spans="1:27" ht="64.5" thickBot="1" x14ac:dyDescent="0.3">
      <c r="A19" s="453"/>
      <c r="B19" s="459"/>
      <c r="C19" s="442"/>
      <c r="D19" s="446"/>
      <c r="E19" s="440"/>
      <c r="F19" s="108" t="s">
        <v>50</v>
      </c>
      <c r="G19" s="442"/>
      <c r="H19" s="108" t="s">
        <v>288</v>
      </c>
      <c r="I19" s="112" t="s">
        <v>36</v>
      </c>
      <c r="J19" s="112" t="s">
        <v>36</v>
      </c>
      <c r="K19" s="112" t="s">
        <v>36</v>
      </c>
      <c r="L19" s="112">
        <v>7</v>
      </c>
      <c r="M19" s="112">
        <v>4</v>
      </c>
      <c r="N19" s="108">
        <f t="shared" si="2"/>
        <v>28</v>
      </c>
      <c r="O19" s="108" t="s">
        <v>42</v>
      </c>
      <c r="P19" s="112">
        <v>60</v>
      </c>
      <c r="Q19" s="108">
        <f t="shared" si="3"/>
        <v>1680</v>
      </c>
      <c r="R19" s="88" t="s">
        <v>46</v>
      </c>
      <c r="S19" s="120" t="s">
        <v>47</v>
      </c>
      <c r="T19" s="444"/>
      <c r="U19" s="103" t="s">
        <v>179</v>
      </c>
      <c r="V19" s="443"/>
      <c r="W19" s="96"/>
      <c r="X19" s="96"/>
      <c r="Y19" s="96"/>
      <c r="Z19" s="103" t="s">
        <v>348</v>
      </c>
      <c r="AA19" s="95"/>
    </row>
  </sheetData>
  <mergeCells count="43">
    <mergeCell ref="T1:V1"/>
    <mergeCell ref="W1:AA1"/>
    <mergeCell ref="A1:A2"/>
    <mergeCell ref="B1:B2"/>
    <mergeCell ref="C1:C2"/>
    <mergeCell ref="D1:D2"/>
    <mergeCell ref="E1:E2"/>
    <mergeCell ref="F1:G1"/>
    <mergeCell ref="D3:D4"/>
    <mergeCell ref="E3:E4"/>
    <mergeCell ref="H1:H2"/>
    <mergeCell ref="I1:K1"/>
    <mergeCell ref="L1:R1"/>
    <mergeCell ref="V7:V8"/>
    <mergeCell ref="V9:V10"/>
    <mergeCell ref="G3:G4"/>
    <mergeCell ref="V3:V4"/>
    <mergeCell ref="T3:T10"/>
    <mergeCell ref="G5:G6"/>
    <mergeCell ref="D5:D8"/>
    <mergeCell ref="E5:E8"/>
    <mergeCell ref="D9:D10"/>
    <mergeCell ref="E9:E10"/>
    <mergeCell ref="G9:G10"/>
    <mergeCell ref="G7:G8"/>
    <mergeCell ref="A12:A19"/>
    <mergeCell ref="B12:B15"/>
    <mergeCell ref="A3:A10"/>
    <mergeCell ref="B3:B10"/>
    <mergeCell ref="C3:C10"/>
    <mergeCell ref="B16:B19"/>
    <mergeCell ref="V12:V13"/>
    <mergeCell ref="C12:C15"/>
    <mergeCell ref="D12:D14"/>
    <mergeCell ref="E12:E14"/>
    <mergeCell ref="G12:G14"/>
    <mergeCell ref="T12:T15"/>
    <mergeCell ref="E17:E19"/>
    <mergeCell ref="G17:G19"/>
    <mergeCell ref="V17:V19"/>
    <mergeCell ref="C16:C19"/>
    <mergeCell ref="T16:T19"/>
    <mergeCell ref="D17:D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Muelle</vt:lpstr>
      <vt:lpstr>Evaluación de riesgos FBA</vt:lpstr>
      <vt:lpstr>Criterios de evaluación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gina</dc:creator>
  <cp:lastModifiedBy>gina</cp:lastModifiedBy>
  <cp:lastPrinted>2015-08-31T03:43:02Z</cp:lastPrinted>
  <dcterms:created xsi:type="dcterms:W3CDTF">2014-05-14T15:12:04Z</dcterms:created>
  <dcterms:modified xsi:type="dcterms:W3CDTF">2015-09-27T06:37:44Z</dcterms:modified>
</cp:coreProperties>
</file>