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andra.sanchez\Documents\AUDITORIA\BASC\PROYECTO DE GRADO  - NORMA BASC\PROYECTO FINAL\ANEXOS\"/>
    </mc:Choice>
  </mc:AlternateContent>
  <bookViews>
    <workbookView xWindow="0" yWindow="75" windowWidth="19140" windowHeight="7095"/>
  </bookViews>
  <sheets>
    <sheet name="Matriz" sheetId="1" r:id="rId1"/>
  </sheets>
  <definedNames>
    <definedName name="_xlnm.Print_Area" localSheetId="0">Matriz!$A$1:$J$43</definedName>
  </definedNames>
  <calcPr calcId="152511"/>
</workbook>
</file>

<file path=xl/calcChain.xml><?xml version="1.0" encoding="utf-8"?>
<calcChain xmlns="http://schemas.openxmlformats.org/spreadsheetml/2006/main">
  <c r="I26" i="1" l="1"/>
  <c r="I25" i="1"/>
  <c r="I24" i="1"/>
  <c r="I23" i="1"/>
  <c r="I22" i="1"/>
  <c r="I21" i="1"/>
  <c r="I20" i="1"/>
  <c r="I19" i="1"/>
  <c r="I18" i="1"/>
  <c r="I17" i="1"/>
  <c r="I14" i="1"/>
  <c r="I15" i="1"/>
  <c r="I16" i="1"/>
  <c r="I27" i="1"/>
  <c r="I11" i="1"/>
  <c r="I7" i="1"/>
  <c r="I8" i="1"/>
  <c r="I9" i="1"/>
  <c r="I10" i="1"/>
  <c r="I12" i="1"/>
  <c r="I13" i="1"/>
  <c r="I6" i="1"/>
  <c r="J5" i="1" l="1"/>
</calcChain>
</file>

<file path=xl/sharedStrings.xml><?xml version="1.0" encoding="utf-8"?>
<sst xmlns="http://schemas.openxmlformats.org/spreadsheetml/2006/main" count="80" uniqueCount="56">
  <si>
    <t>CRITERIOS DE ANÁLISIS</t>
  </si>
  <si>
    <t>CARGO</t>
  </si>
  <si>
    <t>Contacto con la carga</t>
  </si>
  <si>
    <t>Acceso a documentación e Información Confidencial</t>
  </si>
  <si>
    <t>Manejo de Programas con información sensible</t>
  </si>
  <si>
    <t>Incidencia el desconocimiento de las medidas de protección</t>
  </si>
  <si>
    <t>Impacto de las decisiones tomadas</t>
  </si>
  <si>
    <t>Impacto de un mal manejo de la información confidencial de la organización</t>
  </si>
  <si>
    <t>PONDERACIÓN</t>
  </si>
  <si>
    <t>CALIFICACIÓN</t>
  </si>
  <si>
    <t>CRITERIOS DE APLICACIÓN</t>
  </si>
  <si>
    <t>Sin impacto relevante</t>
  </si>
  <si>
    <t>Bajo impacto</t>
  </si>
  <si>
    <t>impacto moderado pero no crítico</t>
  </si>
  <si>
    <t>Impacto crítico</t>
  </si>
  <si>
    <t>AREA</t>
  </si>
  <si>
    <t>Operario de Almacén</t>
  </si>
  <si>
    <t>Cargo Crítico Alto</t>
  </si>
  <si>
    <t>ESCALA DE PONDERACIÓN</t>
  </si>
  <si>
    <t>No se considera cargo crítico</t>
  </si>
  <si>
    <t>5,0 - 6,9</t>
  </si>
  <si>
    <t>Cargo crítico medio</t>
  </si>
  <si>
    <t>7,0 - 10,0</t>
  </si>
  <si>
    <t>Cargo crítico alto</t>
  </si>
  <si>
    <t>1,0 - 4,9</t>
  </si>
  <si>
    <t>Operario de Almacén - Despachos</t>
  </si>
  <si>
    <t>Líder de equipo de trabajo</t>
  </si>
  <si>
    <t>Analista de suministro y despachos</t>
  </si>
  <si>
    <t>Analista técnico y comercial</t>
  </si>
  <si>
    <t>Logística</t>
  </si>
  <si>
    <t>Reposición</t>
  </si>
  <si>
    <t>Montacargas</t>
  </si>
  <si>
    <t>Cargo Crítico Medio</t>
  </si>
  <si>
    <t>Asistente de calidad y procesos internos</t>
  </si>
  <si>
    <t>Seguridad</t>
  </si>
  <si>
    <t>Transportador</t>
  </si>
  <si>
    <t>Personal servicio de aseo</t>
  </si>
  <si>
    <t>No es cargo crítico</t>
  </si>
  <si>
    <t>Personal servicio de seguridad</t>
  </si>
  <si>
    <t>Personal de reciclaje</t>
  </si>
  <si>
    <t>Contratistas Permanentes</t>
  </si>
  <si>
    <t>ANCOM Region President</t>
  </si>
  <si>
    <t>Gerente de Planta</t>
  </si>
  <si>
    <t>Gerente de Ventas</t>
  </si>
  <si>
    <t>Coordinador de logística</t>
  </si>
  <si>
    <t>Coordinador de ventas AFM</t>
  </si>
  <si>
    <t>Analista de programación de material AFM</t>
  </si>
  <si>
    <t>Operador Logístico Importaciones y exportaciones BEMEL</t>
  </si>
  <si>
    <t>Gerencia</t>
  </si>
  <si>
    <t>Analista de Planeación de Producto AFM</t>
  </si>
  <si>
    <t>Analista de Marketing</t>
  </si>
  <si>
    <t>Analista de compras material productivo</t>
  </si>
  <si>
    <t>Analista de ventas</t>
  </si>
  <si>
    <t>Compras</t>
  </si>
  <si>
    <t>MATRIZ DE IDENTIFICACIÓN DE CARGOS CRÍTICOS</t>
  </si>
  <si>
    <t>PROCESO PRODUCTIVO CENTRO DE DISTRIBUCIÓN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</si>
</sst>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3" tint="0.5999633777886288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</fills>
  <borders count="28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/>
      <bottom style="medium">
        <color auto="1"/>
      </bottom>
      <diagonal/>
    </border>
  </borders>
  <cellStyleXfs count="4">
    <xf numFmtId="0" fontId="0" fillId="0" borderId="0"/>
    <xf numFmtId="0" fontId="5" fillId="3" borderId="0">
      <alignment horizontal="center"/>
    </xf>
    <xf numFmtId="0" fontId="6" fillId="4" borderId="0">
      <alignment horizontal="center"/>
    </xf>
    <xf numFmtId="0" fontId="3" fillId="5" borderId="0">
      <alignment horizontal="center"/>
    </xf>
  </cellStyleXfs>
  <cellXfs count="45">
    <xf numFmtId="0" fontId="0" fillId="0" borderId="0" xfId="0"/>
    <xf numFmtId="0" fontId="0" fillId="0" borderId="0" xfId="0" applyAlignment="1">
      <alignment horizontal="center"/>
    </xf>
    <xf numFmtId="0" fontId="1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/>
    </xf>
    <xf numFmtId="9" fontId="1" fillId="2" borderId="1" xfId="0" applyNumberFormat="1" applyFont="1" applyFill="1" applyBorder="1" applyAlignment="1">
      <alignment horizontal="center"/>
    </xf>
    <xf numFmtId="0" fontId="1" fillId="2" borderId="1" xfId="0" applyFont="1" applyFill="1" applyBorder="1"/>
    <xf numFmtId="0" fontId="0" fillId="0" borderId="3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4" xfId="0" applyBorder="1"/>
    <xf numFmtId="0" fontId="0" fillId="0" borderId="7" xfId="0" applyBorder="1"/>
    <xf numFmtId="0" fontId="0" fillId="0" borderId="10" xfId="0" applyBorder="1"/>
    <xf numFmtId="0" fontId="0" fillId="0" borderId="14" xfId="0" applyBorder="1"/>
    <xf numFmtId="0" fontId="0" fillId="0" borderId="15" xfId="0" applyBorder="1"/>
    <xf numFmtId="0" fontId="0" fillId="0" borderId="16" xfId="0" applyBorder="1"/>
    <xf numFmtId="0" fontId="0" fillId="0" borderId="18" xfId="0" applyBorder="1" applyAlignment="1">
      <alignment horizont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22" xfId="0" applyBorder="1" applyAlignment="1">
      <alignment horizontal="center"/>
    </xf>
    <xf numFmtId="0" fontId="0" fillId="0" borderId="23" xfId="0" applyBorder="1" applyAlignment="1">
      <alignment horizontal="center"/>
    </xf>
    <xf numFmtId="0" fontId="0" fillId="0" borderId="24" xfId="0" applyBorder="1" applyAlignment="1">
      <alignment horizontal="center"/>
    </xf>
    <xf numFmtId="0" fontId="4" fillId="3" borderId="17" xfId="1" applyFont="1" applyBorder="1">
      <alignment horizontal="center"/>
    </xf>
    <xf numFmtId="0" fontId="4" fillId="3" borderId="18" xfId="1" applyFont="1" applyBorder="1">
      <alignment horizontal="center"/>
    </xf>
    <xf numFmtId="0" fontId="7" fillId="4" borderId="18" xfId="2" applyFont="1" applyBorder="1">
      <alignment horizontal="center"/>
    </xf>
    <xf numFmtId="0" fontId="1" fillId="5" borderId="18" xfId="3" applyFont="1" applyBorder="1">
      <alignment horizontal="center"/>
    </xf>
    <xf numFmtId="0" fontId="7" fillId="4" borderId="21" xfId="2" applyFont="1" applyBorder="1">
      <alignment horizontal="center"/>
    </xf>
    <xf numFmtId="0" fontId="0" fillId="0" borderId="27" xfId="0" applyBorder="1" applyAlignment="1">
      <alignment horizontal="center"/>
    </xf>
    <xf numFmtId="0" fontId="9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0" fillId="0" borderId="18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1" fillId="0" borderId="25" xfId="0" applyFont="1" applyBorder="1" applyAlignment="1">
      <alignment horizontal="center" wrapText="1"/>
    </xf>
    <xf numFmtId="0" fontId="1" fillId="0" borderId="26" xfId="0" applyFont="1" applyBorder="1" applyAlignment="1">
      <alignment horizontal="center" wrapText="1"/>
    </xf>
    <xf numFmtId="0" fontId="1" fillId="2" borderId="1" xfId="0" applyFont="1" applyFill="1" applyBorder="1" applyAlignment="1">
      <alignment horizontal="center" vertical="center" wrapText="1"/>
    </xf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horizontal="center"/>
    </xf>
    <xf numFmtId="0" fontId="0" fillId="0" borderId="18" xfId="0" applyBorder="1" applyAlignment="1">
      <alignment horizontal="center" vertical="center" wrapText="1"/>
    </xf>
    <xf numFmtId="0" fontId="0" fillId="0" borderId="2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8" xfId="0" applyBorder="1" applyAlignment="1">
      <alignment horizontal="center"/>
    </xf>
  </cellXfs>
  <cellStyles count="4">
    <cellStyle name="Crítico Alto" xfId="1"/>
    <cellStyle name="Crítico medio" xfId="2"/>
    <cellStyle name="No critico" xf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9"/>
  <sheetViews>
    <sheetView tabSelected="1" view="pageBreakPreview" zoomScale="60" zoomScaleNormal="85" workbookViewId="0">
      <pane xSplit="7" ySplit="11" topLeftCell="H24" activePane="bottomRight" state="frozen"/>
      <selection pane="topRight" activeCell="H1" sqref="H1"/>
      <selection pane="bottomLeft" activeCell="A9" sqref="A9"/>
      <selection pane="bottomRight" activeCell="F31" sqref="F31"/>
    </sheetView>
  </sheetViews>
  <sheetFormatPr baseColWidth="10" defaultColWidth="9.140625" defaultRowHeight="15" x14ac:dyDescent="0.25"/>
  <cols>
    <col min="1" max="1" width="25.28515625" customWidth="1"/>
    <col min="2" max="2" width="54.28515625" bestFit="1" customWidth="1"/>
    <col min="3" max="3" width="8.85546875" customWidth="1"/>
    <col min="4" max="5" width="14.140625" customWidth="1"/>
    <col min="6" max="6" width="14.7109375" customWidth="1"/>
    <col min="7" max="7" width="11" customWidth="1"/>
    <col min="8" max="9" width="14.140625" customWidth="1"/>
    <col min="10" max="10" width="18.85546875" bestFit="1" customWidth="1"/>
    <col min="12" max="12" width="9.28515625" customWidth="1"/>
    <col min="13" max="13" width="33.140625" customWidth="1"/>
  </cols>
  <sheetData>
    <row r="1" spans="1:10" ht="23.25" x14ac:dyDescent="0.35">
      <c r="A1" s="31" t="s">
        <v>54</v>
      </c>
      <c r="B1" s="31"/>
      <c r="C1" s="31"/>
      <c r="D1" s="31"/>
      <c r="E1" s="31"/>
      <c r="F1" s="31"/>
      <c r="G1" s="31"/>
      <c r="H1" s="31"/>
      <c r="I1" s="31"/>
      <c r="J1" s="31"/>
    </row>
    <row r="2" spans="1:10" ht="21" x14ac:dyDescent="0.35">
      <c r="A2" s="32" t="s">
        <v>55</v>
      </c>
      <c r="B2" s="32"/>
      <c r="C2" s="32"/>
      <c r="D2" s="32"/>
      <c r="E2" s="32"/>
      <c r="F2" s="32"/>
      <c r="G2" s="32"/>
      <c r="H2" s="32"/>
      <c r="I2" s="32"/>
      <c r="J2" s="32"/>
    </row>
    <row r="3" spans="1:10" ht="15.75" thickBot="1" x14ac:dyDescent="0.3">
      <c r="A3" s="30"/>
      <c r="B3" s="30"/>
      <c r="C3" s="30"/>
      <c r="D3" s="30"/>
      <c r="E3" s="30"/>
      <c r="F3" s="30"/>
      <c r="G3" s="30"/>
      <c r="H3" s="30"/>
      <c r="I3" s="30"/>
      <c r="J3" s="30"/>
    </row>
    <row r="4" spans="1:10" ht="78.75" customHeight="1" thickBot="1" x14ac:dyDescent="0.3">
      <c r="A4" s="38" t="s">
        <v>0</v>
      </c>
      <c r="B4" s="38"/>
      <c r="C4" s="2" t="s">
        <v>2</v>
      </c>
      <c r="D4" s="2" t="s">
        <v>3</v>
      </c>
      <c r="E4" s="2" t="s">
        <v>4</v>
      </c>
      <c r="F4" s="3" t="s">
        <v>5</v>
      </c>
      <c r="G4" s="2" t="s">
        <v>6</v>
      </c>
      <c r="H4" s="2" t="s">
        <v>7</v>
      </c>
      <c r="I4" s="2" t="s">
        <v>8</v>
      </c>
      <c r="J4" s="2" t="s">
        <v>9</v>
      </c>
    </row>
    <row r="5" spans="1:10" ht="15.75" thickBot="1" x14ac:dyDescent="0.3">
      <c r="A5" s="4" t="s">
        <v>15</v>
      </c>
      <c r="B5" s="4" t="s">
        <v>1</v>
      </c>
      <c r="C5" s="5">
        <v>0.3</v>
      </c>
      <c r="D5" s="5">
        <v>0.2</v>
      </c>
      <c r="E5" s="5">
        <v>0.1</v>
      </c>
      <c r="F5" s="5">
        <v>0.1</v>
      </c>
      <c r="G5" s="5">
        <v>0.1</v>
      </c>
      <c r="H5" s="5">
        <v>0.2</v>
      </c>
      <c r="I5" s="6"/>
      <c r="J5" s="5">
        <f>SUM(C5:I5)</f>
        <v>1</v>
      </c>
    </row>
    <row r="6" spans="1:10" x14ac:dyDescent="0.25">
      <c r="A6" s="39" t="s">
        <v>29</v>
      </c>
      <c r="B6" s="16" t="s">
        <v>16</v>
      </c>
      <c r="C6" s="10">
        <v>10</v>
      </c>
      <c r="D6" s="7">
        <v>7</v>
      </c>
      <c r="E6" s="7">
        <v>1</v>
      </c>
      <c r="F6" s="7">
        <v>7</v>
      </c>
      <c r="G6" s="7">
        <v>7</v>
      </c>
      <c r="H6" s="7">
        <v>7</v>
      </c>
      <c r="I6" s="22">
        <f>+(C6*$C$5)+(D6*$D$5)+(E6*$E$5)+(F6*$F$5)+(G6*$G$5)+(H6*$H$5)</f>
        <v>7.3000000000000007</v>
      </c>
      <c r="J6" s="25" t="s">
        <v>17</v>
      </c>
    </row>
    <row r="7" spans="1:10" x14ac:dyDescent="0.25">
      <c r="A7" s="33"/>
      <c r="B7" s="17" t="s">
        <v>25</v>
      </c>
      <c r="C7" s="11">
        <v>10</v>
      </c>
      <c r="D7" s="8">
        <v>10</v>
      </c>
      <c r="E7" s="8">
        <v>10</v>
      </c>
      <c r="F7" s="8">
        <v>7</v>
      </c>
      <c r="G7" s="8">
        <v>10</v>
      </c>
      <c r="H7" s="8">
        <v>7</v>
      </c>
      <c r="I7" s="23">
        <f t="shared" ref="I7:I27" si="0">+(C7*$C$5)+(D7*$D$5)+(E7*$E$5)+(F7*$F$5)+(G7*$G$5)+(H7*$H$5)</f>
        <v>9.1</v>
      </c>
      <c r="J7" s="26" t="s">
        <v>17</v>
      </c>
    </row>
    <row r="8" spans="1:10" x14ac:dyDescent="0.25">
      <c r="A8" s="33"/>
      <c r="B8" s="17" t="s">
        <v>26</v>
      </c>
      <c r="C8" s="11">
        <v>7</v>
      </c>
      <c r="D8" s="8">
        <v>10</v>
      </c>
      <c r="E8" s="8">
        <v>10</v>
      </c>
      <c r="F8" s="8">
        <v>10</v>
      </c>
      <c r="G8" s="8">
        <v>10</v>
      </c>
      <c r="H8" s="8">
        <v>10</v>
      </c>
      <c r="I8" s="23">
        <f t="shared" si="0"/>
        <v>9.1</v>
      </c>
      <c r="J8" s="26" t="s">
        <v>17</v>
      </c>
    </row>
    <row r="9" spans="1:10" x14ac:dyDescent="0.25">
      <c r="A9" s="40" t="s">
        <v>30</v>
      </c>
      <c r="B9" s="17" t="s">
        <v>27</v>
      </c>
      <c r="C9" s="11">
        <v>7</v>
      </c>
      <c r="D9" s="8">
        <v>10</v>
      </c>
      <c r="E9" s="8">
        <v>10</v>
      </c>
      <c r="F9" s="8">
        <v>7</v>
      </c>
      <c r="G9" s="8">
        <v>10</v>
      </c>
      <c r="H9" s="8">
        <v>10</v>
      </c>
      <c r="I9" s="23">
        <f t="shared" si="0"/>
        <v>8.8000000000000007</v>
      </c>
      <c r="J9" s="26" t="s">
        <v>17</v>
      </c>
    </row>
    <row r="10" spans="1:10" x14ac:dyDescent="0.25">
      <c r="A10" s="40"/>
      <c r="B10" s="17" t="s">
        <v>28</v>
      </c>
      <c r="C10" s="11">
        <v>3</v>
      </c>
      <c r="D10" s="8">
        <v>10</v>
      </c>
      <c r="E10" s="8">
        <v>10</v>
      </c>
      <c r="F10" s="8">
        <v>7</v>
      </c>
      <c r="G10" s="8">
        <v>10</v>
      </c>
      <c r="H10" s="8">
        <v>10</v>
      </c>
      <c r="I10" s="23">
        <f t="shared" si="0"/>
        <v>7.6</v>
      </c>
      <c r="J10" s="26" t="s">
        <v>17</v>
      </c>
    </row>
    <row r="11" spans="1:10" x14ac:dyDescent="0.25">
      <c r="A11" s="19" t="s">
        <v>34</v>
      </c>
      <c r="B11" s="17" t="s">
        <v>33</v>
      </c>
      <c r="C11" s="11">
        <v>7</v>
      </c>
      <c r="D11" s="8">
        <v>10</v>
      </c>
      <c r="E11" s="8">
        <v>7</v>
      </c>
      <c r="F11" s="8">
        <v>7</v>
      </c>
      <c r="G11" s="8">
        <v>7</v>
      </c>
      <c r="H11" s="8">
        <v>7</v>
      </c>
      <c r="I11" s="23">
        <f t="shared" si="0"/>
        <v>7.6000000000000005</v>
      </c>
      <c r="J11" s="26" t="s">
        <v>17</v>
      </c>
    </row>
    <row r="12" spans="1:10" x14ac:dyDescent="0.25">
      <c r="A12" s="33" t="s">
        <v>29</v>
      </c>
      <c r="B12" s="17" t="s">
        <v>31</v>
      </c>
      <c r="C12" s="11">
        <v>10</v>
      </c>
      <c r="D12" s="8">
        <v>3</v>
      </c>
      <c r="E12" s="8">
        <v>1</v>
      </c>
      <c r="F12" s="8">
        <v>10</v>
      </c>
      <c r="G12" s="8">
        <v>1</v>
      </c>
      <c r="H12" s="8">
        <v>3</v>
      </c>
      <c r="I12" s="23">
        <f t="shared" si="0"/>
        <v>5.4</v>
      </c>
      <c r="J12" s="27" t="s">
        <v>32</v>
      </c>
    </row>
    <row r="13" spans="1:10" x14ac:dyDescent="0.25">
      <c r="A13" s="33"/>
      <c r="B13" s="17" t="s">
        <v>35</v>
      </c>
      <c r="C13" s="11">
        <v>10</v>
      </c>
      <c r="D13" s="8">
        <v>7</v>
      </c>
      <c r="E13" s="8">
        <v>1</v>
      </c>
      <c r="F13" s="8">
        <v>3</v>
      </c>
      <c r="G13" s="8">
        <v>3</v>
      </c>
      <c r="H13" s="8">
        <v>7</v>
      </c>
      <c r="I13" s="23">
        <f t="shared" si="0"/>
        <v>6.5</v>
      </c>
      <c r="J13" s="27" t="s">
        <v>32</v>
      </c>
    </row>
    <row r="14" spans="1:10" x14ac:dyDescent="0.25">
      <c r="A14" s="41" t="s">
        <v>40</v>
      </c>
      <c r="B14" s="17" t="s">
        <v>36</v>
      </c>
      <c r="C14" s="11">
        <v>10</v>
      </c>
      <c r="D14" s="8">
        <v>1</v>
      </c>
      <c r="E14" s="8">
        <v>1</v>
      </c>
      <c r="F14" s="8">
        <v>3</v>
      </c>
      <c r="G14" s="8">
        <v>1</v>
      </c>
      <c r="H14" s="8">
        <v>3</v>
      </c>
      <c r="I14" s="23">
        <f t="shared" si="0"/>
        <v>4.3000000000000007</v>
      </c>
      <c r="J14" s="28" t="s">
        <v>37</v>
      </c>
    </row>
    <row r="15" spans="1:10" x14ac:dyDescent="0.25">
      <c r="A15" s="41"/>
      <c r="B15" s="17" t="s">
        <v>38</v>
      </c>
      <c r="C15" s="11">
        <v>7</v>
      </c>
      <c r="D15" s="8">
        <v>1</v>
      </c>
      <c r="E15" s="8">
        <v>3</v>
      </c>
      <c r="F15" s="8">
        <v>10</v>
      </c>
      <c r="G15" s="8">
        <v>7</v>
      </c>
      <c r="H15" s="8">
        <v>7</v>
      </c>
      <c r="I15" s="23">
        <f t="shared" si="0"/>
        <v>5.7000000000000011</v>
      </c>
      <c r="J15" s="27" t="s">
        <v>32</v>
      </c>
    </row>
    <row r="16" spans="1:10" x14ac:dyDescent="0.25">
      <c r="A16" s="41"/>
      <c r="B16" s="17" t="s">
        <v>39</v>
      </c>
      <c r="C16" s="11">
        <v>7</v>
      </c>
      <c r="D16" s="8">
        <v>3</v>
      </c>
      <c r="E16" s="8">
        <v>1</v>
      </c>
      <c r="F16" s="8">
        <v>7</v>
      </c>
      <c r="G16" s="8">
        <v>3</v>
      </c>
      <c r="H16" s="8">
        <v>3</v>
      </c>
      <c r="I16" s="23">
        <f t="shared" si="0"/>
        <v>4.4000000000000004</v>
      </c>
      <c r="J16" s="28" t="s">
        <v>37</v>
      </c>
    </row>
    <row r="17" spans="1:10" x14ac:dyDescent="0.25">
      <c r="A17" s="33" t="s">
        <v>48</v>
      </c>
      <c r="B17" s="17" t="s">
        <v>41</v>
      </c>
      <c r="C17" s="11">
        <v>1</v>
      </c>
      <c r="D17" s="8">
        <v>10</v>
      </c>
      <c r="E17" s="8">
        <v>1</v>
      </c>
      <c r="F17" s="8">
        <v>1</v>
      </c>
      <c r="G17" s="8">
        <v>10</v>
      </c>
      <c r="H17" s="8">
        <v>10</v>
      </c>
      <c r="I17" s="23">
        <f t="shared" si="0"/>
        <v>5.5</v>
      </c>
      <c r="J17" s="27" t="s">
        <v>32</v>
      </c>
    </row>
    <row r="18" spans="1:10" x14ac:dyDescent="0.25">
      <c r="A18" s="33"/>
      <c r="B18" s="17" t="s">
        <v>42</v>
      </c>
      <c r="C18" s="11">
        <v>3</v>
      </c>
      <c r="D18" s="8">
        <v>10</v>
      </c>
      <c r="E18" s="8">
        <v>3</v>
      </c>
      <c r="F18" s="8">
        <v>3</v>
      </c>
      <c r="G18" s="8">
        <v>10</v>
      </c>
      <c r="H18" s="8">
        <v>10</v>
      </c>
      <c r="I18" s="23">
        <f t="shared" si="0"/>
        <v>6.5</v>
      </c>
      <c r="J18" s="27" t="s">
        <v>32</v>
      </c>
    </row>
    <row r="19" spans="1:10" x14ac:dyDescent="0.25">
      <c r="A19" s="33"/>
      <c r="B19" s="17" t="s">
        <v>43</v>
      </c>
      <c r="C19" s="11">
        <v>1</v>
      </c>
      <c r="D19" s="8">
        <v>10</v>
      </c>
      <c r="E19" s="8">
        <v>7</v>
      </c>
      <c r="F19" s="8">
        <v>3</v>
      </c>
      <c r="G19" s="8">
        <v>10</v>
      </c>
      <c r="H19" s="8">
        <v>10</v>
      </c>
      <c r="I19" s="23">
        <f t="shared" si="0"/>
        <v>6.3</v>
      </c>
      <c r="J19" s="27" t="s">
        <v>32</v>
      </c>
    </row>
    <row r="20" spans="1:10" x14ac:dyDescent="0.25">
      <c r="A20" s="33" t="s">
        <v>30</v>
      </c>
      <c r="B20" s="17" t="s">
        <v>44</v>
      </c>
      <c r="C20" s="11">
        <v>3</v>
      </c>
      <c r="D20" s="8">
        <v>10</v>
      </c>
      <c r="E20" s="8">
        <v>10</v>
      </c>
      <c r="F20" s="8">
        <v>7</v>
      </c>
      <c r="G20" s="8">
        <v>10</v>
      </c>
      <c r="H20" s="8">
        <v>10</v>
      </c>
      <c r="I20" s="23">
        <f t="shared" si="0"/>
        <v>7.6</v>
      </c>
      <c r="J20" s="26" t="s">
        <v>17</v>
      </c>
    </row>
    <row r="21" spans="1:10" x14ac:dyDescent="0.25">
      <c r="A21" s="33"/>
      <c r="B21" s="17" t="s">
        <v>45</v>
      </c>
      <c r="C21" s="11">
        <v>3</v>
      </c>
      <c r="D21" s="8">
        <v>10</v>
      </c>
      <c r="E21" s="8">
        <v>10</v>
      </c>
      <c r="F21" s="8">
        <v>7</v>
      </c>
      <c r="G21" s="8">
        <v>10</v>
      </c>
      <c r="H21" s="8">
        <v>10</v>
      </c>
      <c r="I21" s="23">
        <f t="shared" si="0"/>
        <v>7.6</v>
      </c>
      <c r="J21" s="26" t="s">
        <v>17</v>
      </c>
    </row>
    <row r="22" spans="1:10" x14ac:dyDescent="0.25">
      <c r="A22" s="33"/>
      <c r="B22" s="17" t="s">
        <v>46</v>
      </c>
      <c r="C22" s="11">
        <v>1</v>
      </c>
      <c r="D22" s="8">
        <v>10</v>
      </c>
      <c r="E22" s="8">
        <v>10</v>
      </c>
      <c r="F22" s="8">
        <v>7</v>
      </c>
      <c r="G22" s="8">
        <v>10</v>
      </c>
      <c r="H22" s="8">
        <v>10</v>
      </c>
      <c r="I22" s="23">
        <f t="shared" si="0"/>
        <v>7</v>
      </c>
      <c r="J22" s="26" t="s">
        <v>17</v>
      </c>
    </row>
    <row r="23" spans="1:10" x14ac:dyDescent="0.25">
      <c r="A23" s="19" t="s">
        <v>40</v>
      </c>
      <c r="B23" s="17" t="s">
        <v>47</v>
      </c>
      <c r="C23" s="11">
        <v>1</v>
      </c>
      <c r="D23" s="8">
        <v>10</v>
      </c>
      <c r="E23" s="8">
        <v>10</v>
      </c>
      <c r="F23" s="8">
        <v>10</v>
      </c>
      <c r="G23" s="8">
        <v>10</v>
      </c>
      <c r="H23" s="8">
        <v>10</v>
      </c>
      <c r="I23" s="23">
        <f t="shared" si="0"/>
        <v>7.3</v>
      </c>
      <c r="J23" s="26" t="s">
        <v>17</v>
      </c>
    </row>
    <row r="24" spans="1:10" x14ac:dyDescent="0.25">
      <c r="A24" s="34" t="s">
        <v>30</v>
      </c>
      <c r="B24" s="17" t="s">
        <v>49</v>
      </c>
      <c r="C24" s="11">
        <v>1</v>
      </c>
      <c r="D24" s="8">
        <v>10</v>
      </c>
      <c r="E24" s="8">
        <v>10</v>
      </c>
      <c r="F24" s="8">
        <v>7</v>
      </c>
      <c r="G24" s="8">
        <v>10</v>
      </c>
      <c r="H24" s="8">
        <v>10</v>
      </c>
      <c r="I24" s="23">
        <f t="shared" si="0"/>
        <v>7</v>
      </c>
      <c r="J24" s="26" t="s">
        <v>17</v>
      </c>
    </row>
    <row r="25" spans="1:10" x14ac:dyDescent="0.25">
      <c r="A25" s="35"/>
      <c r="B25" s="17" t="s">
        <v>50</v>
      </c>
      <c r="C25" s="11">
        <v>3</v>
      </c>
      <c r="D25" s="8">
        <v>7</v>
      </c>
      <c r="E25" s="8">
        <v>3</v>
      </c>
      <c r="F25" s="8">
        <v>3</v>
      </c>
      <c r="G25" s="8">
        <v>7</v>
      </c>
      <c r="H25" s="8">
        <v>10</v>
      </c>
      <c r="I25" s="23">
        <f t="shared" si="0"/>
        <v>5.6</v>
      </c>
      <c r="J25" s="27" t="s">
        <v>32</v>
      </c>
    </row>
    <row r="26" spans="1:10" x14ac:dyDescent="0.25">
      <c r="A26" s="20" t="s">
        <v>53</v>
      </c>
      <c r="B26" s="17" t="s">
        <v>51</v>
      </c>
      <c r="C26" s="11">
        <v>1</v>
      </c>
      <c r="D26" s="8">
        <v>10</v>
      </c>
      <c r="E26" s="8">
        <v>10</v>
      </c>
      <c r="F26" s="8">
        <v>10</v>
      </c>
      <c r="G26" s="8">
        <v>10</v>
      </c>
      <c r="H26" s="8">
        <v>10</v>
      </c>
      <c r="I26" s="23">
        <f t="shared" si="0"/>
        <v>7.3</v>
      </c>
      <c r="J26" s="26" t="s">
        <v>17</v>
      </c>
    </row>
    <row r="27" spans="1:10" ht="15.75" thickBot="1" x14ac:dyDescent="0.3">
      <c r="A27" s="21" t="s">
        <v>30</v>
      </c>
      <c r="B27" s="18" t="s">
        <v>52</v>
      </c>
      <c r="C27" s="12">
        <v>3</v>
      </c>
      <c r="D27" s="9">
        <v>10</v>
      </c>
      <c r="E27" s="9">
        <v>10</v>
      </c>
      <c r="F27" s="9">
        <v>7</v>
      </c>
      <c r="G27" s="9">
        <v>7</v>
      </c>
      <c r="H27" s="9">
        <v>7</v>
      </c>
      <c r="I27" s="24">
        <f t="shared" si="0"/>
        <v>6.7</v>
      </c>
      <c r="J27" s="29" t="s">
        <v>32</v>
      </c>
    </row>
    <row r="28" spans="1:10" x14ac:dyDescent="0.25">
      <c r="I28" s="1"/>
    </row>
    <row r="29" spans="1:10" ht="15.75" thickBot="1" x14ac:dyDescent="0.3">
      <c r="I29" s="1"/>
    </row>
    <row r="30" spans="1:10" ht="15.75" thickBot="1" x14ac:dyDescent="0.3">
      <c r="A30" s="36" t="s">
        <v>10</v>
      </c>
      <c r="B30" s="37"/>
    </row>
    <row r="31" spans="1:10" x14ac:dyDescent="0.25">
      <c r="A31" s="42">
        <v>1</v>
      </c>
      <c r="B31" s="13" t="s">
        <v>11</v>
      </c>
    </row>
    <row r="32" spans="1:10" x14ac:dyDescent="0.25">
      <c r="A32" s="43">
        <v>3</v>
      </c>
      <c r="B32" s="14" t="s">
        <v>12</v>
      </c>
    </row>
    <row r="33" spans="1:2" x14ac:dyDescent="0.25">
      <c r="A33" s="43">
        <v>7</v>
      </c>
      <c r="B33" s="14" t="s">
        <v>13</v>
      </c>
    </row>
    <row r="34" spans="1:2" ht="15.75" thickBot="1" x14ac:dyDescent="0.3">
      <c r="A34" s="44">
        <v>10</v>
      </c>
      <c r="B34" s="15" t="s">
        <v>14</v>
      </c>
    </row>
    <row r="35" spans="1:2" ht="15.75" thickBot="1" x14ac:dyDescent="0.3"/>
    <row r="36" spans="1:2" ht="15.75" thickBot="1" x14ac:dyDescent="0.3">
      <c r="A36" s="36" t="s">
        <v>18</v>
      </c>
      <c r="B36" s="37"/>
    </row>
    <row r="37" spans="1:2" x14ac:dyDescent="0.25">
      <c r="A37" s="42" t="s">
        <v>24</v>
      </c>
      <c r="B37" s="13" t="s">
        <v>19</v>
      </c>
    </row>
    <row r="38" spans="1:2" x14ac:dyDescent="0.25">
      <c r="A38" s="43" t="s">
        <v>20</v>
      </c>
      <c r="B38" s="14" t="s">
        <v>21</v>
      </c>
    </row>
    <row r="39" spans="1:2" ht="15.75" thickBot="1" x14ac:dyDescent="0.3">
      <c r="A39" s="44" t="s">
        <v>22</v>
      </c>
      <c r="B39" s="15" t="s">
        <v>23</v>
      </c>
    </row>
  </sheetData>
  <mergeCells count="12">
    <mergeCell ref="A30:B30"/>
    <mergeCell ref="A36:B36"/>
    <mergeCell ref="A4:B4"/>
    <mergeCell ref="A6:A8"/>
    <mergeCell ref="A9:A10"/>
    <mergeCell ref="A1:J1"/>
    <mergeCell ref="A2:J2"/>
    <mergeCell ref="A17:A19"/>
    <mergeCell ref="A20:A22"/>
    <mergeCell ref="A24:A25"/>
    <mergeCell ref="A12:A13"/>
    <mergeCell ref="A14:A16"/>
  </mergeCells>
  <pageMargins left="0.7" right="0.7" top="0.75" bottom="0.75" header="0.3" footer="0.3"/>
  <pageSetup scale="64" orientation="landscape" r:id="rId1"/>
  <colBreaks count="1" manualBreakCount="1">
    <brk id="10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Matriz</vt:lpstr>
      <vt:lpstr>Matriz!Área_de_impresión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Sandra</dc:creator>
  <cp:lastModifiedBy>Sandra Sanchez</cp:lastModifiedBy>
  <cp:lastPrinted>2016-05-03T20:42:51Z</cp:lastPrinted>
  <dcterms:created xsi:type="dcterms:W3CDTF">2016-04-19T00:53:41Z</dcterms:created>
  <dcterms:modified xsi:type="dcterms:W3CDTF">2016-05-03T20:43:02Z</dcterms:modified>
</cp:coreProperties>
</file>