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ml.chartshape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ml.chartshape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127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INDY MARIN\Documents\Trabajo de Grado\ANEXOS\"/>
    </mc:Choice>
  </mc:AlternateContent>
  <bookViews>
    <workbookView xWindow="0" yWindow="0" windowWidth="20490" windowHeight="7755" activeTab="1"/>
  </bookViews>
  <sheets>
    <sheet name="RESULTADOS" sheetId="1" r:id="rId1"/>
    <sheet name="Gráficas" sheetId="4" r:id="rId2"/>
    <sheet name="Hoja1" sheetId="3" state="hidden" r:id="rId3"/>
    <sheet name="COORDENADAS" sheetId="2" state="hidden" r:id="rId4"/>
  </sheets>
  <definedNames>
    <definedName name="_xlnm._FilterDatabase" localSheetId="0" hidden="1">RESULTADOS!$A$1:$A$615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4" i="4" l="1"/>
  <c r="N14" i="1" l="1"/>
  <c r="J556" i="4" l="1"/>
  <c r="G506" i="1"/>
  <c r="A579" i="4" l="1"/>
  <c r="B579" i="4"/>
  <c r="C579" i="4"/>
  <c r="D579" i="4"/>
  <c r="E579" i="4"/>
  <c r="F579" i="4"/>
  <c r="H579" i="4"/>
  <c r="I579" i="4"/>
  <c r="J579" i="4"/>
  <c r="A578" i="4"/>
  <c r="B578" i="4"/>
  <c r="C578" i="4"/>
  <c r="D578" i="4"/>
  <c r="E578" i="4"/>
  <c r="F578" i="4"/>
  <c r="H578" i="4"/>
  <c r="I578" i="4"/>
  <c r="J578" i="4"/>
  <c r="A577" i="4"/>
  <c r="B577" i="4"/>
  <c r="C577" i="4"/>
  <c r="D577" i="4"/>
  <c r="E577" i="4"/>
  <c r="F577" i="4"/>
  <c r="H577" i="4"/>
  <c r="I577" i="4"/>
  <c r="J577" i="4"/>
  <c r="A576" i="4"/>
  <c r="B576" i="4"/>
  <c r="C576" i="4"/>
  <c r="D576" i="4"/>
  <c r="E576" i="4"/>
  <c r="F576" i="4"/>
  <c r="H576" i="4"/>
  <c r="I576" i="4"/>
  <c r="J576" i="4"/>
  <c r="A575" i="4"/>
  <c r="B575" i="4"/>
  <c r="C575" i="4"/>
  <c r="D575" i="4"/>
  <c r="E575" i="4"/>
  <c r="F575" i="4"/>
  <c r="H575" i="4"/>
  <c r="I575" i="4"/>
  <c r="J575" i="4"/>
  <c r="A574" i="4"/>
  <c r="B574" i="4"/>
  <c r="C574" i="4"/>
  <c r="D574" i="4"/>
  <c r="E574" i="4"/>
  <c r="F574" i="4"/>
  <c r="H574" i="4"/>
  <c r="I574" i="4"/>
  <c r="J574" i="4"/>
  <c r="A573" i="4"/>
  <c r="B573" i="4"/>
  <c r="C573" i="4"/>
  <c r="D573" i="4"/>
  <c r="E573" i="4"/>
  <c r="F573" i="4"/>
  <c r="H573" i="4"/>
  <c r="I573" i="4"/>
  <c r="J573" i="4"/>
  <c r="A572" i="4"/>
  <c r="B572" i="4"/>
  <c r="C572" i="4"/>
  <c r="D572" i="4"/>
  <c r="E572" i="4"/>
  <c r="F572" i="4"/>
  <c r="H572" i="4"/>
  <c r="I572" i="4"/>
  <c r="J572" i="4"/>
  <c r="A571" i="4"/>
  <c r="B571" i="4"/>
  <c r="C571" i="4"/>
  <c r="D571" i="4"/>
  <c r="E571" i="4"/>
  <c r="F571" i="4"/>
  <c r="H571" i="4"/>
  <c r="I571" i="4"/>
  <c r="J571" i="4"/>
  <c r="A570" i="4"/>
  <c r="B570" i="4"/>
  <c r="C570" i="4"/>
  <c r="D570" i="4"/>
  <c r="E570" i="4"/>
  <c r="F570" i="4"/>
  <c r="H570" i="4"/>
  <c r="I570" i="4"/>
  <c r="J570" i="4"/>
  <c r="A569" i="4"/>
  <c r="B569" i="4"/>
  <c r="C569" i="4"/>
  <c r="D569" i="4"/>
  <c r="E569" i="4"/>
  <c r="F569" i="4"/>
  <c r="H569" i="4"/>
  <c r="I569" i="4"/>
  <c r="J569" i="4"/>
  <c r="A568" i="4"/>
  <c r="B568" i="4"/>
  <c r="C568" i="4"/>
  <c r="D568" i="4"/>
  <c r="E568" i="4"/>
  <c r="F568" i="4"/>
  <c r="H568" i="4"/>
  <c r="I568" i="4"/>
  <c r="J568" i="4"/>
  <c r="A567" i="4"/>
  <c r="B567" i="4"/>
  <c r="C567" i="4"/>
  <c r="D567" i="4"/>
  <c r="E567" i="4"/>
  <c r="F567" i="4"/>
  <c r="H567" i="4"/>
  <c r="I567" i="4"/>
  <c r="J567" i="4"/>
  <c r="A566" i="4"/>
  <c r="B566" i="4"/>
  <c r="C566" i="4"/>
  <c r="D566" i="4"/>
  <c r="E566" i="4"/>
  <c r="F566" i="4"/>
  <c r="H566" i="4"/>
  <c r="I566" i="4"/>
  <c r="J566" i="4"/>
  <c r="A565" i="4"/>
  <c r="B565" i="4"/>
  <c r="C565" i="4"/>
  <c r="D565" i="4"/>
  <c r="E565" i="4"/>
  <c r="F565" i="4"/>
  <c r="H565" i="4"/>
  <c r="I565" i="4"/>
  <c r="J565" i="4"/>
  <c r="A564" i="4"/>
  <c r="B564" i="4"/>
  <c r="C564" i="4"/>
  <c r="D564" i="4"/>
  <c r="E564" i="4"/>
  <c r="F564" i="4"/>
  <c r="H564" i="4"/>
  <c r="I564" i="4"/>
  <c r="J564" i="4"/>
  <c r="A563" i="4"/>
  <c r="B563" i="4"/>
  <c r="C563" i="4"/>
  <c r="D563" i="4"/>
  <c r="E563" i="4"/>
  <c r="F563" i="4"/>
  <c r="H563" i="4"/>
  <c r="I563" i="4"/>
  <c r="J563" i="4"/>
  <c r="A562" i="4"/>
  <c r="B562" i="4"/>
  <c r="C562" i="4"/>
  <c r="D562" i="4"/>
  <c r="E562" i="4"/>
  <c r="F562" i="4"/>
  <c r="H562" i="4"/>
  <c r="I562" i="4"/>
  <c r="J562" i="4"/>
  <c r="A561" i="4"/>
  <c r="B561" i="4"/>
  <c r="C561" i="4"/>
  <c r="D561" i="4"/>
  <c r="E561" i="4"/>
  <c r="F561" i="4"/>
  <c r="H561" i="4"/>
  <c r="I561" i="4"/>
  <c r="J561" i="4"/>
  <c r="A560" i="4"/>
  <c r="B560" i="4"/>
  <c r="C560" i="4"/>
  <c r="D560" i="4"/>
  <c r="E560" i="4"/>
  <c r="F560" i="4"/>
  <c r="H560" i="4"/>
  <c r="I560" i="4"/>
  <c r="J560" i="4"/>
  <c r="A559" i="4"/>
  <c r="B559" i="4"/>
  <c r="C559" i="4"/>
  <c r="D559" i="4"/>
  <c r="E559" i="4"/>
  <c r="F559" i="4"/>
  <c r="H559" i="4"/>
  <c r="I559" i="4"/>
  <c r="J559" i="4"/>
  <c r="A558" i="4"/>
  <c r="B558" i="4"/>
  <c r="C558" i="4"/>
  <c r="D558" i="4"/>
  <c r="E558" i="4"/>
  <c r="F558" i="4"/>
  <c r="H558" i="4"/>
  <c r="I558" i="4"/>
  <c r="J558" i="4"/>
  <c r="A557" i="4"/>
  <c r="B557" i="4"/>
  <c r="C557" i="4"/>
  <c r="D557" i="4"/>
  <c r="E557" i="4"/>
  <c r="F557" i="4"/>
  <c r="H557" i="4"/>
  <c r="I557" i="4"/>
  <c r="J557" i="4"/>
  <c r="A556" i="4"/>
  <c r="B556" i="4"/>
  <c r="C556" i="4"/>
  <c r="D556" i="4"/>
  <c r="E556" i="4"/>
  <c r="F556" i="4"/>
  <c r="H556" i="4"/>
  <c r="I556" i="4"/>
  <c r="A555" i="4"/>
  <c r="B555" i="4"/>
  <c r="C555" i="4"/>
  <c r="D555" i="4"/>
  <c r="E555" i="4"/>
  <c r="F555" i="4"/>
  <c r="H555" i="4"/>
  <c r="I555" i="4"/>
  <c r="J555" i="4"/>
  <c r="A554" i="4"/>
  <c r="B554" i="4"/>
  <c r="C554" i="4"/>
  <c r="D554" i="4"/>
  <c r="E554" i="4"/>
  <c r="F554" i="4"/>
  <c r="H554" i="4"/>
  <c r="I554" i="4"/>
  <c r="J554" i="4"/>
  <c r="A553" i="4"/>
  <c r="B553" i="4"/>
  <c r="C553" i="4"/>
  <c r="D553" i="4"/>
  <c r="E553" i="4"/>
  <c r="F553" i="4"/>
  <c r="H553" i="4"/>
  <c r="I553" i="4"/>
  <c r="J553" i="4"/>
  <c r="A552" i="4"/>
  <c r="B552" i="4"/>
  <c r="C552" i="4"/>
  <c r="D552" i="4"/>
  <c r="E552" i="4"/>
  <c r="F552" i="4"/>
  <c r="H552" i="4"/>
  <c r="I552" i="4"/>
  <c r="J552" i="4"/>
  <c r="A551" i="4"/>
  <c r="B551" i="4"/>
  <c r="C551" i="4"/>
  <c r="D551" i="4"/>
  <c r="E551" i="4"/>
  <c r="F551" i="4"/>
  <c r="H551" i="4"/>
  <c r="I551" i="4"/>
  <c r="J551" i="4"/>
  <c r="A550" i="4"/>
  <c r="B550" i="4"/>
  <c r="C550" i="4"/>
  <c r="D550" i="4"/>
  <c r="E550" i="4"/>
  <c r="F550" i="4"/>
  <c r="H550" i="4"/>
  <c r="I550" i="4"/>
  <c r="J550" i="4"/>
  <c r="A549" i="4"/>
  <c r="B549" i="4"/>
  <c r="C549" i="4"/>
  <c r="D549" i="4"/>
  <c r="E549" i="4"/>
  <c r="F549" i="4"/>
  <c r="H549" i="4"/>
  <c r="I549" i="4"/>
  <c r="J549" i="4"/>
  <c r="A548" i="4"/>
  <c r="B548" i="4"/>
  <c r="C548" i="4"/>
  <c r="D548" i="4"/>
  <c r="E548" i="4"/>
  <c r="F548" i="4"/>
  <c r="H548" i="4"/>
  <c r="I548" i="4"/>
  <c r="J548" i="4"/>
  <c r="A547" i="4"/>
  <c r="B547" i="4"/>
  <c r="C547" i="4"/>
  <c r="D547" i="4"/>
  <c r="E547" i="4"/>
  <c r="F547" i="4"/>
  <c r="H547" i="4"/>
  <c r="I547" i="4"/>
  <c r="J547" i="4"/>
  <c r="A546" i="4"/>
  <c r="B546" i="4"/>
  <c r="C546" i="4"/>
  <c r="D546" i="4"/>
  <c r="E546" i="4"/>
  <c r="F546" i="4"/>
  <c r="H546" i="4"/>
  <c r="I546" i="4"/>
  <c r="J546" i="4"/>
  <c r="A545" i="4"/>
  <c r="B545" i="4"/>
  <c r="C545" i="4"/>
  <c r="D545" i="4"/>
  <c r="E545" i="4"/>
  <c r="F545" i="4"/>
  <c r="H545" i="4"/>
  <c r="I545" i="4"/>
  <c r="J545" i="4"/>
  <c r="A544" i="4"/>
  <c r="B544" i="4"/>
  <c r="C544" i="4"/>
  <c r="D544" i="4"/>
  <c r="E544" i="4"/>
  <c r="F544" i="4"/>
  <c r="H544" i="4"/>
  <c r="I544" i="4"/>
  <c r="J544" i="4"/>
  <c r="A543" i="4"/>
  <c r="B543" i="4"/>
  <c r="C543" i="4"/>
  <c r="D543" i="4"/>
  <c r="E543" i="4"/>
  <c r="F543" i="4"/>
  <c r="H543" i="4"/>
  <c r="I543" i="4"/>
  <c r="J543" i="4"/>
  <c r="A542" i="4"/>
  <c r="B542" i="4"/>
  <c r="C542" i="4"/>
  <c r="D542" i="4"/>
  <c r="E542" i="4"/>
  <c r="F542" i="4"/>
  <c r="H542" i="4"/>
  <c r="I542" i="4"/>
  <c r="J542" i="4"/>
  <c r="A541" i="4"/>
  <c r="B541" i="4"/>
  <c r="C541" i="4"/>
  <c r="D541" i="4"/>
  <c r="E541" i="4"/>
  <c r="F541" i="4"/>
  <c r="H541" i="4"/>
  <c r="I541" i="4"/>
  <c r="J541" i="4"/>
  <c r="A540" i="4"/>
  <c r="B540" i="4"/>
  <c r="C540" i="4"/>
  <c r="D540" i="4"/>
  <c r="E540" i="4"/>
  <c r="F540" i="4"/>
  <c r="H540" i="4"/>
  <c r="I540" i="4"/>
  <c r="J540" i="4"/>
  <c r="A539" i="4"/>
  <c r="B539" i="4"/>
  <c r="C539" i="4"/>
  <c r="D539" i="4"/>
  <c r="E539" i="4"/>
  <c r="F539" i="4"/>
  <c r="H539" i="4"/>
  <c r="I539" i="4"/>
  <c r="J539" i="4"/>
  <c r="A538" i="4"/>
  <c r="B538" i="4"/>
  <c r="C538" i="4"/>
  <c r="D538" i="4"/>
  <c r="E538" i="4"/>
  <c r="F538" i="4"/>
  <c r="H538" i="4"/>
  <c r="I538" i="4"/>
  <c r="J538" i="4"/>
  <c r="A537" i="4"/>
  <c r="B537" i="4"/>
  <c r="C537" i="4"/>
  <c r="D537" i="4"/>
  <c r="E537" i="4"/>
  <c r="F537" i="4"/>
  <c r="H537" i="4"/>
  <c r="I537" i="4"/>
  <c r="J537" i="4"/>
  <c r="A536" i="4"/>
  <c r="B536" i="4"/>
  <c r="C536" i="4"/>
  <c r="D536" i="4"/>
  <c r="E536" i="4"/>
  <c r="F536" i="4"/>
  <c r="H536" i="4"/>
  <c r="I536" i="4"/>
  <c r="J536" i="4"/>
  <c r="A535" i="4"/>
  <c r="B535" i="4"/>
  <c r="C535" i="4"/>
  <c r="D535" i="4"/>
  <c r="E535" i="4"/>
  <c r="F535" i="4"/>
  <c r="H535" i="4"/>
  <c r="I535" i="4"/>
  <c r="J535" i="4"/>
  <c r="A534" i="4"/>
  <c r="B534" i="4"/>
  <c r="C534" i="4"/>
  <c r="D534" i="4"/>
  <c r="E534" i="4"/>
  <c r="F534" i="4"/>
  <c r="H534" i="4"/>
  <c r="I534" i="4"/>
  <c r="J534" i="4"/>
  <c r="A533" i="4"/>
  <c r="B533" i="4"/>
  <c r="C533" i="4"/>
  <c r="D533" i="4"/>
  <c r="E533" i="4"/>
  <c r="F533" i="4"/>
  <c r="H533" i="4"/>
  <c r="I533" i="4"/>
  <c r="J533" i="4"/>
  <c r="A532" i="4"/>
  <c r="B532" i="4"/>
  <c r="C532" i="4"/>
  <c r="D532" i="4"/>
  <c r="E532" i="4"/>
  <c r="F532" i="4"/>
  <c r="H532" i="4"/>
  <c r="I532" i="4"/>
  <c r="J532" i="4"/>
  <c r="A531" i="4"/>
  <c r="B531" i="4"/>
  <c r="C531" i="4"/>
  <c r="D531" i="4"/>
  <c r="E531" i="4"/>
  <c r="F531" i="4"/>
  <c r="H531" i="4"/>
  <c r="I531" i="4"/>
  <c r="J531" i="4"/>
  <c r="A530" i="4"/>
  <c r="B530" i="4"/>
  <c r="C530" i="4"/>
  <c r="D530" i="4"/>
  <c r="E530" i="4"/>
  <c r="F530" i="4"/>
  <c r="H530" i="4"/>
  <c r="I530" i="4"/>
  <c r="J530" i="4"/>
  <c r="A529" i="4"/>
  <c r="B529" i="4"/>
  <c r="C529" i="4"/>
  <c r="D529" i="4"/>
  <c r="E529" i="4"/>
  <c r="F529" i="4"/>
  <c r="H529" i="4"/>
  <c r="I529" i="4"/>
  <c r="J529" i="4"/>
  <c r="A528" i="4"/>
  <c r="B528" i="4"/>
  <c r="C528" i="4"/>
  <c r="D528" i="4"/>
  <c r="E528" i="4"/>
  <c r="F528" i="4"/>
  <c r="H528" i="4"/>
  <c r="I528" i="4"/>
  <c r="J528" i="4"/>
  <c r="A527" i="4"/>
  <c r="B527" i="4"/>
  <c r="C527" i="4"/>
  <c r="D527" i="4"/>
  <c r="E527" i="4"/>
  <c r="F527" i="4"/>
  <c r="H527" i="4"/>
  <c r="I527" i="4"/>
  <c r="J527" i="4"/>
  <c r="A526" i="4"/>
  <c r="B526" i="4"/>
  <c r="C526" i="4"/>
  <c r="D526" i="4"/>
  <c r="E526" i="4"/>
  <c r="F526" i="4"/>
  <c r="H526" i="4"/>
  <c r="I526" i="4"/>
  <c r="J526" i="4"/>
  <c r="A525" i="4"/>
  <c r="B525" i="4"/>
  <c r="C525" i="4"/>
  <c r="D525" i="4"/>
  <c r="E525" i="4"/>
  <c r="F525" i="4"/>
  <c r="H525" i="4"/>
  <c r="I525" i="4"/>
  <c r="J525" i="4"/>
  <c r="A524" i="4"/>
  <c r="B524" i="4"/>
  <c r="C524" i="4"/>
  <c r="D524" i="4"/>
  <c r="E524" i="4"/>
  <c r="F524" i="4"/>
  <c r="H524" i="4"/>
  <c r="I524" i="4"/>
  <c r="J524" i="4"/>
  <c r="A523" i="4"/>
  <c r="B523" i="4"/>
  <c r="C523" i="4"/>
  <c r="D523" i="4"/>
  <c r="E523" i="4"/>
  <c r="F523" i="4"/>
  <c r="H523" i="4"/>
  <c r="I523" i="4"/>
  <c r="J523" i="4"/>
  <c r="A522" i="4"/>
  <c r="B522" i="4"/>
  <c r="C522" i="4"/>
  <c r="D522" i="4"/>
  <c r="E522" i="4"/>
  <c r="F522" i="4"/>
  <c r="H522" i="4"/>
  <c r="I522" i="4"/>
  <c r="J522" i="4"/>
  <c r="A521" i="4"/>
  <c r="B521" i="4"/>
  <c r="C521" i="4"/>
  <c r="D521" i="4"/>
  <c r="E521" i="4"/>
  <c r="F521" i="4"/>
  <c r="H521" i="4"/>
  <c r="I521" i="4"/>
  <c r="J521" i="4"/>
  <c r="A520" i="4"/>
  <c r="B520" i="4"/>
  <c r="C520" i="4"/>
  <c r="D520" i="4"/>
  <c r="E520" i="4"/>
  <c r="F520" i="4"/>
  <c r="H520" i="4"/>
  <c r="I520" i="4"/>
  <c r="J520" i="4"/>
  <c r="A519" i="4"/>
  <c r="B519" i="4"/>
  <c r="C519" i="4"/>
  <c r="D519" i="4"/>
  <c r="E519" i="4"/>
  <c r="F519" i="4"/>
  <c r="H519" i="4"/>
  <c r="I519" i="4"/>
  <c r="J519" i="4"/>
  <c r="A518" i="4"/>
  <c r="B518" i="4"/>
  <c r="C518" i="4"/>
  <c r="D518" i="4"/>
  <c r="E518" i="4"/>
  <c r="F518" i="4"/>
  <c r="H518" i="4"/>
  <c r="I518" i="4"/>
  <c r="J518" i="4"/>
  <c r="A517" i="4"/>
  <c r="B517" i="4"/>
  <c r="C517" i="4"/>
  <c r="D517" i="4"/>
  <c r="E517" i="4"/>
  <c r="F517" i="4"/>
  <c r="H517" i="4"/>
  <c r="I517" i="4"/>
  <c r="J517" i="4"/>
  <c r="A516" i="4"/>
  <c r="B516" i="4"/>
  <c r="C516" i="4"/>
  <c r="D516" i="4"/>
  <c r="E516" i="4"/>
  <c r="F516" i="4"/>
  <c r="H516" i="4"/>
  <c r="I516" i="4"/>
  <c r="J516" i="4"/>
  <c r="A515" i="4"/>
  <c r="B515" i="4"/>
  <c r="C515" i="4"/>
  <c r="D515" i="4"/>
  <c r="E515" i="4"/>
  <c r="F515" i="4"/>
  <c r="H515" i="4"/>
  <c r="I515" i="4"/>
  <c r="J515" i="4"/>
  <c r="A514" i="4"/>
  <c r="B514" i="4"/>
  <c r="C514" i="4"/>
  <c r="D514" i="4"/>
  <c r="E514" i="4"/>
  <c r="F514" i="4"/>
  <c r="H514" i="4"/>
  <c r="I514" i="4"/>
  <c r="J514" i="4"/>
  <c r="A513" i="4"/>
  <c r="B513" i="4"/>
  <c r="C513" i="4"/>
  <c r="D513" i="4"/>
  <c r="E513" i="4"/>
  <c r="F513" i="4"/>
  <c r="H513" i="4"/>
  <c r="I513" i="4"/>
  <c r="J513" i="4"/>
  <c r="A512" i="4"/>
  <c r="B512" i="4"/>
  <c r="C512" i="4"/>
  <c r="D512" i="4"/>
  <c r="E512" i="4"/>
  <c r="F512" i="4"/>
  <c r="H512" i="4"/>
  <c r="I512" i="4"/>
  <c r="J512" i="4"/>
  <c r="A511" i="4"/>
  <c r="B511" i="4"/>
  <c r="C511" i="4"/>
  <c r="D511" i="4"/>
  <c r="E511" i="4"/>
  <c r="F511" i="4"/>
  <c r="H511" i="4"/>
  <c r="I511" i="4"/>
  <c r="J511" i="4"/>
  <c r="A510" i="4"/>
  <c r="B510" i="4"/>
  <c r="C510" i="4"/>
  <c r="D510" i="4"/>
  <c r="E510" i="4"/>
  <c r="F510" i="4"/>
  <c r="H510" i="4"/>
  <c r="I510" i="4"/>
  <c r="J510" i="4"/>
  <c r="A509" i="4"/>
  <c r="B509" i="4"/>
  <c r="C509" i="4"/>
  <c r="D509" i="4"/>
  <c r="E509" i="4"/>
  <c r="F509" i="4"/>
  <c r="H509" i="4"/>
  <c r="I509" i="4"/>
  <c r="J509" i="4"/>
  <c r="A508" i="4"/>
  <c r="B508" i="4"/>
  <c r="C508" i="4"/>
  <c r="D508" i="4"/>
  <c r="E508" i="4"/>
  <c r="F508" i="4"/>
  <c r="H508" i="4"/>
  <c r="I508" i="4"/>
  <c r="J508" i="4"/>
  <c r="A507" i="4"/>
  <c r="B507" i="4"/>
  <c r="C507" i="4"/>
  <c r="D507" i="4"/>
  <c r="E507" i="4"/>
  <c r="F507" i="4"/>
  <c r="H507" i="4"/>
  <c r="I507" i="4"/>
  <c r="J507" i="4"/>
  <c r="A506" i="4"/>
  <c r="B506" i="4"/>
  <c r="C506" i="4"/>
  <c r="D506" i="4"/>
  <c r="E506" i="4"/>
  <c r="F506" i="4"/>
  <c r="H506" i="4"/>
  <c r="I506" i="4"/>
  <c r="J506" i="4"/>
  <c r="A505" i="4"/>
  <c r="B505" i="4"/>
  <c r="C505" i="4"/>
  <c r="D505" i="4"/>
  <c r="E505" i="4"/>
  <c r="F505" i="4"/>
  <c r="H505" i="4"/>
  <c r="I505" i="4"/>
  <c r="J505" i="4"/>
  <c r="A504" i="4"/>
  <c r="B504" i="4"/>
  <c r="C504" i="4"/>
  <c r="D504" i="4"/>
  <c r="E504" i="4"/>
  <c r="F504" i="4"/>
  <c r="H504" i="4"/>
  <c r="I504" i="4"/>
  <c r="J504" i="4"/>
  <c r="A503" i="4"/>
  <c r="B503" i="4"/>
  <c r="C503" i="4"/>
  <c r="D503" i="4"/>
  <c r="E503" i="4"/>
  <c r="F503" i="4"/>
  <c r="H503" i="4"/>
  <c r="I503" i="4"/>
  <c r="J503" i="4"/>
  <c r="A502" i="4"/>
  <c r="B502" i="4"/>
  <c r="C502" i="4"/>
  <c r="D502" i="4"/>
  <c r="E502" i="4"/>
  <c r="F502" i="4"/>
  <c r="H502" i="4"/>
  <c r="I502" i="4"/>
  <c r="J502" i="4"/>
  <c r="A501" i="4"/>
  <c r="B501" i="4"/>
  <c r="C501" i="4"/>
  <c r="D501" i="4"/>
  <c r="E501" i="4"/>
  <c r="F501" i="4"/>
  <c r="H501" i="4"/>
  <c r="I501" i="4"/>
  <c r="J501" i="4"/>
  <c r="A500" i="4"/>
  <c r="B500" i="4"/>
  <c r="C500" i="4"/>
  <c r="D500" i="4"/>
  <c r="E500" i="4"/>
  <c r="F500" i="4"/>
  <c r="H500" i="4"/>
  <c r="I500" i="4"/>
  <c r="J500" i="4"/>
  <c r="A499" i="4"/>
  <c r="B499" i="4"/>
  <c r="C499" i="4"/>
  <c r="D499" i="4"/>
  <c r="E499" i="4"/>
  <c r="F499" i="4"/>
  <c r="H499" i="4"/>
  <c r="I499" i="4"/>
  <c r="J499" i="4"/>
  <c r="A498" i="4"/>
  <c r="B498" i="4"/>
  <c r="C498" i="4"/>
  <c r="D498" i="4"/>
  <c r="E498" i="4"/>
  <c r="F498" i="4"/>
  <c r="H498" i="4"/>
  <c r="I498" i="4"/>
  <c r="J498" i="4"/>
  <c r="A497" i="4"/>
  <c r="B497" i="4"/>
  <c r="C497" i="4"/>
  <c r="D497" i="4"/>
  <c r="E497" i="4"/>
  <c r="F497" i="4"/>
  <c r="H497" i="4"/>
  <c r="I497" i="4"/>
  <c r="J497" i="4"/>
  <c r="A496" i="4"/>
  <c r="B496" i="4"/>
  <c r="C496" i="4"/>
  <c r="D496" i="4"/>
  <c r="E496" i="4"/>
  <c r="F496" i="4"/>
  <c r="H496" i="4"/>
  <c r="I496" i="4"/>
  <c r="J496" i="4"/>
  <c r="A495" i="4"/>
  <c r="B495" i="4"/>
  <c r="C495" i="4"/>
  <c r="D495" i="4"/>
  <c r="E495" i="4"/>
  <c r="F495" i="4"/>
  <c r="H495" i="4"/>
  <c r="I495" i="4"/>
  <c r="J495" i="4"/>
  <c r="A494" i="4"/>
  <c r="B494" i="4"/>
  <c r="C494" i="4"/>
  <c r="D494" i="4"/>
  <c r="E494" i="4"/>
  <c r="F494" i="4"/>
  <c r="H494" i="4"/>
  <c r="I494" i="4"/>
  <c r="J494" i="4"/>
  <c r="A493" i="4"/>
  <c r="B493" i="4"/>
  <c r="C493" i="4"/>
  <c r="D493" i="4"/>
  <c r="E493" i="4"/>
  <c r="F493" i="4"/>
  <c r="H493" i="4"/>
  <c r="I493" i="4"/>
  <c r="J493" i="4"/>
  <c r="A492" i="4"/>
  <c r="B492" i="4"/>
  <c r="C492" i="4"/>
  <c r="D492" i="4"/>
  <c r="E492" i="4"/>
  <c r="F492" i="4"/>
  <c r="H492" i="4"/>
  <c r="I492" i="4"/>
  <c r="J492" i="4"/>
  <c r="A491" i="4"/>
  <c r="B491" i="4"/>
  <c r="C491" i="4"/>
  <c r="D491" i="4"/>
  <c r="E491" i="4"/>
  <c r="F491" i="4"/>
  <c r="H491" i="4"/>
  <c r="I491" i="4"/>
  <c r="J491" i="4"/>
  <c r="A490" i="4"/>
  <c r="B490" i="4"/>
  <c r="C490" i="4"/>
  <c r="D490" i="4"/>
  <c r="E490" i="4"/>
  <c r="F490" i="4"/>
  <c r="H490" i="4"/>
  <c r="I490" i="4"/>
  <c r="J490" i="4"/>
  <c r="A489" i="4"/>
  <c r="B489" i="4"/>
  <c r="C489" i="4"/>
  <c r="D489" i="4"/>
  <c r="E489" i="4"/>
  <c r="F489" i="4"/>
  <c r="H489" i="4"/>
  <c r="I489" i="4"/>
  <c r="J489" i="4"/>
  <c r="A488" i="4"/>
  <c r="B488" i="4"/>
  <c r="C488" i="4"/>
  <c r="D488" i="4"/>
  <c r="E488" i="4"/>
  <c r="F488" i="4"/>
  <c r="H488" i="4"/>
  <c r="I488" i="4"/>
  <c r="J488" i="4"/>
  <c r="A487" i="4"/>
  <c r="B487" i="4"/>
  <c r="C487" i="4"/>
  <c r="D487" i="4"/>
  <c r="E487" i="4"/>
  <c r="F487" i="4"/>
  <c r="H487" i="4"/>
  <c r="I487" i="4"/>
  <c r="J487" i="4"/>
  <c r="A486" i="4"/>
  <c r="B486" i="4"/>
  <c r="C486" i="4"/>
  <c r="D486" i="4"/>
  <c r="E486" i="4"/>
  <c r="F486" i="4"/>
  <c r="H486" i="4"/>
  <c r="I486" i="4"/>
  <c r="J486" i="4"/>
  <c r="A485" i="4"/>
  <c r="B485" i="4"/>
  <c r="C485" i="4"/>
  <c r="D485" i="4"/>
  <c r="E485" i="4"/>
  <c r="F485" i="4"/>
  <c r="H485" i="4"/>
  <c r="I485" i="4"/>
  <c r="J485" i="4"/>
  <c r="A484" i="4"/>
  <c r="B484" i="4"/>
  <c r="C484" i="4"/>
  <c r="D484" i="4"/>
  <c r="E484" i="4"/>
  <c r="F484" i="4"/>
  <c r="H484" i="4"/>
  <c r="I484" i="4"/>
  <c r="J484" i="4"/>
  <c r="A483" i="4"/>
  <c r="B483" i="4"/>
  <c r="C483" i="4"/>
  <c r="D483" i="4"/>
  <c r="E483" i="4"/>
  <c r="F483" i="4"/>
  <c r="H483" i="4"/>
  <c r="I483" i="4"/>
  <c r="J483" i="4"/>
  <c r="A482" i="4"/>
  <c r="B482" i="4"/>
  <c r="C482" i="4"/>
  <c r="D482" i="4"/>
  <c r="E482" i="4"/>
  <c r="F482" i="4"/>
  <c r="H482" i="4"/>
  <c r="I482" i="4"/>
  <c r="J482" i="4"/>
  <c r="A481" i="4"/>
  <c r="B481" i="4"/>
  <c r="C481" i="4"/>
  <c r="D481" i="4"/>
  <c r="E481" i="4"/>
  <c r="F481" i="4"/>
  <c r="H481" i="4"/>
  <c r="I481" i="4"/>
  <c r="J481" i="4"/>
  <c r="A480" i="4"/>
  <c r="B480" i="4"/>
  <c r="C480" i="4"/>
  <c r="D480" i="4"/>
  <c r="E480" i="4"/>
  <c r="F480" i="4"/>
  <c r="H480" i="4"/>
  <c r="I480" i="4"/>
  <c r="J480" i="4"/>
  <c r="A479" i="4"/>
  <c r="B479" i="4"/>
  <c r="C479" i="4"/>
  <c r="D479" i="4"/>
  <c r="E479" i="4"/>
  <c r="F479" i="4"/>
  <c r="H479" i="4"/>
  <c r="I479" i="4"/>
  <c r="J479" i="4"/>
  <c r="A478" i="4"/>
  <c r="B478" i="4"/>
  <c r="C478" i="4"/>
  <c r="D478" i="4"/>
  <c r="E478" i="4"/>
  <c r="F478" i="4"/>
  <c r="H478" i="4"/>
  <c r="I478" i="4"/>
  <c r="J478" i="4"/>
  <c r="A477" i="4"/>
  <c r="B477" i="4"/>
  <c r="C477" i="4"/>
  <c r="D477" i="4"/>
  <c r="E477" i="4"/>
  <c r="F477" i="4"/>
  <c r="H477" i="4"/>
  <c r="I477" i="4"/>
  <c r="J477" i="4"/>
  <c r="A476" i="4"/>
  <c r="B476" i="4"/>
  <c r="C476" i="4"/>
  <c r="D476" i="4"/>
  <c r="E476" i="4"/>
  <c r="F476" i="4"/>
  <c r="H476" i="4"/>
  <c r="I476" i="4"/>
  <c r="J476" i="4"/>
  <c r="A475" i="4"/>
  <c r="B475" i="4"/>
  <c r="C475" i="4"/>
  <c r="D475" i="4"/>
  <c r="E475" i="4"/>
  <c r="F475" i="4"/>
  <c r="H475" i="4"/>
  <c r="I475" i="4"/>
  <c r="J475" i="4"/>
  <c r="A474" i="4"/>
  <c r="B474" i="4"/>
  <c r="C474" i="4"/>
  <c r="D474" i="4"/>
  <c r="E474" i="4"/>
  <c r="F474" i="4"/>
  <c r="H474" i="4"/>
  <c r="I474" i="4"/>
  <c r="J474" i="4"/>
  <c r="A473" i="4"/>
  <c r="B473" i="4"/>
  <c r="C473" i="4"/>
  <c r="D473" i="4"/>
  <c r="E473" i="4"/>
  <c r="F473" i="4"/>
  <c r="H473" i="4"/>
  <c r="I473" i="4"/>
  <c r="J473" i="4"/>
  <c r="A472" i="4"/>
  <c r="B472" i="4"/>
  <c r="C472" i="4"/>
  <c r="D472" i="4"/>
  <c r="E472" i="4"/>
  <c r="F472" i="4"/>
  <c r="H472" i="4"/>
  <c r="I472" i="4"/>
  <c r="J472" i="4"/>
  <c r="A471" i="4"/>
  <c r="B471" i="4"/>
  <c r="C471" i="4"/>
  <c r="D471" i="4"/>
  <c r="E471" i="4"/>
  <c r="F471" i="4"/>
  <c r="H471" i="4"/>
  <c r="I471" i="4"/>
  <c r="J471" i="4"/>
  <c r="A470" i="4"/>
  <c r="B470" i="4"/>
  <c r="C470" i="4"/>
  <c r="D470" i="4"/>
  <c r="E470" i="4"/>
  <c r="F470" i="4"/>
  <c r="H470" i="4"/>
  <c r="I470" i="4"/>
  <c r="J470" i="4"/>
  <c r="A469" i="4"/>
  <c r="B469" i="4"/>
  <c r="C469" i="4"/>
  <c r="D469" i="4"/>
  <c r="E469" i="4"/>
  <c r="F469" i="4"/>
  <c r="H469" i="4"/>
  <c r="I469" i="4"/>
  <c r="J469" i="4"/>
  <c r="A468" i="4"/>
  <c r="B468" i="4"/>
  <c r="C468" i="4"/>
  <c r="D468" i="4"/>
  <c r="E468" i="4"/>
  <c r="F468" i="4"/>
  <c r="H468" i="4"/>
  <c r="I468" i="4"/>
  <c r="J468" i="4"/>
  <c r="A467" i="4"/>
  <c r="B467" i="4"/>
  <c r="C467" i="4"/>
  <c r="D467" i="4"/>
  <c r="E467" i="4"/>
  <c r="F467" i="4"/>
  <c r="H467" i="4"/>
  <c r="I467" i="4"/>
  <c r="J467" i="4"/>
  <c r="A466" i="4"/>
  <c r="B466" i="4"/>
  <c r="C466" i="4"/>
  <c r="D466" i="4"/>
  <c r="E466" i="4"/>
  <c r="F466" i="4"/>
  <c r="H466" i="4"/>
  <c r="I466" i="4"/>
  <c r="J466" i="4"/>
  <c r="A465" i="4"/>
  <c r="B465" i="4"/>
  <c r="C465" i="4"/>
  <c r="D465" i="4"/>
  <c r="E465" i="4"/>
  <c r="F465" i="4"/>
  <c r="H465" i="4"/>
  <c r="I465" i="4"/>
  <c r="J465" i="4"/>
  <c r="A464" i="4"/>
  <c r="B464" i="4"/>
  <c r="C464" i="4"/>
  <c r="D464" i="4"/>
  <c r="E464" i="4"/>
  <c r="F464" i="4"/>
  <c r="H464" i="4"/>
  <c r="I464" i="4"/>
  <c r="J464" i="4"/>
  <c r="A463" i="4"/>
  <c r="B463" i="4"/>
  <c r="C463" i="4"/>
  <c r="D463" i="4"/>
  <c r="E463" i="4"/>
  <c r="F463" i="4"/>
  <c r="H463" i="4"/>
  <c r="I463" i="4"/>
  <c r="J463" i="4"/>
  <c r="A462" i="4"/>
  <c r="B462" i="4"/>
  <c r="C462" i="4"/>
  <c r="D462" i="4"/>
  <c r="E462" i="4"/>
  <c r="F462" i="4"/>
  <c r="H462" i="4"/>
  <c r="I462" i="4"/>
  <c r="J462" i="4"/>
  <c r="A461" i="4"/>
  <c r="B461" i="4"/>
  <c r="C461" i="4"/>
  <c r="D461" i="4"/>
  <c r="E461" i="4"/>
  <c r="F461" i="4"/>
  <c r="H461" i="4"/>
  <c r="I461" i="4"/>
  <c r="J461" i="4"/>
  <c r="A460" i="4"/>
  <c r="B460" i="4"/>
  <c r="C460" i="4"/>
  <c r="D460" i="4"/>
  <c r="E460" i="4"/>
  <c r="F460" i="4"/>
  <c r="H460" i="4"/>
  <c r="I460" i="4"/>
  <c r="J460" i="4"/>
  <c r="A459" i="4"/>
  <c r="B459" i="4"/>
  <c r="C459" i="4"/>
  <c r="D459" i="4"/>
  <c r="E459" i="4"/>
  <c r="F459" i="4"/>
  <c r="H459" i="4"/>
  <c r="I459" i="4"/>
  <c r="J459" i="4"/>
  <c r="A458" i="4"/>
  <c r="B458" i="4"/>
  <c r="C458" i="4"/>
  <c r="D458" i="4"/>
  <c r="E458" i="4"/>
  <c r="F458" i="4"/>
  <c r="H458" i="4"/>
  <c r="I458" i="4"/>
  <c r="J458" i="4"/>
  <c r="A457" i="4"/>
  <c r="B457" i="4"/>
  <c r="C457" i="4"/>
  <c r="D457" i="4"/>
  <c r="E457" i="4"/>
  <c r="F457" i="4"/>
  <c r="H457" i="4"/>
  <c r="I457" i="4"/>
  <c r="J457" i="4"/>
  <c r="A456" i="4"/>
  <c r="B456" i="4"/>
  <c r="C456" i="4"/>
  <c r="D456" i="4"/>
  <c r="E456" i="4"/>
  <c r="F456" i="4"/>
  <c r="H456" i="4"/>
  <c r="I456" i="4"/>
  <c r="J456" i="4"/>
  <c r="A455" i="4"/>
  <c r="B455" i="4"/>
  <c r="C455" i="4"/>
  <c r="D455" i="4"/>
  <c r="E455" i="4"/>
  <c r="F455" i="4"/>
  <c r="H455" i="4"/>
  <c r="I455" i="4"/>
  <c r="J455" i="4"/>
  <c r="A454" i="4"/>
  <c r="B454" i="4"/>
  <c r="C454" i="4"/>
  <c r="D454" i="4"/>
  <c r="E454" i="4"/>
  <c r="F454" i="4"/>
  <c r="H454" i="4"/>
  <c r="I454" i="4"/>
  <c r="J454" i="4"/>
  <c r="A453" i="4"/>
  <c r="B453" i="4"/>
  <c r="C453" i="4"/>
  <c r="D453" i="4"/>
  <c r="E453" i="4"/>
  <c r="F453" i="4"/>
  <c r="H453" i="4"/>
  <c r="I453" i="4"/>
  <c r="J453" i="4"/>
  <c r="A452" i="4"/>
  <c r="B452" i="4"/>
  <c r="C452" i="4"/>
  <c r="D452" i="4"/>
  <c r="E452" i="4"/>
  <c r="F452" i="4"/>
  <c r="H452" i="4"/>
  <c r="I452" i="4"/>
  <c r="J452" i="4"/>
  <c r="A451" i="4"/>
  <c r="B451" i="4"/>
  <c r="C451" i="4"/>
  <c r="D451" i="4"/>
  <c r="E451" i="4"/>
  <c r="F451" i="4"/>
  <c r="H451" i="4"/>
  <c r="I451" i="4"/>
  <c r="J451" i="4"/>
  <c r="A450" i="4"/>
  <c r="B450" i="4"/>
  <c r="C450" i="4"/>
  <c r="D450" i="4"/>
  <c r="E450" i="4"/>
  <c r="F450" i="4"/>
  <c r="H450" i="4"/>
  <c r="I450" i="4"/>
  <c r="J450" i="4"/>
  <c r="A449" i="4"/>
  <c r="B449" i="4"/>
  <c r="C449" i="4"/>
  <c r="D449" i="4"/>
  <c r="E449" i="4"/>
  <c r="F449" i="4"/>
  <c r="H449" i="4"/>
  <c r="I449" i="4"/>
  <c r="J449" i="4"/>
  <c r="A448" i="4"/>
  <c r="B448" i="4"/>
  <c r="C448" i="4"/>
  <c r="D448" i="4"/>
  <c r="E448" i="4"/>
  <c r="F448" i="4"/>
  <c r="H448" i="4"/>
  <c r="I448" i="4"/>
  <c r="J448" i="4"/>
  <c r="A447" i="4"/>
  <c r="B447" i="4"/>
  <c r="C447" i="4"/>
  <c r="D447" i="4"/>
  <c r="E447" i="4"/>
  <c r="F447" i="4"/>
  <c r="H447" i="4"/>
  <c r="I447" i="4"/>
  <c r="J447" i="4"/>
  <c r="A446" i="4"/>
  <c r="B446" i="4"/>
  <c r="C446" i="4"/>
  <c r="D446" i="4"/>
  <c r="E446" i="4"/>
  <c r="F446" i="4"/>
  <c r="H446" i="4"/>
  <c r="I446" i="4"/>
  <c r="J446" i="4"/>
  <c r="A445" i="4"/>
  <c r="B445" i="4"/>
  <c r="C445" i="4"/>
  <c r="D445" i="4"/>
  <c r="E445" i="4"/>
  <c r="F445" i="4"/>
  <c r="H445" i="4"/>
  <c r="I445" i="4"/>
  <c r="J445" i="4"/>
  <c r="A444" i="4"/>
  <c r="B444" i="4"/>
  <c r="C444" i="4"/>
  <c r="D444" i="4"/>
  <c r="E444" i="4"/>
  <c r="F444" i="4"/>
  <c r="H444" i="4"/>
  <c r="I444" i="4"/>
  <c r="J444" i="4"/>
  <c r="A443" i="4"/>
  <c r="B443" i="4"/>
  <c r="C443" i="4"/>
  <c r="D443" i="4"/>
  <c r="E443" i="4"/>
  <c r="F443" i="4"/>
  <c r="H443" i="4"/>
  <c r="I443" i="4"/>
  <c r="J443" i="4"/>
  <c r="A442" i="4"/>
  <c r="B442" i="4"/>
  <c r="C442" i="4"/>
  <c r="D442" i="4"/>
  <c r="E442" i="4"/>
  <c r="F442" i="4"/>
  <c r="H442" i="4"/>
  <c r="I442" i="4"/>
  <c r="J442" i="4"/>
  <c r="A441" i="4"/>
  <c r="B441" i="4"/>
  <c r="C441" i="4"/>
  <c r="D441" i="4"/>
  <c r="E441" i="4"/>
  <c r="F441" i="4"/>
  <c r="H441" i="4"/>
  <c r="I441" i="4"/>
  <c r="J441" i="4"/>
  <c r="A440" i="4"/>
  <c r="B440" i="4"/>
  <c r="C440" i="4"/>
  <c r="D440" i="4"/>
  <c r="E440" i="4"/>
  <c r="F440" i="4"/>
  <c r="H440" i="4"/>
  <c r="I440" i="4"/>
  <c r="J440" i="4"/>
  <c r="A439" i="4"/>
  <c r="B439" i="4"/>
  <c r="C439" i="4"/>
  <c r="D439" i="4"/>
  <c r="E439" i="4"/>
  <c r="F439" i="4"/>
  <c r="H439" i="4"/>
  <c r="I439" i="4"/>
  <c r="J439" i="4"/>
  <c r="A438" i="4"/>
  <c r="B438" i="4"/>
  <c r="C438" i="4"/>
  <c r="D438" i="4"/>
  <c r="E438" i="4"/>
  <c r="F438" i="4"/>
  <c r="H438" i="4"/>
  <c r="I438" i="4"/>
  <c r="J438" i="4"/>
  <c r="A437" i="4"/>
  <c r="B437" i="4"/>
  <c r="C437" i="4"/>
  <c r="D437" i="4"/>
  <c r="E437" i="4"/>
  <c r="F437" i="4"/>
  <c r="H437" i="4"/>
  <c r="I437" i="4"/>
  <c r="J437" i="4"/>
  <c r="A436" i="4"/>
  <c r="B436" i="4"/>
  <c r="C436" i="4"/>
  <c r="D436" i="4"/>
  <c r="E436" i="4"/>
  <c r="F436" i="4"/>
  <c r="H436" i="4"/>
  <c r="I436" i="4"/>
  <c r="J436" i="4"/>
  <c r="A435" i="4"/>
  <c r="B435" i="4"/>
  <c r="C435" i="4"/>
  <c r="D435" i="4"/>
  <c r="E435" i="4"/>
  <c r="F435" i="4"/>
  <c r="H435" i="4"/>
  <c r="I435" i="4"/>
  <c r="J435" i="4"/>
  <c r="A434" i="4"/>
  <c r="B434" i="4"/>
  <c r="C434" i="4"/>
  <c r="D434" i="4"/>
  <c r="E434" i="4"/>
  <c r="F434" i="4"/>
  <c r="H434" i="4"/>
  <c r="I434" i="4"/>
  <c r="J434" i="4"/>
  <c r="A433" i="4"/>
  <c r="B433" i="4"/>
  <c r="C433" i="4"/>
  <c r="D433" i="4"/>
  <c r="E433" i="4"/>
  <c r="F433" i="4"/>
  <c r="H433" i="4"/>
  <c r="I433" i="4"/>
  <c r="J433" i="4"/>
  <c r="A432" i="4"/>
  <c r="B432" i="4"/>
  <c r="C432" i="4"/>
  <c r="D432" i="4"/>
  <c r="E432" i="4"/>
  <c r="F432" i="4"/>
  <c r="H432" i="4"/>
  <c r="I432" i="4"/>
  <c r="J432" i="4"/>
  <c r="A431" i="4"/>
  <c r="B431" i="4"/>
  <c r="C431" i="4"/>
  <c r="D431" i="4"/>
  <c r="E431" i="4"/>
  <c r="F431" i="4"/>
  <c r="H431" i="4"/>
  <c r="I431" i="4"/>
  <c r="J431" i="4"/>
  <c r="A430" i="4"/>
  <c r="B430" i="4"/>
  <c r="C430" i="4"/>
  <c r="D430" i="4"/>
  <c r="E430" i="4"/>
  <c r="F430" i="4"/>
  <c r="H430" i="4"/>
  <c r="I430" i="4"/>
  <c r="J430" i="4"/>
  <c r="A429" i="4"/>
  <c r="B429" i="4"/>
  <c r="C429" i="4"/>
  <c r="D429" i="4"/>
  <c r="E429" i="4"/>
  <c r="F429" i="4"/>
  <c r="H429" i="4"/>
  <c r="I429" i="4"/>
  <c r="J429" i="4"/>
  <c r="A428" i="4"/>
  <c r="B428" i="4"/>
  <c r="C428" i="4"/>
  <c r="D428" i="4"/>
  <c r="E428" i="4"/>
  <c r="F428" i="4"/>
  <c r="H428" i="4"/>
  <c r="I428" i="4"/>
  <c r="J428" i="4"/>
  <c r="A427" i="4"/>
  <c r="B427" i="4"/>
  <c r="C427" i="4"/>
  <c r="D427" i="4"/>
  <c r="E427" i="4"/>
  <c r="F427" i="4"/>
  <c r="H427" i="4"/>
  <c r="I427" i="4"/>
  <c r="J427" i="4"/>
  <c r="A426" i="4"/>
  <c r="B426" i="4"/>
  <c r="C426" i="4"/>
  <c r="D426" i="4"/>
  <c r="E426" i="4"/>
  <c r="F426" i="4"/>
  <c r="H426" i="4"/>
  <c r="I426" i="4"/>
  <c r="J426" i="4"/>
  <c r="A425" i="4"/>
  <c r="B425" i="4"/>
  <c r="C425" i="4"/>
  <c r="D425" i="4"/>
  <c r="E425" i="4"/>
  <c r="F425" i="4"/>
  <c r="H425" i="4"/>
  <c r="I425" i="4"/>
  <c r="J425" i="4"/>
  <c r="A424" i="4"/>
  <c r="B424" i="4"/>
  <c r="C424" i="4"/>
  <c r="D424" i="4"/>
  <c r="E424" i="4"/>
  <c r="F424" i="4"/>
  <c r="H424" i="4"/>
  <c r="I424" i="4"/>
  <c r="J424" i="4"/>
  <c r="A423" i="4"/>
  <c r="B423" i="4"/>
  <c r="C423" i="4"/>
  <c r="D423" i="4"/>
  <c r="E423" i="4"/>
  <c r="F423" i="4"/>
  <c r="H423" i="4"/>
  <c r="I423" i="4"/>
  <c r="J423" i="4"/>
  <c r="A422" i="4"/>
  <c r="B422" i="4"/>
  <c r="C422" i="4"/>
  <c r="D422" i="4"/>
  <c r="E422" i="4"/>
  <c r="F422" i="4"/>
  <c r="H422" i="4"/>
  <c r="I422" i="4"/>
  <c r="J422" i="4"/>
  <c r="A421" i="4"/>
  <c r="B421" i="4"/>
  <c r="C421" i="4"/>
  <c r="D421" i="4"/>
  <c r="E421" i="4"/>
  <c r="F421" i="4"/>
  <c r="H421" i="4"/>
  <c r="I421" i="4"/>
  <c r="J421" i="4"/>
  <c r="A420" i="4"/>
  <c r="B420" i="4"/>
  <c r="C420" i="4"/>
  <c r="D420" i="4"/>
  <c r="E420" i="4"/>
  <c r="F420" i="4"/>
  <c r="H420" i="4"/>
  <c r="I420" i="4"/>
  <c r="J420" i="4"/>
  <c r="A419" i="4"/>
  <c r="B419" i="4"/>
  <c r="C419" i="4"/>
  <c r="D419" i="4"/>
  <c r="E419" i="4"/>
  <c r="F419" i="4"/>
  <c r="H419" i="4"/>
  <c r="I419" i="4"/>
  <c r="J419" i="4"/>
  <c r="A418" i="4"/>
  <c r="B418" i="4"/>
  <c r="C418" i="4"/>
  <c r="D418" i="4"/>
  <c r="E418" i="4"/>
  <c r="F418" i="4"/>
  <c r="H418" i="4"/>
  <c r="I418" i="4"/>
  <c r="J418" i="4"/>
  <c r="A417" i="4"/>
  <c r="B417" i="4"/>
  <c r="C417" i="4"/>
  <c r="D417" i="4"/>
  <c r="E417" i="4"/>
  <c r="F417" i="4"/>
  <c r="H417" i="4"/>
  <c r="I417" i="4"/>
  <c r="J417" i="4"/>
  <c r="A416" i="4"/>
  <c r="B416" i="4"/>
  <c r="C416" i="4"/>
  <c r="D416" i="4"/>
  <c r="E416" i="4"/>
  <c r="F416" i="4"/>
  <c r="H416" i="4"/>
  <c r="I416" i="4"/>
  <c r="J416" i="4"/>
  <c r="A415" i="4"/>
  <c r="B415" i="4"/>
  <c r="C415" i="4"/>
  <c r="D415" i="4"/>
  <c r="E415" i="4"/>
  <c r="F415" i="4"/>
  <c r="H415" i="4"/>
  <c r="I415" i="4"/>
  <c r="J415" i="4"/>
  <c r="A414" i="4"/>
  <c r="B414" i="4"/>
  <c r="C414" i="4"/>
  <c r="D414" i="4"/>
  <c r="E414" i="4"/>
  <c r="F414" i="4"/>
  <c r="H414" i="4"/>
  <c r="I414" i="4"/>
  <c r="J414" i="4"/>
  <c r="A413" i="4"/>
  <c r="B413" i="4"/>
  <c r="C413" i="4"/>
  <c r="D413" i="4"/>
  <c r="E413" i="4"/>
  <c r="F413" i="4"/>
  <c r="H413" i="4"/>
  <c r="I413" i="4"/>
  <c r="J413" i="4"/>
  <c r="A412" i="4"/>
  <c r="B412" i="4"/>
  <c r="C412" i="4"/>
  <c r="D412" i="4"/>
  <c r="E412" i="4"/>
  <c r="F412" i="4"/>
  <c r="H412" i="4"/>
  <c r="I412" i="4"/>
  <c r="J412" i="4"/>
  <c r="A411" i="4"/>
  <c r="B411" i="4"/>
  <c r="C411" i="4"/>
  <c r="D411" i="4"/>
  <c r="E411" i="4"/>
  <c r="F411" i="4"/>
  <c r="H411" i="4"/>
  <c r="I411" i="4"/>
  <c r="J411" i="4"/>
  <c r="A410" i="4"/>
  <c r="B410" i="4"/>
  <c r="C410" i="4"/>
  <c r="D410" i="4"/>
  <c r="E410" i="4"/>
  <c r="F410" i="4"/>
  <c r="H410" i="4"/>
  <c r="I410" i="4"/>
  <c r="J410" i="4"/>
  <c r="A409" i="4"/>
  <c r="B409" i="4"/>
  <c r="C409" i="4"/>
  <c r="D409" i="4"/>
  <c r="E409" i="4"/>
  <c r="F409" i="4"/>
  <c r="H409" i="4"/>
  <c r="I409" i="4"/>
  <c r="J409" i="4"/>
  <c r="A408" i="4"/>
  <c r="B408" i="4"/>
  <c r="C408" i="4"/>
  <c r="D408" i="4"/>
  <c r="E408" i="4"/>
  <c r="F408" i="4"/>
  <c r="H408" i="4"/>
  <c r="I408" i="4"/>
  <c r="J408" i="4"/>
  <c r="A407" i="4"/>
  <c r="B407" i="4"/>
  <c r="C407" i="4"/>
  <c r="D407" i="4"/>
  <c r="E407" i="4"/>
  <c r="F407" i="4"/>
  <c r="H407" i="4"/>
  <c r="I407" i="4"/>
  <c r="J407" i="4"/>
  <c r="A406" i="4"/>
  <c r="B406" i="4"/>
  <c r="C406" i="4"/>
  <c r="D406" i="4"/>
  <c r="E406" i="4"/>
  <c r="F406" i="4"/>
  <c r="H406" i="4"/>
  <c r="I406" i="4"/>
  <c r="J406" i="4"/>
  <c r="A405" i="4"/>
  <c r="B405" i="4"/>
  <c r="C405" i="4"/>
  <c r="D405" i="4"/>
  <c r="E405" i="4"/>
  <c r="F405" i="4"/>
  <c r="H405" i="4"/>
  <c r="I405" i="4"/>
  <c r="J405" i="4"/>
  <c r="A404" i="4"/>
  <c r="B404" i="4"/>
  <c r="C404" i="4"/>
  <c r="D404" i="4"/>
  <c r="E404" i="4"/>
  <c r="F404" i="4"/>
  <c r="H404" i="4"/>
  <c r="I404" i="4"/>
  <c r="J404" i="4"/>
  <c r="A403" i="4"/>
  <c r="B403" i="4"/>
  <c r="C403" i="4"/>
  <c r="D403" i="4"/>
  <c r="E403" i="4"/>
  <c r="F403" i="4"/>
  <c r="H403" i="4"/>
  <c r="I403" i="4"/>
  <c r="J403" i="4"/>
  <c r="A402" i="4"/>
  <c r="B402" i="4"/>
  <c r="C402" i="4"/>
  <c r="D402" i="4"/>
  <c r="E402" i="4"/>
  <c r="F402" i="4"/>
  <c r="H402" i="4"/>
  <c r="I402" i="4"/>
  <c r="J402" i="4"/>
  <c r="A401" i="4"/>
  <c r="B401" i="4"/>
  <c r="C401" i="4"/>
  <c r="D401" i="4"/>
  <c r="E401" i="4"/>
  <c r="F401" i="4"/>
  <c r="H401" i="4"/>
  <c r="I401" i="4"/>
  <c r="J401" i="4"/>
  <c r="A400" i="4"/>
  <c r="B400" i="4"/>
  <c r="C400" i="4"/>
  <c r="D400" i="4"/>
  <c r="E400" i="4"/>
  <c r="F400" i="4"/>
  <c r="H400" i="4"/>
  <c r="I400" i="4"/>
  <c r="J400" i="4"/>
  <c r="A399" i="4"/>
  <c r="B399" i="4"/>
  <c r="C399" i="4"/>
  <c r="D399" i="4"/>
  <c r="E399" i="4"/>
  <c r="F399" i="4"/>
  <c r="H399" i="4"/>
  <c r="I399" i="4"/>
  <c r="J399" i="4"/>
  <c r="A398" i="4"/>
  <c r="B398" i="4"/>
  <c r="C398" i="4"/>
  <c r="D398" i="4"/>
  <c r="E398" i="4"/>
  <c r="F398" i="4"/>
  <c r="H398" i="4"/>
  <c r="I398" i="4"/>
  <c r="J398" i="4"/>
  <c r="A397" i="4"/>
  <c r="B397" i="4"/>
  <c r="C397" i="4"/>
  <c r="D397" i="4"/>
  <c r="E397" i="4"/>
  <c r="F397" i="4"/>
  <c r="H397" i="4"/>
  <c r="I397" i="4"/>
  <c r="J397" i="4"/>
  <c r="A396" i="4"/>
  <c r="B396" i="4"/>
  <c r="C396" i="4"/>
  <c r="D396" i="4"/>
  <c r="E396" i="4"/>
  <c r="F396" i="4"/>
  <c r="H396" i="4"/>
  <c r="I396" i="4"/>
  <c r="J396" i="4"/>
  <c r="A395" i="4"/>
  <c r="B395" i="4"/>
  <c r="C395" i="4"/>
  <c r="D395" i="4"/>
  <c r="E395" i="4"/>
  <c r="F395" i="4"/>
  <c r="H395" i="4"/>
  <c r="I395" i="4"/>
  <c r="J395" i="4"/>
  <c r="A394" i="4"/>
  <c r="B394" i="4"/>
  <c r="C394" i="4"/>
  <c r="D394" i="4"/>
  <c r="E394" i="4"/>
  <c r="F394" i="4"/>
  <c r="H394" i="4"/>
  <c r="I394" i="4"/>
  <c r="J394" i="4"/>
  <c r="A393" i="4"/>
  <c r="B393" i="4"/>
  <c r="C393" i="4"/>
  <c r="D393" i="4"/>
  <c r="E393" i="4"/>
  <c r="F393" i="4"/>
  <c r="H393" i="4"/>
  <c r="I393" i="4"/>
  <c r="J393" i="4"/>
  <c r="A392" i="4"/>
  <c r="B392" i="4"/>
  <c r="C392" i="4"/>
  <c r="D392" i="4"/>
  <c r="E392" i="4"/>
  <c r="F392" i="4"/>
  <c r="H392" i="4"/>
  <c r="I392" i="4"/>
  <c r="J392" i="4"/>
  <c r="A391" i="4"/>
  <c r="B391" i="4"/>
  <c r="C391" i="4"/>
  <c r="D391" i="4"/>
  <c r="E391" i="4"/>
  <c r="F391" i="4"/>
  <c r="H391" i="4"/>
  <c r="I391" i="4"/>
  <c r="J391" i="4"/>
  <c r="A390" i="4"/>
  <c r="B390" i="4"/>
  <c r="C390" i="4"/>
  <c r="D390" i="4"/>
  <c r="E390" i="4"/>
  <c r="F390" i="4"/>
  <c r="H390" i="4"/>
  <c r="I390" i="4"/>
  <c r="J390" i="4"/>
  <c r="A389" i="4"/>
  <c r="B389" i="4"/>
  <c r="C389" i="4"/>
  <c r="D389" i="4"/>
  <c r="E389" i="4"/>
  <c r="F389" i="4"/>
  <c r="H389" i="4"/>
  <c r="I389" i="4"/>
  <c r="J389" i="4"/>
  <c r="A388" i="4"/>
  <c r="B388" i="4"/>
  <c r="C388" i="4"/>
  <c r="D388" i="4"/>
  <c r="E388" i="4"/>
  <c r="F388" i="4"/>
  <c r="H388" i="4"/>
  <c r="I388" i="4"/>
  <c r="J388" i="4"/>
  <c r="A387" i="4"/>
  <c r="B387" i="4"/>
  <c r="C387" i="4"/>
  <c r="D387" i="4"/>
  <c r="E387" i="4"/>
  <c r="F387" i="4"/>
  <c r="H387" i="4"/>
  <c r="I387" i="4"/>
  <c r="J387" i="4"/>
  <c r="A386" i="4"/>
  <c r="B386" i="4"/>
  <c r="C386" i="4"/>
  <c r="D386" i="4"/>
  <c r="E386" i="4"/>
  <c r="F386" i="4"/>
  <c r="H386" i="4"/>
  <c r="I386" i="4"/>
  <c r="J386" i="4"/>
  <c r="A385" i="4"/>
  <c r="B385" i="4"/>
  <c r="C385" i="4"/>
  <c r="D385" i="4"/>
  <c r="E385" i="4"/>
  <c r="F385" i="4"/>
  <c r="H385" i="4"/>
  <c r="I385" i="4"/>
  <c r="J385" i="4"/>
  <c r="A384" i="4"/>
  <c r="B384" i="4"/>
  <c r="C384" i="4"/>
  <c r="D384" i="4"/>
  <c r="E384" i="4"/>
  <c r="F384" i="4"/>
  <c r="H384" i="4"/>
  <c r="I384" i="4"/>
  <c r="J384" i="4"/>
  <c r="A383" i="4"/>
  <c r="B383" i="4"/>
  <c r="C383" i="4"/>
  <c r="D383" i="4"/>
  <c r="E383" i="4"/>
  <c r="F383" i="4"/>
  <c r="H383" i="4"/>
  <c r="I383" i="4"/>
  <c r="J383" i="4"/>
  <c r="A382" i="4"/>
  <c r="B382" i="4"/>
  <c r="C382" i="4"/>
  <c r="D382" i="4"/>
  <c r="E382" i="4"/>
  <c r="F382" i="4"/>
  <c r="H382" i="4"/>
  <c r="I382" i="4"/>
  <c r="J382" i="4"/>
  <c r="A381" i="4"/>
  <c r="B381" i="4"/>
  <c r="C381" i="4"/>
  <c r="D381" i="4"/>
  <c r="E381" i="4"/>
  <c r="F381" i="4"/>
  <c r="H381" i="4"/>
  <c r="I381" i="4"/>
  <c r="J381" i="4"/>
  <c r="A380" i="4"/>
  <c r="B380" i="4"/>
  <c r="C380" i="4"/>
  <c r="D380" i="4"/>
  <c r="E380" i="4"/>
  <c r="F380" i="4"/>
  <c r="H380" i="4"/>
  <c r="I380" i="4"/>
  <c r="J380" i="4"/>
  <c r="A379" i="4"/>
  <c r="B379" i="4"/>
  <c r="C379" i="4"/>
  <c r="D379" i="4"/>
  <c r="E379" i="4"/>
  <c r="F379" i="4"/>
  <c r="H379" i="4"/>
  <c r="I379" i="4"/>
  <c r="J379" i="4"/>
  <c r="A378" i="4"/>
  <c r="B378" i="4"/>
  <c r="C378" i="4"/>
  <c r="D378" i="4"/>
  <c r="E378" i="4"/>
  <c r="F378" i="4"/>
  <c r="H378" i="4"/>
  <c r="I378" i="4"/>
  <c r="J378" i="4"/>
  <c r="A377" i="4"/>
  <c r="B377" i="4"/>
  <c r="C377" i="4"/>
  <c r="D377" i="4"/>
  <c r="E377" i="4"/>
  <c r="F377" i="4"/>
  <c r="H377" i="4"/>
  <c r="I377" i="4"/>
  <c r="J377" i="4"/>
  <c r="A376" i="4"/>
  <c r="B376" i="4"/>
  <c r="C376" i="4"/>
  <c r="D376" i="4"/>
  <c r="E376" i="4"/>
  <c r="F376" i="4"/>
  <c r="H376" i="4"/>
  <c r="I376" i="4"/>
  <c r="J376" i="4"/>
  <c r="A375" i="4"/>
  <c r="B375" i="4"/>
  <c r="C375" i="4"/>
  <c r="D375" i="4"/>
  <c r="E375" i="4"/>
  <c r="F375" i="4"/>
  <c r="H375" i="4"/>
  <c r="I375" i="4"/>
  <c r="J375" i="4"/>
  <c r="A374" i="4"/>
  <c r="B374" i="4"/>
  <c r="C374" i="4"/>
  <c r="D374" i="4"/>
  <c r="E374" i="4"/>
  <c r="F374" i="4"/>
  <c r="H374" i="4"/>
  <c r="I374" i="4"/>
  <c r="J374" i="4"/>
  <c r="A373" i="4"/>
  <c r="B373" i="4"/>
  <c r="C373" i="4"/>
  <c r="D373" i="4"/>
  <c r="E373" i="4"/>
  <c r="F373" i="4"/>
  <c r="H373" i="4"/>
  <c r="I373" i="4"/>
  <c r="J373" i="4"/>
  <c r="A372" i="4"/>
  <c r="B372" i="4"/>
  <c r="C372" i="4"/>
  <c r="D372" i="4"/>
  <c r="E372" i="4"/>
  <c r="F372" i="4"/>
  <c r="H372" i="4"/>
  <c r="I372" i="4"/>
  <c r="J372" i="4"/>
  <c r="A371" i="4"/>
  <c r="B371" i="4"/>
  <c r="C371" i="4"/>
  <c r="D371" i="4"/>
  <c r="E371" i="4"/>
  <c r="F371" i="4"/>
  <c r="H371" i="4"/>
  <c r="I371" i="4"/>
  <c r="J371" i="4"/>
  <c r="A370" i="4"/>
  <c r="B370" i="4"/>
  <c r="C370" i="4"/>
  <c r="D370" i="4"/>
  <c r="E370" i="4"/>
  <c r="F370" i="4"/>
  <c r="H370" i="4"/>
  <c r="I370" i="4"/>
  <c r="J370" i="4"/>
  <c r="A369" i="4"/>
  <c r="B369" i="4"/>
  <c r="C369" i="4"/>
  <c r="D369" i="4"/>
  <c r="E369" i="4"/>
  <c r="F369" i="4"/>
  <c r="H369" i="4"/>
  <c r="I369" i="4"/>
  <c r="J369" i="4"/>
  <c r="A368" i="4"/>
  <c r="B368" i="4"/>
  <c r="C368" i="4"/>
  <c r="D368" i="4"/>
  <c r="E368" i="4"/>
  <c r="F368" i="4"/>
  <c r="H368" i="4"/>
  <c r="I368" i="4"/>
  <c r="J368" i="4"/>
  <c r="A367" i="4"/>
  <c r="B367" i="4"/>
  <c r="C367" i="4"/>
  <c r="D367" i="4"/>
  <c r="E367" i="4"/>
  <c r="F367" i="4"/>
  <c r="H367" i="4"/>
  <c r="I367" i="4"/>
  <c r="J367" i="4"/>
  <c r="A366" i="4"/>
  <c r="B366" i="4"/>
  <c r="C366" i="4"/>
  <c r="D366" i="4"/>
  <c r="E366" i="4"/>
  <c r="F366" i="4"/>
  <c r="H366" i="4"/>
  <c r="I366" i="4"/>
  <c r="J366" i="4"/>
  <c r="A365" i="4"/>
  <c r="B365" i="4"/>
  <c r="C365" i="4"/>
  <c r="D365" i="4"/>
  <c r="E365" i="4"/>
  <c r="F365" i="4"/>
  <c r="H365" i="4"/>
  <c r="I365" i="4"/>
  <c r="J365" i="4"/>
  <c r="A364" i="4"/>
  <c r="B364" i="4"/>
  <c r="C364" i="4"/>
  <c r="D364" i="4"/>
  <c r="E364" i="4"/>
  <c r="F364" i="4"/>
  <c r="H364" i="4"/>
  <c r="I364" i="4"/>
  <c r="J364" i="4"/>
  <c r="A363" i="4"/>
  <c r="B363" i="4"/>
  <c r="C363" i="4"/>
  <c r="D363" i="4"/>
  <c r="E363" i="4"/>
  <c r="F363" i="4"/>
  <c r="H363" i="4"/>
  <c r="I363" i="4"/>
  <c r="J363" i="4"/>
  <c r="A362" i="4"/>
  <c r="B362" i="4"/>
  <c r="C362" i="4"/>
  <c r="D362" i="4"/>
  <c r="E362" i="4"/>
  <c r="F362" i="4"/>
  <c r="H362" i="4"/>
  <c r="I362" i="4"/>
  <c r="J362" i="4"/>
  <c r="A361" i="4"/>
  <c r="B361" i="4"/>
  <c r="C361" i="4"/>
  <c r="D361" i="4"/>
  <c r="E361" i="4"/>
  <c r="F361" i="4"/>
  <c r="H361" i="4"/>
  <c r="I361" i="4"/>
  <c r="J361" i="4"/>
  <c r="A360" i="4"/>
  <c r="B360" i="4"/>
  <c r="C360" i="4"/>
  <c r="D360" i="4"/>
  <c r="E360" i="4"/>
  <c r="F360" i="4"/>
  <c r="H360" i="4"/>
  <c r="I360" i="4"/>
  <c r="J360" i="4"/>
  <c r="A359" i="4"/>
  <c r="B359" i="4"/>
  <c r="C359" i="4"/>
  <c r="D359" i="4"/>
  <c r="E359" i="4"/>
  <c r="F359" i="4"/>
  <c r="H359" i="4"/>
  <c r="I359" i="4"/>
  <c r="J359" i="4"/>
  <c r="A358" i="4"/>
  <c r="B358" i="4"/>
  <c r="C358" i="4"/>
  <c r="D358" i="4"/>
  <c r="E358" i="4"/>
  <c r="F358" i="4"/>
  <c r="H358" i="4"/>
  <c r="I358" i="4"/>
  <c r="J358" i="4"/>
  <c r="A357" i="4"/>
  <c r="B357" i="4"/>
  <c r="C357" i="4"/>
  <c r="D357" i="4"/>
  <c r="E357" i="4"/>
  <c r="F357" i="4"/>
  <c r="H357" i="4"/>
  <c r="I357" i="4"/>
  <c r="J357" i="4"/>
  <c r="A356" i="4"/>
  <c r="B356" i="4"/>
  <c r="C356" i="4"/>
  <c r="D356" i="4"/>
  <c r="E356" i="4"/>
  <c r="F356" i="4"/>
  <c r="H356" i="4"/>
  <c r="I356" i="4"/>
  <c r="J356" i="4"/>
  <c r="A355" i="4"/>
  <c r="B355" i="4"/>
  <c r="C355" i="4"/>
  <c r="D355" i="4"/>
  <c r="E355" i="4"/>
  <c r="F355" i="4"/>
  <c r="H355" i="4"/>
  <c r="I355" i="4"/>
  <c r="J355" i="4"/>
  <c r="A354" i="4"/>
  <c r="B354" i="4"/>
  <c r="C354" i="4"/>
  <c r="D354" i="4"/>
  <c r="E354" i="4"/>
  <c r="F354" i="4"/>
  <c r="H354" i="4"/>
  <c r="I354" i="4"/>
  <c r="J354" i="4"/>
  <c r="A353" i="4"/>
  <c r="B353" i="4"/>
  <c r="C353" i="4"/>
  <c r="D353" i="4"/>
  <c r="E353" i="4"/>
  <c r="F353" i="4"/>
  <c r="H353" i="4"/>
  <c r="I353" i="4"/>
  <c r="J353" i="4"/>
  <c r="A352" i="4"/>
  <c r="B352" i="4"/>
  <c r="C352" i="4"/>
  <c r="D352" i="4"/>
  <c r="E352" i="4"/>
  <c r="F352" i="4"/>
  <c r="H352" i="4"/>
  <c r="I352" i="4"/>
  <c r="J352" i="4"/>
  <c r="A351" i="4"/>
  <c r="B351" i="4"/>
  <c r="C351" i="4"/>
  <c r="D351" i="4"/>
  <c r="E351" i="4"/>
  <c r="F351" i="4"/>
  <c r="H351" i="4"/>
  <c r="I351" i="4"/>
  <c r="J351" i="4"/>
  <c r="A350" i="4"/>
  <c r="B350" i="4"/>
  <c r="C350" i="4"/>
  <c r="D350" i="4"/>
  <c r="E350" i="4"/>
  <c r="F350" i="4"/>
  <c r="H350" i="4"/>
  <c r="I350" i="4"/>
  <c r="J350" i="4"/>
  <c r="A349" i="4"/>
  <c r="B349" i="4"/>
  <c r="C349" i="4"/>
  <c r="D349" i="4"/>
  <c r="E349" i="4"/>
  <c r="F349" i="4"/>
  <c r="H349" i="4"/>
  <c r="I349" i="4"/>
  <c r="J349" i="4"/>
  <c r="A348" i="4"/>
  <c r="B348" i="4"/>
  <c r="C348" i="4"/>
  <c r="D348" i="4"/>
  <c r="E348" i="4"/>
  <c r="F348" i="4"/>
  <c r="H348" i="4"/>
  <c r="I348" i="4"/>
  <c r="J348" i="4"/>
  <c r="A347" i="4"/>
  <c r="B347" i="4"/>
  <c r="C347" i="4"/>
  <c r="D347" i="4"/>
  <c r="E347" i="4"/>
  <c r="F347" i="4"/>
  <c r="H347" i="4"/>
  <c r="I347" i="4"/>
  <c r="J347" i="4"/>
  <c r="A346" i="4"/>
  <c r="B346" i="4"/>
  <c r="C346" i="4"/>
  <c r="D346" i="4"/>
  <c r="E346" i="4"/>
  <c r="F346" i="4"/>
  <c r="H346" i="4"/>
  <c r="I346" i="4"/>
  <c r="J346" i="4"/>
  <c r="A345" i="4"/>
  <c r="B345" i="4"/>
  <c r="C345" i="4"/>
  <c r="D345" i="4"/>
  <c r="E345" i="4"/>
  <c r="F345" i="4"/>
  <c r="H345" i="4"/>
  <c r="I345" i="4"/>
  <c r="J345" i="4"/>
  <c r="A344" i="4"/>
  <c r="B344" i="4"/>
  <c r="C344" i="4"/>
  <c r="D344" i="4"/>
  <c r="E344" i="4"/>
  <c r="F344" i="4"/>
  <c r="H344" i="4"/>
  <c r="I344" i="4"/>
  <c r="J344" i="4"/>
  <c r="A343" i="4"/>
  <c r="B343" i="4"/>
  <c r="C343" i="4"/>
  <c r="D343" i="4"/>
  <c r="E343" i="4"/>
  <c r="F343" i="4"/>
  <c r="H343" i="4"/>
  <c r="I343" i="4"/>
  <c r="J343" i="4"/>
  <c r="A342" i="4"/>
  <c r="B342" i="4"/>
  <c r="C342" i="4"/>
  <c r="D342" i="4"/>
  <c r="E342" i="4"/>
  <c r="F342" i="4"/>
  <c r="H342" i="4"/>
  <c r="I342" i="4"/>
  <c r="J342" i="4"/>
  <c r="A341" i="4"/>
  <c r="B341" i="4"/>
  <c r="C341" i="4"/>
  <c r="D341" i="4"/>
  <c r="E341" i="4"/>
  <c r="F341" i="4"/>
  <c r="H341" i="4"/>
  <c r="I341" i="4"/>
  <c r="J341" i="4"/>
  <c r="A340" i="4"/>
  <c r="B340" i="4"/>
  <c r="C340" i="4"/>
  <c r="D340" i="4"/>
  <c r="E340" i="4"/>
  <c r="F340" i="4"/>
  <c r="H340" i="4"/>
  <c r="I340" i="4"/>
  <c r="J340" i="4"/>
  <c r="A339" i="4"/>
  <c r="B339" i="4"/>
  <c r="C339" i="4"/>
  <c r="D339" i="4"/>
  <c r="E339" i="4"/>
  <c r="F339" i="4"/>
  <c r="H339" i="4"/>
  <c r="I339" i="4"/>
  <c r="J339" i="4"/>
  <c r="A338" i="4"/>
  <c r="B338" i="4"/>
  <c r="C338" i="4"/>
  <c r="D338" i="4"/>
  <c r="E338" i="4"/>
  <c r="F338" i="4"/>
  <c r="H338" i="4"/>
  <c r="I338" i="4"/>
  <c r="J338" i="4"/>
  <c r="A337" i="4"/>
  <c r="B337" i="4"/>
  <c r="C337" i="4"/>
  <c r="D337" i="4"/>
  <c r="E337" i="4"/>
  <c r="F337" i="4"/>
  <c r="H337" i="4"/>
  <c r="I337" i="4"/>
  <c r="J337" i="4"/>
  <c r="A336" i="4"/>
  <c r="B336" i="4"/>
  <c r="C336" i="4"/>
  <c r="D336" i="4"/>
  <c r="E336" i="4"/>
  <c r="F336" i="4"/>
  <c r="H336" i="4"/>
  <c r="I336" i="4"/>
  <c r="J336" i="4"/>
  <c r="A335" i="4"/>
  <c r="B335" i="4"/>
  <c r="C335" i="4"/>
  <c r="D335" i="4"/>
  <c r="E335" i="4"/>
  <c r="F335" i="4"/>
  <c r="H335" i="4"/>
  <c r="I335" i="4"/>
  <c r="J335" i="4"/>
  <c r="A334" i="4"/>
  <c r="B334" i="4"/>
  <c r="C334" i="4"/>
  <c r="D334" i="4"/>
  <c r="E334" i="4"/>
  <c r="F334" i="4"/>
  <c r="H334" i="4"/>
  <c r="I334" i="4"/>
  <c r="J334" i="4"/>
  <c r="A333" i="4"/>
  <c r="B333" i="4"/>
  <c r="C333" i="4"/>
  <c r="D333" i="4"/>
  <c r="E333" i="4"/>
  <c r="F333" i="4"/>
  <c r="H333" i="4"/>
  <c r="I333" i="4"/>
  <c r="J333" i="4"/>
  <c r="A332" i="4"/>
  <c r="B332" i="4"/>
  <c r="C332" i="4"/>
  <c r="D332" i="4"/>
  <c r="E332" i="4"/>
  <c r="F332" i="4"/>
  <c r="H332" i="4"/>
  <c r="I332" i="4"/>
  <c r="J332" i="4"/>
  <c r="A331" i="4"/>
  <c r="B331" i="4"/>
  <c r="C331" i="4"/>
  <c r="D331" i="4"/>
  <c r="E331" i="4"/>
  <c r="F331" i="4"/>
  <c r="H331" i="4"/>
  <c r="I331" i="4"/>
  <c r="J331" i="4"/>
  <c r="A330" i="4"/>
  <c r="B330" i="4"/>
  <c r="C330" i="4"/>
  <c r="D330" i="4"/>
  <c r="E330" i="4"/>
  <c r="F330" i="4"/>
  <c r="H330" i="4"/>
  <c r="I330" i="4"/>
  <c r="J330" i="4"/>
  <c r="A329" i="4"/>
  <c r="B329" i="4"/>
  <c r="C329" i="4"/>
  <c r="D329" i="4"/>
  <c r="E329" i="4"/>
  <c r="F329" i="4"/>
  <c r="H329" i="4"/>
  <c r="I329" i="4"/>
  <c r="J329" i="4"/>
  <c r="A328" i="4"/>
  <c r="B328" i="4"/>
  <c r="C328" i="4"/>
  <c r="D328" i="4"/>
  <c r="E328" i="4"/>
  <c r="F328" i="4"/>
  <c r="H328" i="4"/>
  <c r="I328" i="4"/>
  <c r="J328" i="4"/>
  <c r="A327" i="4"/>
  <c r="B327" i="4"/>
  <c r="C327" i="4"/>
  <c r="D327" i="4"/>
  <c r="E327" i="4"/>
  <c r="F327" i="4"/>
  <c r="H327" i="4"/>
  <c r="I327" i="4"/>
  <c r="J327" i="4"/>
  <c r="A326" i="4"/>
  <c r="B326" i="4"/>
  <c r="C326" i="4"/>
  <c r="D326" i="4"/>
  <c r="E326" i="4"/>
  <c r="F326" i="4"/>
  <c r="H326" i="4"/>
  <c r="I326" i="4"/>
  <c r="J326" i="4"/>
  <c r="A325" i="4"/>
  <c r="B325" i="4"/>
  <c r="C325" i="4"/>
  <c r="D325" i="4"/>
  <c r="E325" i="4"/>
  <c r="F325" i="4"/>
  <c r="H325" i="4"/>
  <c r="I325" i="4"/>
  <c r="J325" i="4"/>
  <c r="A324" i="4"/>
  <c r="B324" i="4"/>
  <c r="C324" i="4"/>
  <c r="D324" i="4"/>
  <c r="E324" i="4"/>
  <c r="F324" i="4"/>
  <c r="H324" i="4"/>
  <c r="I324" i="4"/>
  <c r="J324" i="4"/>
  <c r="A323" i="4"/>
  <c r="B323" i="4"/>
  <c r="C323" i="4"/>
  <c r="D323" i="4"/>
  <c r="E323" i="4"/>
  <c r="F323" i="4"/>
  <c r="H323" i="4"/>
  <c r="I323" i="4"/>
  <c r="J323" i="4"/>
  <c r="A322" i="4"/>
  <c r="B322" i="4"/>
  <c r="C322" i="4"/>
  <c r="D322" i="4"/>
  <c r="E322" i="4"/>
  <c r="F322" i="4"/>
  <c r="H322" i="4"/>
  <c r="I322" i="4"/>
  <c r="J322" i="4"/>
  <c r="A321" i="4"/>
  <c r="B321" i="4"/>
  <c r="C321" i="4"/>
  <c r="D321" i="4"/>
  <c r="E321" i="4"/>
  <c r="F321" i="4"/>
  <c r="H321" i="4"/>
  <c r="I321" i="4"/>
  <c r="J321" i="4"/>
  <c r="A320" i="4"/>
  <c r="B320" i="4"/>
  <c r="C320" i="4"/>
  <c r="D320" i="4"/>
  <c r="E320" i="4"/>
  <c r="F320" i="4"/>
  <c r="H320" i="4"/>
  <c r="I320" i="4"/>
  <c r="J320" i="4"/>
  <c r="A319" i="4"/>
  <c r="B319" i="4"/>
  <c r="C319" i="4"/>
  <c r="D319" i="4"/>
  <c r="E319" i="4"/>
  <c r="F319" i="4"/>
  <c r="H319" i="4"/>
  <c r="I319" i="4"/>
  <c r="J319" i="4"/>
  <c r="A318" i="4"/>
  <c r="B318" i="4"/>
  <c r="C318" i="4"/>
  <c r="D318" i="4"/>
  <c r="E318" i="4"/>
  <c r="F318" i="4"/>
  <c r="H318" i="4"/>
  <c r="I318" i="4"/>
  <c r="J318" i="4"/>
  <c r="A317" i="4"/>
  <c r="B317" i="4"/>
  <c r="C317" i="4"/>
  <c r="D317" i="4"/>
  <c r="E317" i="4"/>
  <c r="F317" i="4"/>
  <c r="H317" i="4"/>
  <c r="I317" i="4"/>
  <c r="J317" i="4"/>
  <c r="A316" i="4"/>
  <c r="B316" i="4"/>
  <c r="C316" i="4"/>
  <c r="D316" i="4"/>
  <c r="E316" i="4"/>
  <c r="F316" i="4"/>
  <c r="H316" i="4"/>
  <c r="I316" i="4"/>
  <c r="J316" i="4"/>
  <c r="A315" i="4"/>
  <c r="B315" i="4"/>
  <c r="C315" i="4"/>
  <c r="D315" i="4"/>
  <c r="E315" i="4"/>
  <c r="F315" i="4"/>
  <c r="H315" i="4"/>
  <c r="I315" i="4"/>
  <c r="J315" i="4"/>
  <c r="A314" i="4"/>
  <c r="B314" i="4"/>
  <c r="C314" i="4"/>
  <c r="D314" i="4"/>
  <c r="E314" i="4"/>
  <c r="F314" i="4"/>
  <c r="H314" i="4"/>
  <c r="I314" i="4"/>
  <c r="J314" i="4"/>
  <c r="A313" i="4"/>
  <c r="B313" i="4"/>
  <c r="C313" i="4"/>
  <c r="D313" i="4"/>
  <c r="E313" i="4"/>
  <c r="F313" i="4"/>
  <c r="H313" i="4"/>
  <c r="I313" i="4"/>
  <c r="J313" i="4"/>
  <c r="A312" i="4"/>
  <c r="B312" i="4"/>
  <c r="C312" i="4"/>
  <c r="D312" i="4"/>
  <c r="E312" i="4"/>
  <c r="F312" i="4"/>
  <c r="H312" i="4"/>
  <c r="I312" i="4"/>
  <c r="J312" i="4"/>
  <c r="A311" i="4"/>
  <c r="B311" i="4"/>
  <c r="C311" i="4"/>
  <c r="D311" i="4"/>
  <c r="E311" i="4"/>
  <c r="F311" i="4"/>
  <c r="H311" i="4"/>
  <c r="I311" i="4"/>
  <c r="J311" i="4"/>
  <c r="A310" i="4"/>
  <c r="B310" i="4"/>
  <c r="C310" i="4"/>
  <c r="D310" i="4"/>
  <c r="E310" i="4"/>
  <c r="F310" i="4"/>
  <c r="H310" i="4"/>
  <c r="I310" i="4"/>
  <c r="J310" i="4"/>
  <c r="A309" i="4"/>
  <c r="B309" i="4"/>
  <c r="C309" i="4"/>
  <c r="D309" i="4"/>
  <c r="E309" i="4"/>
  <c r="F309" i="4"/>
  <c r="H309" i="4"/>
  <c r="I309" i="4"/>
  <c r="J309" i="4"/>
  <c r="A308" i="4"/>
  <c r="B308" i="4"/>
  <c r="C308" i="4"/>
  <c r="D308" i="4"/>
  <c r="E308" i="4"/>
  <c r="F308" i="4"/>
  <c r="H308" i="4"/>
  <c r="I308" i="4"/>
  <c r="J308" i="4"/>
  <c r="A307" i="4"/>
  <c r="B307" i="4"/>
  <c r="C307" i="4"/>
  <c r="D307" i="4"/>
  <c r="E307" i="4"/>
  <c r="F307" i="4"/>
  <c r="H307" i="4"/>
  <c r="I307" i="4"/>
  <c r="J307" i="4"/>
  <c r="A306" i="4"/>
  <c r="B306" i="4"/>
  <c r="C306" i="4"/>
  <c r="D306" i="4"/>
  <c r="E306" i="4"/>
  <c r="F306" i="4"/>
  <c r="H306" i="4"/>
  <c r="I306" i="4"/>
  <c r="J306" i="4"/>
  <c r="A305" i="4"/>
  <c r="B305" i="4"/>
  <c r="C305" i="4"/>
  <c r="D305" i="4"/>
  <c r="E305" i="4"/>
  <c r="F305" i="4"/>
  <c r="H305" i="4"/>
  <c r="I305" i="4"/>
  <c r="J305" i="4"/>
  <c r="A304" i="4"/>
  <c r="B304" i="4"/>
  <c r="C304" i="4"/>
  <c r="D304" i="4"/>
  <c r="E304" i="4"/>
  <c r="F304" i="4"/>
  <c r="H304" i="4"/>
  <c r="I304" i="4"/>
  <c r="J304" i="4"/>
  <c r="A303" i="4"/>
  <c r="B303" i="4"/>
  <c r="C303" i="4"/>
  <c r="D303" i="4"/>
  <c r="E303" i="4"/>
  <c r="F303" i="4"/>
  <c r="H303" i="4"/>
  <c r="I303" i="4"/>
  <c r="J303" i="4"/>
  <c r="A302" i="4"/>
  <c r="B302" i="4"/>
  <c r="C302" i="4"/>
  <c r="D302" i="4"/>
  <c r="E302" i="4"/>
  <c r="F302" i="4"/>
  <c r="H302" i="4"/>
  <c r="I302" i="4"/>
  <c r="J302" i="4"/>
  <c r="A301" i="4"/>
  <c r="B301" i="4"/>
  <c r="C301" i="4"/>
  <c r="D301" i="4"/>
  <c r="E301" i="4"/>
  <c r="F301" i="4"/>
  <c r="H301" i="4"/>
  <c r="I301" i="4"/>
  <c r="J301" i="4"/>
  <c r="A300" i="4"/>
  <c r="B300" i="4"/>
  <c r="C300" i="4"/>
  <c r="D300" i="4"/>
  <c r="E300" i="4"/>
  <c r="F300" i="4"/>
  <c r="H300" i="4"/>
  <c r="I300" i="4"/>
  <c r="J300" i="4"/>
  <c r="A299" i="4"/>
  <c r="B299" i="4"/>
  <c r="C299" i="4"/>
  <c r="D299" i="4"/>
  <c r="E299" i="4"/>
  <c r="F299" i="4"/>
  <c r="H299" i="4"/>
  <c r="I299" i="4"/>
  <c r="J299" i="4"/>
  <c r="A298" i="4"/>
  <c r="B298" i="4"/>
  <c r="C298" i="4"/>
  <c r="D298" i="4"/>
  <c r="E298" i="4"/>
  <c r="F298" i="4"/>
  <c r="H298" i="4"/>
  <c r="I298" i="4"/>
  <c r="J298" i="4"/>
  <c r="A297" i="4"/>
  <c r="B297" i="4"/>
  <c r="C297" i="4"/>
  <c r="D297" i="4"/>
  <c r="E297" i="4"/>
  <c r="F297" i="4"/>
  <c r="H297" i="4"/>
  <c r="I297" i="4"/>
  <c r="J297" i="4"/>
  <c r="A296" i="4"/>
  <c r="B296" i="4"/>
  <c r="C296" i="4"/>
  <c r="D296" i="4"/>
  <c r="E296" i="4"/>
  <c r="F296" i="4"/>
  <c r="H296" i="4"/>
  <c r="I296" i="4"/>
  <c r="J296" i="4"/>
  <c r="A295" i="4"/>
  <c r="B295" i="4"/>
  <c r="C295" i="4"/>
  <c r="D295" i="4"/>
  <c r="E295" i="4"/>
  <c r="F295" i="4"/>
  <c r="H295" i="4"/>
  <c r="I295" i="4"/>
  <c r="J295" i="4"/>
  <c r="A294" i="4"/>
  <c r="B294" i="4"/>
  <c r="C294" i="4"/>
  <c r="D294" i="4"/>
  <c r="E294" i="4"/>
  <c r="F294" i="4"/>
  <c r="H294" i="4"/>
  <c r="I294" i="4"/>
  <c r="J294" i="4"/>
  <c r="A293" i="4"/>
  <c r="B293" i="4"/>
  <c r="C293" i="4"/>
  <c r="D293" i="4"/>
  <c r="E293" i="4"/>
  <c r="F293" i="4"/>
  <c r="H293" i="4"/>
  <c r="I293" i="4"/>
  <c r="J293" i="4"/>
  <c r="A292" i="4"/>
  <c r="B292" i="4"/>
  <c r="C292" i="4"/>
  <c r="D292" i="4"/>
  <c r="E292" i="4"/>
  <c r="F292" i="4"/>
  <c r="H292" i="4"/>
  <c r="I292" i="4"/>
  <c r="J292" i="4"/>
  <c r="A291" i="4"/>
  <c r="B291" i="4"/>
  <c r="C291" i="4"/>
  <c r="D291" i="4"/>
  <c r="E291" i="4"/>
  <c r="F291" i="4"/>
  <c r="H291" i="4"/>
  <c r="I291" i="4"/>
  <c r="J291" i="4"/>
  <c r="A290" i="4"/>
  <c r="B290" i="4"/>
  <c r="C290" i="4"/>
  <c r="D290" i="4"/>
  <c r="E290" i="4"/>
  <c r="F290" i="4"/>
  <c r="H290" i="4"/>
  <c r="I290" i="4"/>
  <c r="J290" i="4"/>
  <c r="A289" i="4"/>
  <c r="B289" i="4"/>
  <c r="C289" i="4"/>
  <c r="D289" i="4"/>
  <c r="E289" i="4"/>
  <c r="F289" i="4"/>
  <c r="H289" i="4"/>
  <c r="I289" i="4"/>
  <c r="J289" i="4"/>
  <c r="A288" i="4"/>
  <c r="B288" i="4"/>
  <c r="C288" i="4"/>
  <c r="D288" i="4"/>
  <c r="E288" i="4"/>
  <c r="F288" i="4"/>
  <c r="H288" i="4"/>
  <c r="I288" i="4"/>
  <c r="J288" i="4"/>
  <c r="A287" i="4"/>
  <c r="B287" i="4"/>
  <c r="C287" i="4"/>
  <c r="D287" i="4"/>
  <c r="E287" i="4"/>
  <c r="F287" i="4"/>
  <c r="H287" i="4"/>
  <c r="I287" i="4"/>
  <c r="J287" i="4"/>
  <c r="A286" i="4"/>
  <c r="B286" i="4"/>
  <c r="C286" i="4"/>
  <c r="D286" i="4"/>
  <c r="E286" i="4"/>
  <c r="F286" i="4"/>
  <c r="H286" i="4"/>
  <c r="I286" i="4"/>
  <c r="J286" i="4"/>
  <c r="A285" i="4"/>
  <c r="B285" i="4"/>
  <c r="C285" i="4"/>
  <c r="D285" i="4"/>
  <c r="E285" i="4"/>
  <c r="F285" i="4"/>
  <c r="H285" i="4"/>
  <c r="I285" i="4"/>
  <c r="J285" i="4"/>
  <c r="A284" i="4"/>
  <c r="B284" i="4"/>
  <c r="C284" i="4"/>
  <c r="D284" i="4"/>
  <c r="E284" i="4"/>
  <c r="F284" i="4"/>
  <c r="H284" i="4"/>
  <c r="I284" i="4"/>
  <c r="J284" i="4"/>
  <c r="A283" i="4"/>
  <c r="B283" i="4"/>
  <c r="C283" i="4"/>
  <c r="D283" i="4"/>
  <c r="E283" i="4"/>
  <c r="F283" i="4"/>
  <c r="H283" i="4"/>
  <c r="I283" i="4"/>
  <c r="J283" i="4"/>
  <c r="A282" i="4"/>
  <c r="B282" i="4"/>
  <c r="C282" i="4"/>
  <c r="D282" i="4"/>
  <c r="E282" i="4"/>
  <c r="F282" i="4"/>
  <c r="H282" i="4"/>
  <c r="I282" i="4"/>
  <c r="J282" i="4"/>
  <c r="A281" i="4"/>
  <c r="B281" i="4"/>
  <c r="C281" i="4"/>
  <c r="D281" i="4"/>
  <c r="E281" i="4"/>
  <c r="F281" i="4"/>
  <c r="H281" i="4"/>
  <c r="I281" i="4"/>
  <c r="J281" i="4"/>
  <c r="A280" i="4"/>
  <c r="B280" i="4"/>
  <c r="C280" i="4"/>
  <c r="D280" i="4"/>
  <c r="E280" i="4"/>
  <c r="F280" i="4"/>
  <c r="H280" i="4"/>
  <c r="I280" i="4"/>
  <c r="J280" i="4"/>
  <c r="A279" i="4"/>
  <c r="B279" i="4"/>
  <c r="C279" i="4"/>
  <c r="D279" i="4"/>
  <c r="E279" i="4"/>
  <c r="F279" i="4"/>
  <c r="H279" i="4"/>
  <c r="I279" i="4"/>
  <c r="J279" i="4"/>
  <c r="A278" i="4"/>
  <c r="B278" i="4"/>
  <c r="C278" i="4"/>
  <c r="D278" i="4"/>
  <c r="E278" i="4"/>
  <c r="F278" i="4"/>
  <c r="H278" i="4"/>
  <c r="I278" i="4"/>
  <c r="J278" i="4"/>
  <c r="A277" i="4"/>
  <c r="B277" i="4"/>
  <c r="C277" i="4"/>
  <c r="D277" i="4"/>
  <c r="E277" i="4"/>
  <c r="F277" i="4"/>
  <c r="H277" i="4"/>
  <c r="I277" i="4"/>
  <c r="J277" i="4"/>
  <c r="A276" i="4"/>
  <c r="B276" i="4"/>
  <c r="C276" i="4"/>
  <c r="D276" i="4"/>
  <c r="E276" i="4"/>
  <c r="F276" i="4"/>
  <c r="H276" i="4"/>
  <c r="I276" i="4"/>
  <c r="J276" i="4"/>
  <c r="A275" i="4"/>
  <c r="B275" i="4"/>
  <c r="C275" i="4"/>
  <c r="D275" i="4"/>
  <c r="E275" i="4"/>
  <c r="F275" i="4"/>
  <c r="H275" i="4"/>
  <c r="I275" i="4"/>
  <c r="J275" i="4"/>
  <c r="A274" i="4"/>
  <c r="B274" i="4"/>
  <c r="C274" i="4"/>
  <c r="D274" i="4"/>
  <c r="E274" i="4"/>
  <c r="F274" i="4"/>
  <c r="H274" i="4"/>
  <c r="I274" i="4"/>
  <c r="J274" i="4"/>
  <c r="A273" i="4"/>
  <c r="B273" i="4"/>
  <c r="C273" i="4"/>
  <c r="D273" i="4"/>
  <c r="E273" i="4"/>
  <c r="F273" i="4"/>
  <c r="H273" i="4"/>
  <c r="I273" i="4"/>
  <c r="J273" i="4"/>
  <c r="A272" i="4"/>
  <c r="B272" i="4"/>
  <c r="C272" i="4"/>
  <c r="D272" i="4"/>
  <c r="E272" i="4"/>
  <c r="F272" i="4"/>
  <c r="H272" i="4"/>
  <c r="I272" i="4"/>
  <c r="J272" i="4"/>
  <c r="A271" i="4"/>
  <c r="B271" i="4"/>
  <c r="C271" i="4"/>
  <c r="D271" i="4"/>
  <c r="E271" i="4"/>
  <c r="F271" i="4"/>
  <c r="H271" i="4"/>
  <c r="I271" i="4"/>
  <c r="J271" i="4"/>
  <c r="A270" i="4"/>
  <c r="B270" i="4"/>
  <c r="C270" i="4"/>
  <c r="D270" i="4"/>
  <c r="E270" i="4"/>
  <c r="F270" i="4"/>
  <c r="H270" i="4"/>
  <c r="I270" i="4"/>
  <c r="J270" i="4"/>
  <c r="A269" i="4"/>
  <c r="B269" i="4"/>
  <c r="C269" i="4"/>
  <c r="D269" i="4"/>
  <c r="E269" i="4"/>
  <c r="F269" i="4"/>
  <c r="H269" i="4"/>
  <c r="I269" i="4"/>
  <c r="J269" i="4"/>
  <c r="A268" i="4"/>
  <c r="B268" i="4"/>
  <c r="C268" i="4"/>
  <c r="D268" i="4"/>
  <c r="E268" i="4"/>
  <c r="F268" i="4"/>
  <c r="H268" i="4"/>
  <c r="I268" i="4"/>
  <c r="J268" i="4"/>
  <c r="A267" i="4"/>
  <c r="B267" i="4"/>
  <c r="C267" i="4"/>
  <c r="D267" i="4"/>
  <c r="E267" i="4"/>
  <c r="F267" i="4"/>
  <c r="H267" i="4"/>
  <c r="I267" i="4"/>
  <c r="J267" i="4"/>
  <c r="A266" i="4"/>
  <c r="B266" i="4"/>
  <c r="C266" i="4"/>
  <c r="D266" i="4"/>
  <c r="E266" i="4"/>
  <c r="F266" i="4"/>
  <c r="H266" i="4"/>
  <c r="I266" i="4"/>
  <c r="J266" i="4"/>
  <c r="A265" i="4"/>
  <c r="B265" i="4"/>
  <c r="C265" i="4"/>
  <c r="D265" i="4"/>
  <c r="E265" i="4"/>
  <c r="F265" i="4"/>
  <c r="H265" i="4"/>
  <c r="I265" i="4"/>
  <c r="J265" i="4"/>
  <c r="A264" i="4"/>
  <c r="B264" i="4"/>
  <c r="C264" i="4"/>
  <c r="D264" i="4"/>
  <c r="E264" i="4"/>
  <c r="F264" i="4"/>
  <c r="H264" i="4"/>
  <c r="I264" i="4"/>
  <c r="J264" i="4"/>
  <c r="A263" i="4"/>
  <c r="B263" i="4"/>
  <c r="C263" i="4"/>
  <c r="D263" i="4"/>
  <c r="E263" i="4"/>
  <c r="F263" i="4"/>
  <c r="H263" i="4"/>
  <c r="I263" i="4"/>
  <c r="J263" i="4"/>
  <c r="A262" i="4"/>
  <c r="B262" i="4"/>
  <c r="C262" i="4"/>
  <c r="D262" i="4"/>
  <c r="E262" i="4"/>
  <c r="F262" i="4"/>
  <c r="H262" i="4"/>
  <c r="I262" i="4"/>
  <c r="J262" i="4"/>
  <c r="A261" i="4"/>
  <c r="B261" i="4"/>
  <c r="C261" i="4"/>
  <c r="D261" i="4"/>
  <c r="E261" i="4"/>
  <c r="F261" i="4"/>
  <c r="H261" i="4"/>
  <c r="I261" i="4"/>
  <c r="J261" i="4"/>
  <c r="A260" i="4"/>
  <c r="B260" i="4"/>
  <c r="C260" i="4"/>
  <c r="D260" i="4"/>
  <c r="E260" i="4"/>
  <c r="F260" i="4"/>
  <c r="H260" i="4"/>
  <c r="I260" i="4"/>
  <c r="J260" i="4"/>
  <c r="A259" i="4"/>
  <c r="B259" i="4"/>
  <c r="C259" i="4"/>
  <c r="D259" i="4"/>
  <c r="E259" i="4"/>
  <c r="F259" i="4"/>
  <c r="H259" i="4"/>
  <c r="I259" i="4"/>
  <c r="J259" i="4"/>
  <c r="A258" i="4"/>
  <c r="B258" i="4"/>
  <c r="C258" i="4"/>
  <c r="D258" i="4"/>
  <c r="E258" i="4"/>
  <c r="F258" i="4"/>
  <c r="H258" i="4"/>
  <c r="I258" i="4"/>
  <c r="J258" i="4"/>
  <c r="A257" i="4"/>
  <c r="B257" i="4"/>
  <c r="C257" i="4"/>
  <c r="D257" i="4"/>
  <c r="E257" i="4"/>
  <c r="F257" i="4"/>
  <c r="H257" i="4"/>
  <c r="I257" i="4"/>
  <c r="J257" i="4"/>
  <c r="A256" i="4"/>
  <c r="B256" i="4"/>
  <c r="C256" i="4"/>
  <c r="D256" i="4"/>
  <c r="E256" i="4"/>
  <c r="F256" i="4"/>
  <c r="H256" i="4"/>
  <c r="I256" i="4"/>
  <c r="J256" i="4"/>
  <c r="A255" i="4"/>
  <c r="B255" i="4"/>
  <c r="C255" i="4"/>
  <c r="D255" i="4"/>
  <c r="E255" i="4"/>
  <c r="F255" i="4"/>
  <c r="H255" i="4"/>
  <c r="I255" i="4"/>
  <c r="J255" i="4"/>
  <c r="A254" i="4"/>
  <c r="B254" i="4"/>
  <c r="C254" i="4"/>
  <c r="D254" i="4"/>
  <c r="E254" i="4"/>
  <c r="F254" i="4"/>
  <c r="H254" i="4"/>
  <c r="I254" i="4"/>
  <c r="J254" i="4"/>
  <c r="A253" i="4"/>
  <c r="B253" i="4"/>
  <c r="C253" i="4"/>
  <c r="D253" i="4"/>
  <c r="E253" i="4"/>
  <c r="F253" i="4"/>
  <c r="H253" i="4"/>
  <c r="I253" i="4"/>
  <c r="J253" i="4"/>
  <c r="A252" i="4"/>
  <c r="B252" i="4"/>
  <c r="C252" i="4"/>
  <c r="D252" i="4"/>
  <c r="E252" i="4"/>
  <c r="F252" i="4"/>
  <c r="H252" i="4"/>
  <c r="I252" i="4"/>
  <c r="J252" i="4"/>
  <c r="A251" i="4"/>
  <c r="B251" i="4"/>
  <c r="C251" i="4"/>
  <c r="D251" i="4"/>
  <c r="E251" i="4"/>
  <c r="F251" i="4"/>
  <c r="H251" i="4"/>
  <c r="I251" i="4"/>
  <c r="J251" i="4"/>
  <c r="A250" i="4"/>
  <c r="B250" i="4"/>
  <c r="C250" i="4"/>
  <c r="D250" i="4"/>
  <c r="E250" i="4"/>
  <c r="F250" i="4"/>
  <c r="H250" i="4"/>
  <c r="I250" i="4"/>
  <c r="J250" i="4"/>
  <c r="A249" i="4"/>
  <c r="B249" i="4"/>
  <c r="C249" i="4"/>
  <c r="D249" i="4"/>
  <c r="E249" i="4"/>
  <c r="F249" i="4"/>
  <c r="H249" i="4"/>
  <c r="I249" i="4"/>
  <c r="J249" i="4"/>
  <c r="A248" i="4"/>
  <c r="B248" i="4"/>
  <c r="C248" i="4"/>
  <c r="D248" i="4"/>
  <c r="E248" i="4"/>
  <c r="F248" i="4"/>
  <c r="H248" i="4"/>
  <c r="I248" i="4"/>
  <c r="J248" i="4"/>
  <c r="A247" i="4"/>
  <c r="B247" i="4"/>
  <c r="C247" i="4"/>
  <c r="D247" i="4"/>
  <c r="E247" i="4"/>
  <c r="F247" i="4"/>
  <c r="H247" i="4"/>
  <c r="I247" i="4"/>
  <c r="J247" i="4"/>
  <c r="A246" i="4"/>
  <c r="B246" i="4"/>
  <c r="C246" i="4"/>
  <c r="D246" i="4"/>
  <c r="E246" i="4"/>
  <c r="F246" i="4"/>
  <c r="H246" i="4"/>
  <c r="I246" i="4"/>
  <c r="J246" i="4"/>
  <c r="A245" i="4"/>
  <c r="B245" i="4"/>
  <c r="C245" i="4"/>
  <c r="D245" i="4"/>
  <c r="E245" i="4"/>
  <c r="F245" i="4"/>
  <c r="H245" i="4"/>
  <c r="I245" i="4"/>
  <c r="J245" i="4"/>
  <c r="A244" i="4"/>
  <c r="B244" i="4"/>
  <c r="C244" i="4"/>
  <c r="D244" i="4"/>
  <c r="E244" i="4"/>
  <c r="F244" i="4"/>
  <c r="H244" i="4"/>
  <c r="I244" i="4"/>
  <c r="J244" i="4"/>
  <c r="A243" i="4"/>
  <c r="B243" i="4"/>
  <c r="C243" i="4"/>
  <c r="D243" i="4"/>
  <c r="E243" i="4"/>
  <c r="F243" i="4"/>
  <c r="H243" i="4"/>
  <c r="I243" i="4"/>
  <c r="J243" i="4"/>
  <c r="A242" i="4"/>
  <c r="B242" i="4"/>
  <c r="C242" i="4"/>
  <c r="D242" i="4"/>
  <c r="E242" i="4"/>
  <c r="F242" i="4"/>
  <c r="H242" i="4"/>
  <c r="I242" i="4"/>
  <c r="J242" i="4"/>
  <c r="A241" i="4"/>
  <c r="B241" i="4"/>
  <c r="C241" i="4"/>
  <c r="D241" i="4"/>
  <c r="E241" i="4"/>
  <c r="F241" i="4"/>
  <c r="H241" i="4"/>
  <c r="I241" i="4"/>
  <c r="J241" i="4"/>
  <c r="A240" i="4"/>
  <c r="B240" i="4"/>
  <c r="C240" i="4"/>
  <c r="D240" i="4"/>
  <c r="E240" i="4"/>
  <c r="F240" i="4"/>
  <c r="H240" i="4"/>
  <c r="I240" i="4"/>
  <c r="J240" i="4"/>
  <c r="A239" i="4"/>
  <c r="B239" i="4"/>
  <c r="C239" i="4"/>
  <c r="D239" i="4"/>
  <c r="E239" i="4"/>
  <c r="F239" i="4"/>
  <c r="H239" i="4"/>
  <c r="I239" i="4"/>
  <c r="J239" i="4"/>
  <c r="A238" i="4"/>
  <c r="B238" i="4"/>
  <c r="C238" i="4"/>
  <c r="D238" i="4"/>
  <c r="E238" i="4"/>
  <c r="F238" i="4"/>
  <c r="H238" i="4"/>
  <c r="I238" i="4"/>
  <c r="J238" i="4"/>
  <c r="A237" i="4"/>
  <c r="B237" i="4"/>
  <c r="C237" i="4"/>
  <c r="D237" i="4"/>
  <c r="E237" i="4"/>
  <c r="F237" i="4"/>
  <c r="H237" i="4"/>
  <c r="I237" i="4"/>
  <c r="J237" i="4"/>
  <c r="A236" i="4"/>
  <c r="B236" i="4"/>
  <c r="C236" i="4"/>
  <c r="D236" i="4"/>
  <c r="E236" i="4"/>
  <c r="F236" i="4"/>
  <c r="H236" i="4"/>
  <c r="I236" i="4"/>
  <c r="J236" i="4"/>
  <c r="A235" i="4"/>
  <c r="B235" i="4"/>
  <c r="C235" i="4"/>
  <c r="D235" i="4"/>
  <c r="E235" i="4"/>
  <c r="F235" i="4"/>
  <c r="H235" i="4"/>
  <c r="I235" i="4"/>
  <c r="J235" i="4"/>
  <c r="A234" i="4"/>
  <c r="B234" i="4"/>
  <c r="C234" i="4"/>
  <c r="D234" i="4"/>
  <c r="E234" i="4"/>
  <c r="F234" i="4"/>
  <c r="H234" i="4"/>
  <c r="I234" i="4"/>
  <c r="J234" i="4"/>
  <c r="A233" i="4"/>
  <c r="B233" i="4"/>
  <c r="C233" i="4"/>
  <c r="D233" i="4"/>
  <c r="E233" i="4"/>
  <c r="F233" i="4"/>
  <c r="H233" i="4"/>
  <c r="I233" i="4"/>
  <c r="J233" i="4"/>
  <c r="A232" i="4"/>
  <c r="B232" i="4"/>
  <c r="C232" i="4"/>
  <c r="D232" i="4"/>
  <c r="E232" i="4"/>
  <c r="F232" i="4"/>
  <c r="H232" i="4"/>
  <c r="I232" i="4"/>
  <c r="J232" i="4"/>
  <c r="A231" i="4"/>
  <c r="B231" i="4"/>
  <c r="C231" i="4"/>
  <c r="D231" i="4"/>
  <c r="E231" i="4"/>
  <c r="F231" i="4"/>
  <c r="H231" i="4"/>
  <c r="I231" i="4"/>
  <c r="J231" i="4"/>
  <c r="A230" i="4"/>
  <c r="B230" i="4"/>
  <c r="C230" i="4"/>
  <c r="D230" i="4"/>
  <c r="E230" i="4"/>
  <c r="F230" i="4"/>
  <c r="H230" i="4"/>
  <c r="I230" i="4"/>
  <c r="J230" i="4"/>
  <c r="A229" i="4"/>
  <c r="B229" i="4"/>
  <c r="C229" i="4"/>
  <c r="D229" i="4"/>
  <c r="E229" i="4"/>
  <c r="F229" i="4"/>
  <c r="H229" i="4"/>
  <c r="I229" i="4"/>
  <c r="J229" i="4"/>
  <c r="A228" i="4"/>
  <c r="B228" i="4"/>
  <c r="C228" i="4"/>
  <c r="D228" i="4"/>
  <c r="E228" i="4"/>
  <c r="F228" i="4"/>
  <c r="H228" i="4"/>
  <c r="I228" i="4"/>
  <c r="J228" i="4"/>
  <c r="A227" i="4"/>
  <c r="B227" i="4"/>
  <c r="C227" i="4"/>
  <c r="D227" i="4"/>
  <c r="E227" i="4"/>
  <c r="F227" i="4"/>
  <c r="H227" i="4"/>
  <c r="I227" i="4"/>
  <c r="J227" i="4"/>
  <c r="A226" i="4"/>
  <c r="B226" i="4"/>
  <c r="C226" i="4"/>
  <c r="D226" i="4"/>
  <c r="E226" i="4"/>
  <c r="F226" i="4"/>
  <c r="H226" i="4"/>
  <c r="I226" i="4"/>
  <c r="J226" i="4"/>
  <c r="A225" i="4"/>
  <c r="B225" i="4"/>
  <c r="C225" i="4"/>
  <c r="D225" i="4"/>
  <c r="E225" i="4"/>
  <c r="F225" i="4"/>
  <c r="H225" i="4"/>
  <c r="I225" i="4"/>
  <c r="J225" i="4"/>
  <c r="A224" i="4"/>
  <c r="B224" i="4"/>
  <c r="C224" i="4"/>
  <c r="D224" i="4"/>
  <c r="E224" i="4"/>
  <c r="F224" i="4"/>
  <c r="H224" i="4"/>
  <c r="I224" i="4"/>
  <c r="J224" i="4"/>
  <c r="A223" i="4"/>
  <c r="B223" i="4"/>
  <c r="C223" i="4"/>
  <c r="D223" i="4"/>
  <c r="E223" i="4"/>
  <c r="F223" i="4"/>
  <c r="H223" i="4"/>
  <c r="I223" i="4"/>
  <c r="J223" i="4"/>
  <c r="A222" i="4"/>
  <c r="B222" i="4"/>
  <c r="C222" i="4"/>
  <c r="D222" i="4"/>
  <c r="E222" i="4"/>
  <c r="F222" i="4"/>
  <c r="H222" i="4"/>
  <c r="I222" i="4"/>
  <c r="J222" i="4"/>
  <c r="A221" i="4"/>
  <c r="B221" i="4"/>
  <c r="C221" i="4"/>
  <c r="D221" i="4"/>
  <c r="E221" i="4"/>
  <c r="F221" i="4"/>
  <c r="H221" i="4"/>
  <c r="I221" i="4"/>
  <c r="J221" i="4"/>
  <c r="A220" i="4"/>
  <c r="B220" i="4"/>
  <c r="C220" i="4"/>
  <c r="D220" i="4"/>
  <c r="E220" i="4"/>
  <c r="F220" i="4"/>
  <c r="H220" i="4"/>
  <c r="I220" i="4"/>
  <c r="J220" i="4"/>
  <c r="A219" i="4"/>
  <c r="B219" i="4"/>
  <c r="C219" i="4"/>
  <c r="D219" i="4"/>
  <c r="E219" i="4"/>
  <c r="F219" i="4"/>
  <c r="H219" i="4"/>
  <c r="I219" i="4"/>
  <c r="J219" i="4"/>
  <c r="A218" i="4"/>
  <c r="B218" i="4"/>
  <c r="C218" i="4"/>
  <c r="D218" i="4"/>
  <c r="E218" i="4"/>
  <c r="F218" i="4"/>
  <c r="H218" i="4"/>
  <c r="I218" i="4"/>
  <c r="J218" i="4"/>
  <c r="A217" i="4"/>
  <c r="B217" i="4"/>
  <c r="C217" i="4"/>
  <c r="D217" i="4"/>
  <c r="E217" i="4"/>
  <c r="F217" i="4"/>
  <c r="H217" i="4"/>
  <c r="I217" i="4"/>
  <c r="J217" i="4"/>
  <c r="A216" i="4"/>
  <c r="B216" i="4"/>
  <c r="C216" i="4"/>
  <c r="D216" i="4"/>
  <c r="E216" i="4"/>
  <c r="F216" i="4"/>
  <c r="H216" i="4"/>
  <c r="I216" i="4"/>
  <c r="J216" i="4"/>
  <c r="A215" i="4"/>
  <c r="B215" i="4"/>
  <c r="C215" i="4"/>
  <c r="D215" i="4"/>
  <c r="E215" i="4"/>
  <c r="F215" i="4"/>
  <c r="H215" i="4"/>
  <c r="I215" i="4"/>
  <c r="J215" i="4"/>
  <c r="A214" i="4"/>
  <c r="B214" i="4"/>
  <c r="C214" i="4"/>
  <c r="D214" i="4"/>
  <c r="E214" i="4"/>
  <c r="F214" i="4"/>
  <c r="H214" i="4"/>
  <c r="I214" i="4"/>
  <c r="J214" i="4"/>
  <c r="A213" i="4"/>
  <c r="B213" i="4"/>
  <c r="C213" i="4"/>
  <c r="D213" i="4"/>
  <c r="E213" i="4"/>
  <c r="F213" i="4"/>
  <c r="H213" i="4"/>
  <c r="I213" i="4"/>
  <c r="J213" i="4"/>
  <c r="A212" i="4"/>
  <c r="B212" i="4"/>
  <c r="C212" i="4"/>
  <c r="D212" i="4"/>
  <c r="E212" i="4"/>
  <c r="F212" i="4"/>
  <c r="H212" i="4"/>
  <c r="I212" i="4"/>
  <c r="J212" i="4"/>
  <c r="A211" i="4"/>
  <c r="B211" i="4"/>
  <c r="C211" i="4"/>
  <c r="D211" i="4"/>
  <c r="E211" i="4"/>
  <c r="F211" i="4"/>
  <c r="H211" i="4"/>
  <c r="I211" i="4"/>
  <c r="J211" i="4"/>
  <c r="A210" i="4"/>
  <c r="B210" i="4"/>
  <c r="C210" i="4"/>
  <c r="D210" i="4"/>
  <c r="E210" i="4"/>
  <c r="F210" i="4"/>
  <c r="H210" i="4"/>
  <c r="I210" i="4"/>
  <c r="J210" i="4"/>
  <c r="A209" i="4"/>
  <c r="B209" i="4"/>
  <c r="C209" i="4"/>
  <c r="D209" i="4"/>
  <c r="E209" i="4"/>
  <c r="F209" i="4"/>
  <c r="H209" i="4"/>
  <c r="I209" i="4"/>
  <c r="J209" i="4"/>
  <c r="A208" i="4"/>
  <c r="B208" i="4"/>
  <c r="C208" i="4"/>
  <c r="D208" i="4"/>
  <c r="E208" i="4"/>
  <c r="F208" i="4"/>
  <c r="H208" i="4"/>
  <c r="I208" i="4"/>
  <c r="J208" i="4"/>
  <c r="A207" i="4"/>
  <c r="B207" i="4"/>
  <c r="C207" i="4"/>
  <c r="D207" i="4"/>
  <c r="E207" i="4"/>
  <c r="F207" i="4"/>
  <c r="H207" i="4"/>
  <c r="I207" i="4"/>
  <c r="J207" i="4"/>
  <c r="A206" i="4"/>
  <c r="B206" i="4"/>
  <c r="C206" i="4"/>
  <c r="D206" i="4"/>
  <c r="E206" i="4"/>
  <c r="F206" i="4"/>
  <c r="H206" i="4"/>
  <c r="I206" i="4"/>
  <c r="J206" i="4"/>
  <c r="A205" i="4"/>
  <c r="B205" i="4"/>
  <c r="C205" i="4"/>
  <c r="D205" i="4"/>
  <c r="E205" i="4"/>
  <c r="F205" i="4"/>
  <c r="H205" i="4"/>
  <c r="I205" i="4"/>
  <c r="J205" i="4"/>
  <c r="A204" i="4"/>
  <c r="B204" i="4"/>
  <c r="C204" i="4"/>
  <c r="D204" i="4"/>
  <c r="E204" i="4"/>
  <c r="F204" i="4"/>
  <c r="H204" i="4"/>
  <c r="I204" i="4"/>
  <c r="A203" i="4"/>
  <c r="B203" i="4"/>
  <c r="C203" i="4"/>
  <c r="D203" i="4"/>
  <c r="E203" i="4"/>
  <c r="F203" i="4"/>
  <c r="H203" i="4"/>
  <c r="I203" i="4"/>
  <c r="J203" i="4"/>
  <c r="A202" i="4"/>
  <c r="B202" i="4"/>
  <c r="C202" i="4"/>
  <c r="D202" i="4"/>
  <c r="E202" i="4"/>
  <c r="F202" i="4"/>
  <c r="H202" i="4"/>
  <c r="I202" i="4"/>
  <c r="J202" i="4"/>
  <c r="A201" i="4"/>
  <c r="B201" i="4"/>
  <c r="C201" i="4"/>
  <c r="D201" i="4"/>
  <c r="E201" i="4"/>
  <c r="F201" i="4"/>
  <c r="H201" i="4"/>
  <c r="I201" i="4"/>
  <c r="J201" i="4"/>
  <c r="A200" i="4"/>
  <c r="B200" i="4"/>
  <c r="C200" i="4"/>
  <c r="D200" i="4"/>
  <c r="E200" i="4"/>
  <c r="F200" i="4"/>
  <c r="H200" i="4"/>
  <c r="I200" i="4"/>
  <c r="J200" i="4"/>
  <c r="A199" i="4"/>
  <c r="B199" i="4"/>
  <c r="C199" i="4"/>
  <c r="D199" i="4"/>
  <c r="E199" i="4"/>
  <c r="F199" i="4"/>
  <c r="H199" i="4"/>
  <c r="I199" i="4"/>
  <c r="J199" i="4"/>
  <c r="A198" i="4"/>
  <c r="B198" i="4"/>
  <c r="C198" i="4"/>
  <c r="D198" i="4"/>
  <c r="E198" i="4"/>
  <c r="F198" i="4"/>
  <c r="H198" i="4"/>
  <c r="I198" i="4"/>
  <c r="J198" i="4"/>
  <c r="A197" i="4"/>
  <c r="B197" i="4"/>
  <c r="C197" i="4"/>
  <c r="D197" i="4"/>
  <c r="E197" i="4"/>
  <c r="F197" i="4"/>
  <c r="H197" i="4"/>
  <c r="I197" i="4"/>
  <c r="J197" i="4"/>
  <c r="A196" i="4"/>
  <c r="B196" i="4"/>
  <c r="C196" i="4"/>
  <c r="D196" i="4"/>
  <c r="E196" i="4"/>
  <c r="F196" i="4"/>
  <c r="H196" i="4"/>
  <c r="I196" i="4"/>
  <c r="J196" i="4"/>
  <c r="A195" i="4"/>
  <c r="B195" i="4"/>
  <c r="C195" i="4"/>
  <c r="D195" i="4"/>
  <c r="E195" i="4"/>
  <c r="F195" i="4"/>
  <c r="H195" i="4"/>
  <c r="I195" i="4"/>
  <c r="J195" i="4"/>
  <c r="A194" i="4"/>
  <c r="B194" i="4"/>
  <c r="C194" i="4"/>
  <c r="D194" i="4"/>
  <c r="E194" i="4"/>
  <c r="F194" i="4"/>
  <c r="H194" i="4"/>
  <c r="I194" i="4"/>
  <c r="J194" i="4"/>
  <c r="A193" i="4"/>
  <c r="B193" i="4"/>
  <c r="C193" i="4"/>
  <c r="D193" i="4"/>
  <c r="E193" i="4"/>
  <c r="F193" i="4"/>
  <c r="H193" i="4"/>
  <c r="I193" i="4"/>
  <c r="J193" i="4"/>
  <c r="A192" i="4"/>
  <c r="B192" i="4"/>
  <c r="C192" i="4"/>
  <c r="D192" i="4"/>
  <c r="E192" i="4"/>
  <c r="F192" i="4"/>
  <c r="H192" i="4"/>
  <c r="I192" i="4"/>
  <c r="J192" i="4"/>
  <c r="A191" i="4"/>
  <c r="B191" i="4"/>
  <c r="C191" i="4"/>
  <c r="D191" i="4"/>
  <c r="E191" i="4"/>
  <c r="F191" i="4"/>
  <c r="H191" i="4"/>
  <c r="I191" i="4"/>
  <c r="J191" i="4"/>
  <c r="A190" i="4"/>
  <c r="B190" i="4"/>
  <c r="C190" i="4"/>
  <c r="D190" i="4"/>
  <c r="E190" i="4"/>
  <c r="F190" i="4"/>
  <c r="H190" i="4"/>
  <c r="I190" i="4"/>
  <c r="J190" i="4"/>
  <c r="A189" i="4"/>
  <c r="B189" i="4"/>
  <c r="C189" i="4"/>
  <c r="D189" i="4"/>
  <c r="E189" i="4"/>
  <c r="F189" i="4"/>
  <c r="H189" i="4"/>
  <c r="I189" i="4"/>
  <c r="J189" i="4"/>
  <c r="A188" i="4"/>
  <c r="B188" i="4"/>
  <c r="C188" i="4"/>
  <c r="D188" i="4"/>
  <c r="E188" i="4"/>
  <c r="F188" i="4"/>
  <c r="H188" i="4"/>
  <c r="I188" i="4"/>
  <c r="J188" i="4"/>
  <c r="A187" i="4"/>
  <c r="B187" i="4"/>
  <c r="C187" i="4"/>
  <c r="D187" i="4"/>
  <c r="E187" i="4"/>
  <c r="F187" i="4"/>
  <c r="H187" i="4"/>
  <c r="I187" i="4"/>
  <c r="J187" i="4"/>
  <c r="A186" i="4"/>
  <c r="B186" i="4"/>
  <c r="C186" i="4"/>
  <c r="D186" i="4"/>
  <c r="E186" i="4"/>
  <c r="F186" i="4"/>
  <c r="H186" i="4"/>
  <c r="I186" i="4"/>
  <c r="J186" i="4"/>
  <c r="A185" i="4"/>
  <c r="B185" i="4"/>
  <c r="C185" i="4"/>
  <c r="D185" i="4"/>
  <c r="E185" i="4"/>
  <c r="F185" i="4"/>
  <c r="H185" i="4"/>
  <c r="I185" i="4"/>
  <c r="J185" i="4"/>
  <c r="A184" i="4"/>
  <c r="B184" i="4"/>
  <c r="C184" i="4"/>
  <c r="D184" i="4"/>
  <c r="E184" i="4"/>
  <c r="F184" i="4"/>
  <c r="H184" i="4"/>
  <c r="I184" i="4"/>
  <c r="J184" i="4"/>
  <c r="F4" i="3" l="1"/>
  <c r="D4" i="3"/>
  <c r="J183" i="4"/>
  <c r="I183" i="4"/>
  <c r="H183" i="4"/>
  <c r="F183" i="4"/>
  <c r="E183" i="4"/>
  <c r="D183" i="4"/>
  <c r="C183" i="4"/>
  <c r="B183" i="4"/>
  <c r="A183" i="4"/>
  <c r="J182" i="4"/>
  <c r="I182" i="4"/>
  <c r="H182" i="4"/>
  <c r="F182" i="4"/>
  <c r="E182" i="4"/>
  <c r="D182" i="4"/>
  <c r="C182" i="4"/>
  <c r="B182" i="4"/>
  <c r="A182" i="4"/>
  <c r="J181" i="4"/>
  <c r="I181" i="4"/>
  <c r="H181" i="4"/>
  <c r="F181" i="4"/>
  <c r="E181" i="4"/>
  <c r="D181" i="4"/>
  <c r="C181" i="4"/>
  <c r="B181" i="4"/>
  <c r="A181" i="4"/>
  <c r="J180" i="4"/>
  <c r="I180" i="4"/>
  <c r="H180" i="4"/>
  <c r="F180" i="4"/>
  <c r="E180" i="4"/>
  <c r="D180" i="4"/>
  <c r="C180" i="4"/>
  <c r="B180" i="4"/>
  <c r="A180" i="4"/>
  <c r="J179" i="4"/>
  <c r="I179" i="4"/>
  <c r="H179" i="4"/>
  <c r="F179" i="4"/>
  <c r="E179" i="4"/>
  <c r="D179" i="4"/>
  <c r="C179" i="4"/>
  <c r="B179" i="4"/>
  <c r="A179" i="4"/>
  <c r="J178" i="4"/>
  <c r="I178" i="4"/>
  <c r="H178" i="4"/>
  <c r="F178" i="4"/>
  <c r="E178" i="4"/>
  <c r="D178" i="4"/>
  <c r="C178" i="4"/>
  <c r="B178" i="4"/>
  <c r="A178" i="4"/>
  <c r="J177" i="4"/>
  <c r="I177" i="4"/>
  <c r="H177" i="4"/>
  <c r="F177" i="4"/>
  <c r="E177" i="4"/>
  <c r="D177" i="4"/>
  <c r="C177" i="4"/>
  <c r="B177" i="4"/>
  <c r="A177" i="4"/>
  <c r="J176" i="4"/>
  <c r="I176" i="4"/>
  <c r="H176" i="4"/>
  <c r="F176" i="4"/>
  <c r="E176" i="4"/>
  <c r="D176" i="4"/>
  <c r="C176" i="4"/>
  <c r="B176" i="4"/>
  <c r="A176" i="4"/>
  <c r="J175" i="4"/>
  <c r="I175" i="4"/>
  <c r="H175" i="4"/>
  <c r="F175" i="4"/>
  <c r="E175" i="4"/>
  <c r="D175" i="4"/>
  <c r="C175" i="4"/>
  <c r="B175" i="4"/>
  <c r="A175" i="4"/>
  <c r="J174" i="4"/>
  <c r="I174" i="4"/>
  <c r="H174" i="4"/>
  <c r="F174" i="4"/>
  <c r="E174" i="4"/>
  <c r="D174" i="4"/>
  <c r="C174" i="4"/>
  <c r="B174" i="4"/>
  <c r="A174" i="4"/>
  <c r="J173" i="4"/>
  <c r="I173" i="4"/>
  <c r="H173" i="4"/>
  <c r="F173" i="4"/>
  <c r="E173" i="4"/>
  <c r="D173" i="4"/>
  <c r="C173" i="4"/>
  <c r="B173" i="4"/>
  <c r="A173" i="4"/>
  <c r="J172" i="4"/>
  <c r="I172" i="4"/>
  <c r="H172" i="4"/>
  <c r="F172" i="4"/>
  <c r="E172" i="4"/>
  <c r="D172" i="4"/>
  <c r="C172" i="4"/>
  <c r="B172" i="4"/>
  <c r="A172" i="4"/>
  <c r="J171" i="4"/>
  <c r="I171" i="4"/>
  <c r="H171" i="4"/>
  <c r="F171" i="4"/>
  <c r="E171" i="4"/>
  <c r="D171" i="4"/>
  <c r="C171" i="4"/>
  <c r="B171" i="4"/>
  <c r="A171" i="4"/>
  <c r="J170" i="4"/>
  <c r="I170" i="4"/>
  <c r="H170" i="4"/>
  <c r="F170" i="4"/>
  <c r="E170" i="4"/>
  <c r="D170" i="4"/>
  <c r="C170" i="4"/>
  <c r="B170" i="4"/>
  <c r="A170" i="4"/>
  <c r="J169" i="4"/>
  <c r="I169" i="4"/>
  <c r="H169" i="4"/>
  <c r="F169" i="4"/>
  <c r="E169" i="4"/>
  <c r="D169" i="4"/>
  <c r="C169" i="4"/>
  <c r="B169" i="4"/>
  <c r="A169" i="4"/>
  <c r="J168" i="4"/>
  <c r="I168" i="4"/>
  <c r="H168" i="4"/>
  <c r="F168" i="4"/>
  <c r="E168" i="4"/>
  <c r="D168" i="4"/>
  <c r="C168" i="4"/>
  <c r="B168" i="4"/>
  <c r="A168" i="4"/>
  <c r="J167" i="4"/>
  <c r="I167" i="4"/>
  <c r="H167" i="4"/>
  <c r="F167" i="4"/>
  <c r="E167" i="4"/>
  <c r="D167" i="4"/>
  <c r="C167" i="4"/>
  <c r="B167" i="4"/>
  <c r="A167" i="4"/>
  <c r="J166" i="4"/>
  <c r="I166" i="4"/>
  <c r="H166" i="4"/>
  <c r="F166" i="4"/>
  <c r="E166" i="4"/>
  <c r="D166" i="4"/>
  <c r="C166" i="4"/>
  <c r="B166" i="4"/>
  <c r="A166" i="4"/>
  <c r="J165" i="4"/>
  <c r="I165" i="4"/>
  <c r="H165" i="4"/>
  <c r="F165" i="4"/>
  <c r="E165" i="4"/>
  <c r="D165" i="4"/>
  <c r="C165" i="4"/>
  <c r="B165" i="4"/>
  <c r="A165" i="4"/>
  <c r="J164" i="4"/>
  <c r="I164" i="4"/>
  <c r="H164" i="4"/>
  <c r="F164" i="4"/>
  <c r="E164" i="4"/>
  <c r="D164" i="4"/>
  <c r="C164" i="4"/>
  <c r="B164" i="4"/>
  <c r="A164" i="4"/>
  <c r="J163" i="4"/>
  <c r="I163" i="4"/>
  <c r="H163" i="4"/>
  <c r="F163" i="4"/>
  <c r="E163" i="4"/>
  <c r="D163" i="4"/>
  <c r="C163" i="4"/>
  <c r="B163" i="4"/>
  <c r="A163" i="4"/>
  <c r="J162" i="4"/>
  <c r="I162" i="4"/>
  <c r="H162" i="4"/>
  <c r="F162" i="4"/>
  <c r="E162" i="4"/>
  <c r="D162" i="4"/>
  <c r="C162" i="4"/>
  <c r="B162" i="4"/>
  <c r="A162" i="4"/>
  <c r="J161" i="4"/>
  <c r="I161" i="4"/>
  <c r="H161" i="4"/>
  <c r="F161" i="4"/>
  <c r="E161" i="4"/>
  <c r="D161" i="4"/>
  <c r="C161" i="4"/>
  <c r="B161" i="4"/>
  <c r="A161" i="4"/>
  <c r="J160" i="4"/>
  <c r="I160" i="4"/>
  <c r="H160" i="4"/>
  <c r="F160" i="4"/>
  <c r="E160" i="4"/>
  <c r="D160" i="4"/>
  <c r="C160" i="4"/>
  <c r="B160" i="4"/>
  <c r="A160" i="4"/>
  <c r="J159" i="4"/>
  <c r="I159" i="4"/>
  <c r="H159" i="4"/>
  <c r="F159" i="4"/>
  <c r="E159" i="4"/>
  <c r="D159" i="4"/>
  <c r="C159" i="4"/>
  <c r="B159" i="4"/>
  <c r="A159" i="4"/>
  <c r="J158" i="4"/>
  <c r="I158" i="4"/>
  <c r="H158" i="4"/>
  <c r="F158" i="4"/>
  <c r="E158" i="4"/>
  <c r="D158" i="4"/>
  <c r="C158" i="4"/>
  <c r="B158" i="4"/>
  <c r="A158" i="4"/>
  <c r="J157" i="4"/>
  <c r="I157" i="4"/>
  <c r="H157" i="4"/>
  <c r="F157" i="4"/>
  <c r="E157" i="4"/>
  <c r="D157" i="4"/>
  <c r="C157" i="4"/>
  <c r="B157" i="4"/>
  <c r="A157" i="4"/>
  <c r="J156" i="4"/>
  <c r="I156" i="4"/>
  <c r="H156" i="4"/>
  <c r="F156" i="4"/>
  <c r="E156" i="4"/>
  <c r="D156" i="4"/>
  <c r="C156" i="4"/>
  <c r="B156" i="4"/>
  <c r="A156" i="4"/>
  <c r="J155" i="4"/>
  <c r="I155" i="4"/>
  <c r="H155" i="4"/>
  <c r="F155" i="4"/>
  <c r="E155" i="4"/>
  <c r="D155" i="4"/>
  <c r="C155" i="4"/>
  <c r="B155" i="4"/>
  <c r="A155" i="4"/>
  <c r="J154" i="4"/>
  <c r="I154" i="4"/>
  <c r="H154" i="4"/>
  <c r="F154" i="4"/>
  <c r="E154" i="4"/>
  <c r="D154" i="4"/>
  <c r="C154" i="4"/>
  <c r="B154" i="4"/>
  <c r="A154" i="4"/>
  <c r="J153" i="4"/>
  <c r="I153" i="4"/>
  <c r="H153" i="4"/>
  <c r="F153" i="4"/>
  <c r="E153" i="4"/>
  <c r="D153" i="4"/>
  <c r="C153" i="4"/>
  <c r="B153" i="4"/>
  <c r="A153" i="4"/>
  <c r="J152" i="4"/>
  <c r="I152" i="4"/>
  <c r="H152" i="4"/>
  <c r="F152" i="4"/>
  <c r="E152" i="4"/>
  <c r="D152" i="4"/>
  <c r="C152" i="4"/>
  <c r="B152" i="4"/>
  <c r="A152" i="4"/>
  <c r="J151" i="4"/>
  <c r="I151" i="4"/>
  <c r="H151" i="4"/>
  <c r="F151" i="4"/>
  <c r="E151" i="4"/>
  <c r="D151" i="4"/>
  <c r="C151" i="4"/>
  <c r="B151" i="4"/>
  <c r="A151" i="4"/>
  <c r="J150" i="4"/>
  <c r="I150" i="4"/>
  <c r="H150" i="4"/>
  <c r="F150" i="4"/>
  <c r="E150" i="4"/>
  <c r="D150" i="4"/>
  <c r="C150" i="4"/>
  <c r="B150" i="4"/>
  <c r="A150" i="4"/>
  <c r="J149" i="4"/>
  <c r="I149" i="4"/>
  <c r="H149" i="4"/>
  <c r="F149" i="4"/>
  <c r="E149" i="4"/>
  <c r="D149" i="4"/>
  <c r="C149" i="4"/>
  <c r="B149" i="4"/>
  <c r="A149" i="4"/>
  <c r="J148" i="4"/>
  <c r="I148" i="4"/>
  <c r="H148" i="4"/>
  <c r="F148" i="4"/>
  <c r="E148" i="4"/>
  <c r="D148" i="4"/>
  <c r="C148" i="4"/>
  <c r="B148" i="4"/>
  <c r="A148" i="4"/>
  <c r="J147" i="4"/>
  <c r="I147" i="4"/>
  <c r="H147" i="4"/>
  <c r="F147" i="4"/>
  <c r="E147" i="4"/>
  <c r="D147" i="4"/>
  <c r="C147" i="4"/>
  <c r="B147" i="4"/>
  <c r="A147" i="4"/>
  <c r="J146" i="4"/>
  <c r="I146" i="4"/>
  <c r="H146" i="4"/>
  <c r="F146" i="4"/>
  <c r="E146" i="4"/>
  <c r="D146" i="4"/>
  <c r="C146" i="4"/>
  <c r="B146" i="4"/>
  <c r="A146" i="4"/>
  <c r="J145" i="4"/>
  <c r="I145" i="4"/>
  <c r="H145" i="4"/>
  <c r="F145" i="4"/>
  <c r="E145" i="4"/>
  <c r="D145" i="4"/>
  <c r="C145" i="4"/>
  <c r="B145" i="4"/>
  <c r="A145" i="4"/>
  <c r="J144" i="4"/>
  <c r="I144" i="4"/>
  <c r="H144" i="4"/>
  <c r="F144" i="4"/>
  <c r="E144" i="4"/>
  <c r="D144" i="4"/>
  <c r="C144" i="4"/>
  <c r="B144" i="4"/>
  <c r="A144" i="4"/>
  <c r="J143" i="4"/>
  <c r="I143" i="4"/>
  <c r="H143" i="4"/>
  <c r="F143" i="4"/>
  <c r="E143" i="4"/>
  <c r="D143" i="4"/>
  <c r="C143" i="4"/>
  <c r="B143" i="4"/>
  <c r="A143" i="4"/>
  <c r="J142" i="4"/>
  <c r="I142" i="4"/>
  <c r="H142" i="4"/>
  <c r="F142" i="4"/>
  <c r="E142" i="4"/>
  <c r="D142" i="4"/>
  <c r="C142" i="4"/>
  <c r="B142" i="4"/>
  <c r="A142" i="4"/>
  <c r="J141" i="4"/>
  <c r="I141" i="4"/>
  <c r="H141" i="4"/>
  <c r="F141" i="4"/>
  <c r="E141" i="4"/>
  <c r="D141" i="4"/>
  <c r="C141" i="4"/>
  <c r="B141" i="4"/>
  <c r="A141" i="4"/>
  <c r="J140" i="4"/>
  <c r="I140" i="4"/>
  <c r="H140" i="4"/>
  <c r="F140" i="4"/>
  <c r="E140" i="4"/>
  <c r="D140" i="4"/>
  <c r="C140" i="4"/>
  <c r="B140" i="4"/>
  <c r="A140" i="4"/>
  <c r="J139" i="4"/>
  <c r="I139" i="4"/>
  <c r="H139" i="4"/>
  <c r="F139" i="4"/>
  <c r="E139" i="4"/>
  <c r="D139" i="4"/>
  <c r="C139" i="4"/>
  <c r="B139" i="4"/>
  <c r="A139" i="4"/>
  <c r="J138" i="4"/>
  <c r="I138" i="4"/>
  <c r="H138" i="4"/>
  <c r="F138" i="4"/>
  <c r="E138" i="4"/>
  <c r="D138" i="4"/>
  <c r="C138" i="4"/>
  <c r="B138" i="4"/>
  <c r="A138" i="4"/>
  <c r="J137" i="4"/>
  <c r="I137" i="4"/>
  <c r="H137" i="4"/>
  <c r="F137" i="4"/>
  <c r="E137" i="4"/>
  <c r="D137" i="4"/>
  <c r="C137" i="4"/>
  <c r="B137" i="4"/>
  <c r="A137" i="4"/>
  <c r="J136" i="4"/>
  <c r="I136" i="4"/>
  <c r="H136" i="4"/>
  <c r="F136" i="4"/>
  <c r="E136" i="4"/>
  <c r="D136" i="4"/>
  <c r="C136" i="4"/>
  <c r="B136" i="4"/>
  <c r="A136" i="4"/>
  <c r="J135" i="4"/>
  <c r="I135" i="4"/>
  <c r="H135" i="4"/>
  <c r="F135" i="4"/>
  <c r="E135" i="4"/>
  <c r="D135" i="4"/>
  <c r="C135" i="4"/>
  <c r="B135" i="4"/>
  <c r="A135" i="4"/>
  <c r="J134" i="4"/>
  <c r="I134" i="4"/>
  <c r="H134" i="4"/>
  <c r="F134" i="4"/>
  <c r="E134" i="4"/>
  <c r="D134" i="4"/>
  <c r="C134" i="4"/>
  <c r="B134" i="4"/>
  <c r="A134" i="4"/>
  <c r="J133" i="4"/>
  <c r="I133" i="4"/>
  <c r="H133" i="4"/>
  <c r="F133" i="4"/>
  <c r="E133" i="4"/>
  <c r="D133" i="4"/>
  <c r="C133" i="4"/>
  <c r="B133" i="4"/>
  <c r="A133" i="4"/>
  <c r="J132" i="4"/>
  <c r="I132" i="4"/>
  <c r="H132" i="4"/>
  <c r="F132" i="4"/>
  <c r="E132" i="4"/>
  <c r="D132" i="4"/>
  <c r="C132" i="4"/>
  <c r="B132" i="4"/>
  <c r="A132" i="4"/>
  <c r="J131" i="4"/>
  <c r="I131" i="4"/>
  <c r="H131" i="4"/>
  <c r="F131" i="4"/>
  <c r="E131" i="4"/>
  <c r="D131" i="4"/>
  <c r="C131" i="4"/>
  <c r="B131" i="4"/>
  <c r="A131" i="4"/>
  <c r="J130" i="4"/>
  <c r="I130" i="4"/>
  <c r="H130" i="4"/>
  <c r="F130" i="4"/>
  <c r="E130" i="4"/>
  <c r="D130" i="4"/>
  <c r="C130" i="4"/>
  <c r="B130" i="4"/>
  <c r="A130" i="4"/>
  <c r="J129" i="4"/>
  <c r="I129" i="4"/>
  <c r="H129" i="4"/>
  <c r="F129" i="4"/>
  <c r="E129" i="4"/>
  <c r="D129" i="4"/>
  <c r="C129" i="4"/>
  <c r="B129" i="4"/>
  <c r="A129" i="4"/>
  <c r="J128" i="4"/>
  <c r="I128" i="4"/>
  <c r="H128" i="4"/>
  <c r="F128" i="4"/>
  <c r="E128" i="4"/>
  <c r="D128" i="4"/>
  <c r="C128" i="4"/>
  <c r="B128" i="4"/>
  <c r="A128" i="4"/>
  <c r="J127" i="4"/>
  <c r="I127" i="4"/>
  <c r="H127" i="4"/>
  <c r="F127" i="4"/>
  <c r="E127" i="4"/>
  <c r="D127" i="4"/>
  <c r="C127" i="4"/>
  <c r="B127" i="4"/>
  <c r="A127" i="4"/>
  <c r="J126" i="4"/>
  <c r="I126" i="4"/>
  <c r="H126" i="4"/>
  <c r="F126" i="4"/>
  <c r="E126" i="4"/>
  <c r="D126" i="4"/>
  <c r="C126" i="4"/>
  <c r="B126" i="4"/>
  <c r="A126" i="4"/>
  <c r="J125" i="4"/>
  <c r="I125" i="4"/>
  <c r="H125" i="4"/>
  <c r="F125" i="4"/>
  <c r="E125" i="4"/>
  <c r="D125" i="4"/>
  <c r="C125" i="4"/>
  <c r="B125" i="4"/>
  <c r="A125" i="4"/>
  <c r="J124" i="4"/>
  <c r="I124" i="4"/>
  <c r="H124" i="4"/>
  <c r="F124" i="4"/>
  <c r="E124" i="4"/>
  <c r="D124" i="4"/>
  <c r="C124" i="4"/>
  <c r="B124" i="4"/>
  <c r="A124" i="4"/>
  <c r="J123" i="4"/>
  <c r="I123" i="4"/>
  <c r="H123" i="4"/>
  <c r="F123" i="4"/>
  <c r="E123" i="4"/>
  <c r="D123" i="4"/>
  <c r="C123" i="4"/>
  <c r="B123" i="4"/>
  <c r="A123" i="4"/>
  <c r="J122" i="4"/>
  <c r="I122" i="4"/>
  <c r="H122" i="4"/>
  <c r="F122" i="4"/>
  <c r="E122" i="4"/>
  <c r="D122" i="4"/>
  <c r="C122" i="4"/>
  <c r="B122" i="4"/>
  <c r="A122" i="4"/>
  <c r="J121" i="4"/>
  <c r="I121" i="4"/>
  <c r="H121" i="4"/>
  <c r="F121" i="4"/>
  <c r="E121" i="4"/>
  <c r="D121" i="4"/>
  <c r="C121" i="4"/>
  <c r="B121" i="4"/>
  <c r="A121" i="4"/>
  <c r="J120" i="4"/>
  <c r="I120" i="4"/>
  <c r="H120" i="4"/>
  <c r="F120" i="4"/>
  <c r="E120" i="4"/>
  <c r="D120" i="4"/>
  <c r="C120" i="4"/>
  <c r="B120" i="4"/>
  <c r="A120" i="4"/>
  <c r="J119" i="4"/>
  <c r="I119" i="4"/>
  <c r="H119" i="4"/>
  <c r="F119" i="4"/>
  <c r="E119" i="4"/>
  <c r="D119" i="4"/>
  <c r="C119" i="4"/>
  <c r="B119" i="4"/>
  <c r="A119" i="4"/>
  <c r="J118" i="4"/>
  <c r="I118" i="4"/>
  <c r="H118" i="4"/>
  <c r="F118" i="4"/>
  <c r="E118" i="4"/>
  <c r="D118" i="4"/>
  <c r="C118" i="4"/>
  <c r="B118" i="4"/>
  <c r="A118" i="4"/>
  <c r="J117" i="4"/>
  <c r="I117" i="4"/>
  <c r="H117" i="4"/>
  <c r="F117" i="4"/>
  <c r="E117" i="4"/>
  <c r="D117" i="4"/>
  <c r="C117" i="4"/>
  <c r="B117" i="4"/>
  <c r="A117" i="4"/>
  <c r="J116" i="4"/>
  <c r="I116" i="4"/>
  <c r="H116" i="4"/>
  <c r="F116" i="4"/>
  <c r="E116" i="4"/>
  <c r="D116" i="4"/>
  <c r="C116" i="4"/>
  <c r="B116" i="4"/>
  <c r="A116" i="4"/>
  <c r="J115" i="4"/>
  <c r="I115" i="4"/>
  <c r="H115" i="4"/>
  <c r="F115" i="4"/>
  <c r="E115" i="4"/>
  <c r="D115" i="4"/>
  <c r="C115" i="4"/>
  <c r="B115" i="4"/>
  <c r="A115" i="4"/>
  <c r="J114" i="4"/>
  <c r="I114" i="4"/>
  <c r="H114" i="4"/>
  <c r="F114" i="4"/>
  <c r="E114" i="4"/>
  <c r="D114" i="4"/>
  <c r="C114" i="4"/>
  <c r="B114" i="4"/>
  <c r="A114" i="4"/>
  <c r="J113" i="4"/>
  <c r="I113" i="4"/>
  <c r="H113" i="4"/>
  <c r="F113" i="4"/>
  <c r="E113" i="4"/>
  <c r="D113" i="4"/>
  <c r="C113" i="4"/>
  <c r="B113" i="4"/>
  <c r="A113" i="4"/>
  <c r="J112" i="4"/>
  <c r="I112" i="4"/>
  <c r="H112" i="4"/>
  <c r="F112" i="4"/>
  <c r="E112" i="4"/>
  <c r="D112" i="4"/>
  <c r="C112" i="4"/>
  <c r="B112" i="4"/>
  <c r="A112" i="4"/>
  <c r="J111" i="4"/>
  <c r="I111" i="4"/>
  <c r="H111" i="4"/>
  <c r="F111" i="4"/>
  <c r="E111" i="4"/>
  <c r="D111" i="4"/>
  <c r="C111" i="4"/>
  <c r="B111" i="4"/>
  <c r="A111" i="4"/>
  <c r="J110" i="4"/>
  <c r="I110" i="4"/>
  <c r="H110" i="4"/>
  <c r="F110" i="4"/>
  <c r="E110" i="4"/>
  <c r="D110" i="4"/>
  <c r="C110" i="4"/>
  <c r="B110" i="4"/>
  <c r="A110" i="4"/>
  <c r="J109" i="4"/>
  <c r="I109" i="4"/>
  <c r="H109" i="4"/>
  <c r="F109" i="4"/>
  <c r="E109" i="4"/>
  <c r="D109" i="4"/>
  <c r="C109" i="4"/>
  <c r="B109" i="4"/>
  <c r="A109" i="4"/>
  <c r="J108" i="4"/>
  <c r="I108" i="4"/>
  <c r="H108" i="4"/>
  <c r="F108" i="4"/>
  <c r="E108" i="4"/>
  <c r="D108" i="4"/>
  <c r="C108" i="4"/>
  <c r="B108" i="4"/>
  <c r="A108" i="4"/>
  <c r="J107" i="4"/>
  <c r="I107" i="4"/>
  <c r="H107" i="4"/>
  <c r="F107" i="4"/>
  <c r="E107" i="4"/>
  <c r="D107" i="4"/>
  <c r="C107" i="4"/>
  <c r="B107" i="4"/>
  <c r="A107" i="4"/>
  <c r="J106" i="4"/>
  <c r="I106" i="4"/>
  <c r="H106" i="4"/>
  <c r="F106" i="4"/>
  <c r="E106" i="4"/>
  <c r="D106" i="4"/>
  <c r="C106" i="4"/>
  <c r="B106" i="4"/>
  <c r="A106" i="4"/>
  <c r="J105" i="4"/>
  <c r="I105" i="4"/>
  <c r="H105" i="4"/>
  <c r="F105" i="4"/>
  <c r="E105" i="4"/>
  <c r="D105" i="4"/>
  <c r="C105" i="4"/>
  <c r="B105" i="4"/>
  <c r="A105" i="4"/>
  <c r="J104" i="4"/>
  <c r="I104" i="4"/>
  <c r="H104" i="4"/>
  <c r="F104" i="4"/>
  <c r="E104" i="4"/>
  <c r="D104" i="4"/>
  <c r="C104" i="4"/>
  <c r="B104" i="4"/>
  <c r="A104" i="4"/>
  <c r="J103" i="4"/>
  <c r="I103" i="4"/>
  <c r="H103" i="4"/>
  <c r="F103" i="4"/>
  <c r="E103" i="4"/>
  <c r="D103" i="4"/>
  <c r="C103" i="4"/>
  <c r="B103" i="4"/>
  <c r="A103" i="4"/>
  <c r="J102" i="4"/>
  <c r="I102" i="4"/>
  <c r="H102" i="4"/>
  <c r="F102" i="4"/>
  <c r="E102" i="4"/>
  <c r="D102" i="4"/>
  <c r="C102" i="4"/>
  <c r="B102" i="4"/>
  <c r="A102" i="4"/>
  <c r="J101" i="4"/>
  <c r="I101" i="4"/>
  <c r="H101" i="4"/>
  <c r="F101" i="4"/>
  <c r="E101" i="4"/>
  <c r="D101" i="4"/>
  <c r="C101" i="4"/>
  <c r="B101" i="4"/>
  <c r="A101" i="4"/>
  <c r="J100" i="4"/>
  <c r="I100" i="4"/>
  <c r="H100" i="4"/>
  <c r="F100" i="4"/>
  <c r="E100" i="4"/>
  <c r="D100" i="4"/>
  <c r="C100" i="4"/>
  <c r="B100" i="4"/>
  <c r="A100" i="4"/>
  <c r="J99" i="4"/>
  <c r="I99" i="4"/>
  <c r="H99" i="4"/>
  <c r="F99" i="4"/>
  <c r="E99" i="4"/>
  <c r="D99" i="4"/>
  <c r="C99" i="4"/>
  <c r="B99" i="4"/>
  <c r="A99" i="4"/>
  <c r="J98" i="4"/>
  <c r="I98" i="4"/>
  <c r="H98" i="4"/>
  <c r="F98" i="4"/>
  <c r="E98" i="4"/>
  <c r="D98" i="4"/>
  <c r="C98" i="4"/>
  <c r="B98" i="4"/>
  <c r="A98" i="4"/>
  <c r="J97" i="4"/>
  <c r="I97" i="4"/>
  <c r="H97" i="4"/>
  <c r="F97" i="4"/>
  <c r="E97" i="4"/>
  <c r="D97" i="4"/>
  <c r="C97" i="4"/>
  <c r="B97" i="4"/>
  <c r="A97" i="4"/>
  <c r="J96" i="4"/>
  <c r="I96" i="4"/>
  <c r="H96" i="4"/>
  <c r="F96" i="4"/>
  <c r="E96" i="4"/>
  <c r="D96" i="4"/>
  <c r="C96" i="4"/>
  <c r="B96" i="4"/>
  <c r="A96" i="4"/>
  <c r="J95" i="4"/>
  <c r="I95" i="4"/>
  <c r="H95" i="4"/>
  <c r="F95" i="4"/>
  <c r="E95" i="4"/>
  <c r="D95" i="4"/>
  <c r="C95" i="4"/>
  <c r="B95" i="4"/>
  <c r="A95" i="4"/>
  <c r="J94" i="4"/>
  <c r="I94" i="4"/>
  <c r="H94" i="4"/>
  <c r="F94" i="4"/>
  <c r="E94" i="4"/>
  <c r="D94" i="4"/>
  <c r="C94" i="4"/>
  <c r="B94" i="4"/>
  <c r="A94" i="4"/>
  <c r="J93" i="4"/>
  <c r="I93" i="4"/>
  <c r="H93" i="4"/>
  <c r="F93" i="4"/>
  <c r="E93" i="4"/>
  <c r="D93" i="4"/>
  <c r="C93" i="4"/>
  <c r="B93" i="4"/>
  <c r="A93" i="4"/>
  <c r="J92" i="4"/>
  <c r="I92" i="4"/>
  <c r="H92" i="4"/>
  <c r="F92" i="4"/>
  <c r="E92" i="4"/>
  <c r="D92" i="4"/>
  <c r="C92" i="4"/>
  <c r="B92" i="4"/>
  <c r="A92" i="4"/>
  <c r="J91" i="4"/>
  <c r="I91" i="4"/>
  <c r="H91" i="4"/>
  <c r="F91" i="4"/>
  <c r="E91" i="4"/>
  <c r="D91" i="4"/>
  <c r="C91" i="4"/>
  <c r="B91" i="4"/>
  <c r="A91" i="4"/>
  <c r="J90" i="4"/>
  <c r="I90" i="4"/>
  <c r="H90" i="4"/>
  <c r="F90" i="4"/>
  <c r="E90" i="4"/>
  <c r="D90" i="4"/>
  <c r="C90" i="4"/>
  <c r="B90" i="4"/>
  <c r="A90" i="4"/>
  <c r="J89" i="4"/>
  <c r="I89" i="4"/>
  <c r="H89" i="4"/>
  <c r="F89" i="4"/>
  <c r="E89" i="4"/>
  <c r="D89" i="4"/>
  <c r="C89" i="4"/>
  <c r="B89" i="4"/>
  <c r="A89" i="4"/>
  <c r="J88" i="4"/>
  <c r="I88" i="4"/>
  <c r="H88" i="4"/>
  <c r="F88" i="4"/>
  <c r="E88" i="4"/>
  <c r="D88" i="4"/>
  <c r="C88" i="4"/>
  <c r="B88" i="4"/>
  <c r="A88" i="4"/>
  <c r="J87" i="4"/>
  <c r="I87" i="4"/>
  <c r="H87" i="4"/>
  <c r="F87" i="4"/>
  <c r="E87" i="4"/>
  <c r="D87" i="4"/>
  <c r="C87" i="4"/>
  <c r="B87" i="4"/>
  <c r="A87" i="4"/>
  <c r="J86" i="4"/>
  <c r="I86" i="4"/>
  <c r="H86" i="4"/>
  <c r="F86" i="4"/>
  <c r="E86" i="4"/>
  <c r="D86" i="4"/>
  <c r="C86" i="4"/>
  <c r="B86" i="4"/>
  <c r="A86" i="4"/>
  <c r="J85" i="4"/>
  <c r="I85" i="4"/>
  <c r="H85" i="4"/>
  <c r="F85" i="4"/>
  <c r="E85" i="4"/>
  <c r="D85" i="4"/>
  <c r="C85" i="4"/>
  <c r="B85" i="4"/>
  <c r="A85" i="4"/>
  <c r="J84" i="4"/>
  <c r="I84" i="4"/>
  <c r="H84" i="4"/>
  <c r="F84" i="4"/>
  <c r="E84" i="4"/>
  <c r="D84" i="4"/>
  <c r="C84" i="4"/>
  <c r="B84" i="4"/>
  <c r="A84" i="4"/>
  <c r="J83" i="4"/>
  <c r="I83" i="4"/>
  <c r="H83" i="4"/>
  <c r="F83" i="4"/>
  <c r="E83" i="4"/>
  <c r="D83" i="4"/>
  <c r="C83" i="4"/>
  <c r="B83" i="4"/>
  <c r="A83" i="4"/>
  <c r="J82" i="4"/>
  <c r="I82" i="4"/>
  <c r="H82" i="4"/>
  <c r="F82" i="4"/>
  <c r="E82" i="4"/>
  <c r="D82" i="4"/>
  <c r="C82" i="4"/>
  <c r="B82" i="4"/>
  <c r="A82" i="4"/>
  <c r="J81" i="4"/>
  <c r="I81" i="4"/>
  <c r="H81" i="4"/>
  <c r="F81" i="4"/>
  <c r="E81" i="4"/>
  <c r="D81" i="4"/>
  <c r="C81" i="4"/>
  <c r="B81" i="4"/>
  <c r="A81" i="4"/>
  <c r="J80" i="4"/>
  <c r="I80" i="4"/>
  <c r="H80" i="4"/>
  <c r="F80" i="4"/>
  <c r="E80" i="4"/>
  <c r="D80" i="4"/>
  <c r="C80" i="4"/>
  <c r="B80" i="4"/>
  <c r="A80" i="4"/>
  <c r="J79" i="4"/>
  <c r="I79" i="4"/>
  <c r="H79" i="4"/>
  <c r="F79" i="4"/>
  <c r="E79" i="4"/>
  <c r="D79" i="4"/>
  <c r="C79" i="4"/>
  <c r="B79" i="4"/>
  <c r="A79" i="4"/>
  <c r="J78" i="4"/>
  <c r="I78" i="4"/>
  <c r="H78" i="4"/>
  <c r="F78" i="4"/>
  <c r="E78" i="4"/>
  <c r="D78" i="4"/>
  <c r="C78" i="4"/>
  <c r="B78" i="4"/>
  <c r="A78" i="4"/>
  <c r="J77" i="4"/>
  <c r="I77" i="4"/>
  <c r="H77" i="4"/>
  <c r="F77" i="4"/>
  <c r="E77" i="4"/>
  <c r="D77" i="4"/>
  <c r="C77" i="4"/>
  <c r="B77" i="4"/>
  <c r="A77" i="4"/>
  <c r="J76" i="4"/>
  <c r="I76" i="4"/>
  <c r="H76" i="4"/>
  <c r="F76" i="4"/>
  <c r="E76" i="4"/>
  <c r="D76" i="4"/>
  <c r="C76" i="4"/>
  <c r="B76" i="4"/>
  <c r="A76" i="4"/>
  <c r="J75" i="4"/>
  <c r="I75" i="4"/>
  <c r="H75" i="4"/>
  <c r="F75" i="4"/>
  <c r="E75" i="4"/>
  <c r="D75" i="4"/>
  <c r="C75" i="4"/>
  <c r="B75" i="4"/>
  <c r="A75" i="4"/>
  <c r="J74" i="4"/>
  <c r="I74" i="4"/>
  <c r="H74" i="4"/>
  <c r="F74" i="4"/>
  <c r="E74" i="4"/>
  <c r="D74" i="4"/>
  <c r="C74" i="4"/>
  <c r="B74" i="4"/>
  <c r="A74" i="4"/>
  <c r="J73" i="4"/>
  <c r="I73" i="4"/>
  <c r="H73" i="4"/>
  <c r="F73" i="4"/>
  <c r="E73" i="4"/>
  <c r="D73" i="4"/>
  <c r="C73" i="4"/>
  <c r="B73" i="4"/>
  <c r="A73" i="4"/>
  <c r="J72" i="4"/>
  <c r="I72" i="4"/>
  <c r="H72" i="4"/>
  <c r="F72" i="4"/>
  <c r="E72" i="4"/>
  <c r="D72" i="4"/>
  <c r="C72" i="4"/>
  <c r="B72" i="4"/>
  <c r="A72" i="4"/>
  <c r="J71" i="4"/>
  <c r="I71" i="4"/>
  <c r="H71" i="4"/>
  <c r="F71" i="4"/>
  <c r="E71" i="4"/>
  <c r="D71" i="4"/>
  <c r="C71" i="4"/>
  <c r="B71" i="4"/>
  <c r="A71" i="4"/>
  <c r="J70" i="4"/>
  <c r="I70" i="4"/>
  <c r="H70" i="4"/>
  <c r="F70" i="4"/>
  <c r="E70" i="4"/>
  <c r="D70" i="4"/>
  <c r="C70" i="4"/>
  <c r="B70" i="4"/>
  <c r="A70" i="4"/>
  <c r="J69" i="4"/>
  <c r="I69" i="4"/>
  <c r="H69" i="4"/>
  <c r="F69" i="4"/>
  <c r="E69" i="4"/>
  <c r="D69" i="4"/>
  <c r="C69" i="4"/>
  <c r="B69" i="4"/>
  <c r="A69" i="4"/>
  <c r="J68" i="4"/>
  <c r="I68" i="4"/>
  <c r="H68" i="4"/>
  <c r="F68" i="4"/>
  <c r="E68" i="4"/>
  <c r="D68" i="4"/>
  <c r="C68" i="4"/>
  <c r="B68" i="4"/>
  <c r="A68" i="4"/>
  <c r="J67" i="4"/>
  <c r="I67" i="4"/>
  <c r="H67" i="4"/>
  <c r="F67" i="4"/>
  <c r="E67" i="4"/>
  <c r="D67" i="4"/>
  <c r="C67" i="4"/>
  <c r="B67" i="4"/>
  <c r="A67" i="4"/>
  <c r="J66" i="4"/>
  <c r="I66" i="4"/>
  <c r="H66" i="4"/>
  <c r="F66" i="4"/>
  <c r="E66" i="4"/>
  <c r="D66" i="4"/>
  <c r="C66" i="4"/>
  <c r="B66" i="4"/>
  <c r="A66" i="4"/>
  <c r="J65" i="4"/>
  <c r="I65" i="4"/>
  <c r="H65" i="4"/>
  <c r="F65" i="4"/>
  <c r="E65" i="4"/>
  <c r="D65" i="4"/>
  <c r="C65" i="4"/>
  <c r="B65" i="4"/>
  <c r="A65" i="4"/>
  <c r="J64" i="4"/>
  <c r="I64" i="4"/>
  <c r="H64" i="4"/>
  <c r="F64" i="4"/>
  <c r="E64" i="4"/>
  <c r="D64" i="4"/>
  <c r="C64" i="4"/>
  <c r="B64" i="4"/>
  <c r="A64" i="4"/>
  <c r="J63" i="4"/>
  <c r="I63" i="4"/>
  <c r="H63" i="4"/>
  <c r="F63" i="4"/>
  <c r="E63" i="4"/>
  <c r="D63" i="4"/>
  <c r="C63" i="4"/>
  <c r="B63" i="4"/>
  <c r="A63" i="4"/>
  <c r="J62" i="4"/>
  <c r="I62" i="4"/>
  <c r="H62" i="4"/>
  <c r="F62" i="4"/>
  <c r="E62" i="4"/>
  <c r="D62" i="4"/>
  <c r="C62" i="4"/>
  <c r="B62" i="4"/>
  <c r="A62" i="4"/>
  <c r="J61" i="4"/>
  <c r="I61" i="4"/>
  <c r="H61" i="4"/>
  <c r="F61" i="4"/>
  <c r="E61" i="4"/>
  <c r="D61" i="4"/>
  <c r="C61" i="4"/>
  <c r="B61" i="4"/>
  <c r="A61" i="4"/>
  <c r="J60" i="4"/>
  <c r="I60" i="4"/>
  <c r="H60" i="4"/>
  <c r="F60" i="4"/>
  <c r="E60" i="4"/>
  <c r="D60" i="4"/>
  <c r="C60" i="4"/>
  <c r="B60" i="4"/>
  <c r="A60" i="4"/>
  <c r="J59" i="4"/>
  <c r="I59" i="4"/>
  <c r="H59" i="4"/>
  <c r="F59" i="4"/>
  <c r="E59" i="4"/>
  <c r="D59" i="4"/>
  <c r="C59" i="4"/>
  <c r="B59" i="4"/>
  <c r="A59" i="4"/>
  <c r="J58" i="4"/>
  <c r="I58" i="4"/>
  <c r="H58" i="4"/>
  <c r="F58" i="4"/>
  <c r="E58" i="4"/>
  <c r="D58" i="4"/>
  <c r="C58" i="4"/>
  <c r="B58" i="4"/>
  <c r="A58" i="4"/>
  <c r="J57" i="4"/>
  <c r="I57" i="4"/>
  <c r="H57" i="4"/>
  <c r="F57" i="4"/>
  <c r="E57" i="4"/>
  <c r="D57" i="4"/>
  <c r="C57" i="4"/>
  <c r="B57" i="4"/>
  <c r="A57" i="4"/>
  <c r="J56" i="4"/>
  <c r="I56" i="4"/>
  <c r="H56" i="4"/>
  <c r="F56" i="4"/>
  <c r="E56" i="4"/>
  <c r="D56" i="4"/>
  <c r="C56" i="4"/>
  <c r="B56" i="4"/>
  <c r="A56" i="4"/>
  <c r="J55" i="4"/>
  <c r="I55" i="4"/>
  <c r="H55" i="4"/>
  <c r="F55" i="4"/>
  <c r="E55" i="4"/>
  <c r="D55" i="4"/>
  <c r="C55" i="4"/>
  <c r="B55" i="4"/>
  <c r="A55" i="4"/>
  <c r="J54" i="4"/>
  <c r="I54" i="4"/>
  <c r="H54" i="4"/>
  <c r="F54" i="4"/>
  <c r="E54" i="4"/>
  <c r="D54" i="4"/>
  <c r="C54" i="4"/>
  <c r="B54" i="4"/>
  <c r="A54" i="4"/>
  <c r="J53" i="4"/>
  <c r="I53" i="4"/>
  <c r="H53" i="4"/>
  <c r="F53" i="4"/>
  <c r="E53" i="4"/>
  <c r="D53" i="4"/>
  <c r="C53" i="4"/>
  <c r="B53" i="4"/>
  <c r="A53" i="4"/>
  <c r="J52" i="4"/>
  <c r="I52" i="4"/>
  <c r="H52" i="4"/>
  <c r="F52" i="4"/>
  <c r="E52" i="4"/>
  <c r="D52" i="4"/>
  <c r="C52" i="4"/>
  <c r="B52" i="4"/>
  <c r="A52" i="4"/>
  <c r="J51" i="4"/>
  <c r="I51" i="4"/>
  <c r="H51" i="4"/>
  <c r="F51" i="4"/>
  <c r="E51" i="4"/>
  <c r="D51" i="4"/>
  <c r="C51" i="4"/>
  <c r="B51" i="4"/>
  <c r="A51" i="4"/>
  <c r="J50" i="4"/>
  <c r="I50" i="4"/>
  <c r="H50" i="4"/>
  <c r="F50" i="4"/>
  <c r="E50" i="4"/>
  <c r="D50" i="4"/>
  <c r="C50" i="4"/>
  <c r="B50" i="4"/>
  <c r="A50" i="4"/>
  <c r="J49" i="4"/>
  <c r="I49" i="4"/>
  <c r="H49" i="4"/>
  <c r="F49" i="4"/>
  <c r="E49" i="4"/>
  <c r="D49" i="4"/>
  <c r="C49" i="4"/>
  <c r="B49" i="4"/>
  <c r="A49" i="4"/>
  <c r="J48" i="4"/>
  <c r="I48" i="4"/>
  <c r="H48" i="4"/>
  <c r="F48" i="4"/>
  <c r="E48" i="4"/>
  <c r="D48" i="4"/>
  <c r="C48" i="4"/>
  <c r="B48" i="4"/>
  <c r="A48" i="4"/>
  <c r="J47" i="4"/>
  <c r="I47" i="4"/>
  <c r="H47" i="4"/>
  <c r="F47" i="4"/>
  <c r="E47" i="4"/>
  <c r="D47" i="4"/>
  <c r="C47" i="4"/>
  <c r="B47" i="4"/>
  <c r="A47" i="4"/>
  <c r="J46" i="4"/>
  <c r="I46" i="4"/>
  <c r="H46" i="4"/>
  <c r="F46" i="4"/>
  <c r="E46" i="4"/>
  <c r="D46" i="4"/>
  <c r="C46" i="4"/>
  <c r="B46" i="4"/>
  <c r="A46" i="4"/>
  <c r="J45" i="4"/>
  <c r="I45" i="4"/>
  <c r="H45" i="4"/>
  <c r="F45" i="4"/>
  <c r="E45" i="4"/>
  <c r="D45" i="4"/>
  <c r="C45" i="4"/>
  <c r="B45" i="4"/>
  <c r="A45" i="4"/>
  <c r="J44" i="4"/>
  <c r="I44" i="4"/>
  <c r="H44" i="4"/>
  <c r="F44" i="4"/>
  <c r="E44" i="4"/>
  <c r="D44" i="4"/>
  <c r="C44" i="4"/>
  <c r="B44" i="4"/>
  <c r="A44" i="4"/>
  <c r="J43" i="4"/>
  <c r="I43" i="4"/>
  <c r="H43" i="4"/>
  <c r="F43" i="4"/>
  <c r="E43" i="4"/>
  <c r="D43" i="4"/>
  <c r="C43" i="4"/>
  <c r="B43" i="4"/>
  <c r="A43" i="4"/>
  <c r="J42" i="4"/>
  <c r="I42" i="4"/>
  <c r="H42" i="4"/>
  <c r="F42" i="4"/>
  <c r="E42" i="4"/>
  <c r="D42" i="4"/>
  <c r="C42" i="4"/>
  <c r="B42" i="4"/>
  <c r="A42" i="4"/>
  <c r="J41" i="4"/>
  <c r="I41" i="4"/>
  <c r="H41" i="4"/>
  <c r="F41" i="4"/>
  <c r="E41" i="4"/>
  <c r="D41" i="4"/>
  <c r="C41" i="4"/>
  <c r="B41" i="4"/>
  <c r="A41" i="4"/>
  <c r="J40" i="4"/>
  <c r="I40" i="4"/>
  <c r="H40" i="4"/>
  <c r="F40" i="4"/>
  <c r="E40" i="4"/>
  <c r="D40" i="4"/>
  <c r="C40" i="4"/>
  <c r="B40" i="4"/>
  <c r="A40" i="4"/>
  <c r="J39" i="4"/>
  <c r="I39" i="4"/>
  <c r="H39" i="4"/>
  <c r="F39" i="4"/>
  <c r="E39" i="4"/>
  <c r="D39" i="4"/>
  <c r="C39" i="4"/>
  <c r="B39" i="4"/>
  <c r="A39" i="4"/>
  <c r="J38" i="4"/>
  <c r="I38" i="4"/>
  <c r="H38" i="4"/>
  <c r="F38" i="4"/>
  <c r="E38" i="4"/>
  <c r="D38" i="4"/>
  <c r="C38" i="4"/>
  <c r="B38" i="4"/>
  <c r="A38" i="4"/>
  <c r="J37" i="4"/>
  <c r="I37" i="4"/>
  <c r="H37" i="4"/>
  <c r="F37" i="4"/>
  <c r="E37" i="4"/>
  <c r="D37" i="4"/>
  <c r="C37" i="4"/>
  <c r="B37" i="4"/>
  <c r="A37" i="4"/>
  <c r="J36" i="4"/>
  <c r="I36" i="4"/>
  <c r="H36" i="4"/>
  <c r="F36" i="4"/>
  <c r="E36" i="4"/>
  <c r="D36" i="4"/>
  <c r="C36" i="4"/>
  <c r="B36" i="4"/>
  <c r="A36" i="4"/>
  <c r="J35" i="4"/>
  <c r="I35" i="4"/>
  <c r="H35" i="4"/>
  <c r="F35" i="4"/>
  <c r="E35" i="4"/>
  <c r="D35" i="4"/>
  <c r="C35" i="4"/>
  <c r="B35" i="4"/>
  <c r="A35" i="4"/>
  <c r="J34" i="4"/>
  <c r="I34" i="4"/>
  <c r="H34" i="4"/>
  <c r="F34" i="4"/>
  <c r="E34" i="4"/>
  <c r="D34" i="4"/>
  <c r="C34" i="4"/>
  <c r="B34" i="4"/>
  <c r="A34" i="4"/>
  <c r="J33" i="4"/>
  <c r="I33" i="4"/>
  <c r="H33" i="4"/>
  <c r="F33" i="4"/>
  <c r="E33" i="4"/>
  <c r="D33" i="4"/>
  <c r="C33" i="4"/>
  <c r="B33" i="4"/>
  <c r="A33" i="4"/>
  <c r="J32" i="4"/>
  <c r="I32" i="4"/>
  <c r="H32" i="4"/>
  <c r="F32" i="4"/>
  <c r="E32" i="4"/>
  <c r="D32" i="4"/>
  <c r="C32" i="4"/>
  <c r="B32" i="4"/>
  <c r="A32" i="4"/>
  <c r="J31" i="4"/>
  <c r="I31" i="4"/>
  <c r="H31" i="4"/>
  <c r="F31" i="4"/>
  <c r="E31" i="4"/>
  <c r="D31" i="4"/>
  <c r="C31" i="4"/>
  <c r="B31" i="4"/>
  <c r="A31" i="4"/>
  <c r="J30" i="4"/>
  <c r="I30" i="4"/>
  <c r="H30" i="4"/>
  <c r="F30" i="4"/>
  <c r="E30" i="4"/>
  <c r="D30" i="4"/>
  <c r="C30" i="4"/>
  <c r="B30" i="4"/>
  <c r="A30" i="4"/>
  <c r="J29" i="4"/>
  <c r="I29" i="4"/>
  <c r="H29" i="4"/>
  <c r="F29" i="4"/>
  <c r="E29" i="4"/>
  <c r="D29" i="4"/>
  <c r="C29" i="4"/>
  <c r="B29" i="4"/>
  <c r="A29" i="4"/>
  <c r="J28" i="4"/>
  <c r="I28" i="4"/>
  <c r="H28" i="4"/>
  <c r="F28" i="4"/>
  <c r="E28" i="4"/>
  <c r="D28" i="4"/>
  <c r="C28" i="4"/>
  <c r="B28" i="4"/>
  <c r="A28" i="4"/>
  <c r="J27" i="4"/>
  <c r="I27" i="4"/>
  <c r="H27" i="4"/>
  <c r="F27" i="4"/>
  <c r="E27" i="4"/>
  <c r="D27" i="4"/>
  <c r="C27" i="4"/>
  <c r="B27" i="4"/>
  <c r="A27" i="4"/>
  <c r="J26" i="4"/>
  <c r="I26" i="4"/>
  <c r="H26" i="4"/>
  <c r="F26" i="4"/>
  <c r="E26" i="4"/>
  <c r="D26" i="4"/>
  <c r="C26" i="4"/>
  <c r="B26" i="4"/>
  <c r="A26" i="4"/>
  <c r="J25" i="4"/>
  <c r="I25" i="4"/>
  <c r="H25" i="4"/>
  <c r="F25" i="4"/>
  <c r="E25" i="4"/>
  <c r="D25" i="4"/>
  <c r="C25" i="4"/>
  <c r="B25" i="4"/>
  <c r="A25" i="4"/>
  <c r="J24" i="4"/>
  <c r="I24" i="4"/>
  <c r="H24" i="4"/>
  <c r="F24" i="4"/>
  <c r="E24" i="4"/>
  <c r="D24" i="4"/>
  <c r="C24" i="4"/>
  <c r="B24" i="4"/>
  <c r="A24" i="4"/>
  <c r="J23" i="4"/>
  <c r="I23" i="4"/>
  <c r="H23" i="4"/>
  <c r="F23" i="4"/>
  <c r="E23" i="4"/>
  <c r="D23" i="4"/>
  <c r="C23" i="4"/>
  <c r="B23" i="4"/>
  <c r="A23" i="4"/>
  <c r="J22" i="4"/>
  <c r="I22" i="4"/>
  <c r="H22" i="4"/>
  <c r="F22" i="4"/>
  <c r="E22" i="4"/>
  <c r="D22" i="4"/>
  <c r="C22" i="4"/>
  <c r="B22" i="4"/>
  <c r="A22" i="4"/>
  <c r="J21" i="4"/>
  <c r="I21" i="4"/>
  <c r="H21" i="4"/>
  <c r="F21" i="4"/>
  <c r="E21" i="4"/>
  <c r="D21" i="4"/>
  <c r="C21" i="4"/>
  <c r="B21" i="4"/>
  <c r="A21" i="4"/>
  <c r="J20" i="4"/>
  <c r="I20" i="4"/>
  <c r="H20" i="4"/>
  <c r="F20" i="4"/>
  <c r="E20" i="4"/>
  <c r="D20" i="4"/>
  <c r="C20" i="4"/>
  <c r="B20" i="4"/>
  <c r="A20" i="4"/>
  <c r="J19" i="4"/>
  <c r="I19" i="4"/>
  <c r="H19" i="4"/>
  <c r="F19" i="4"/>
  <c r="E19" i="4"/>
  <c r="D19" i="4"/>
  <c r="C19" i="4"/>
  <c r="B19" i="4"/>
  <c r="A19" i="4"/>
  <c r="J18" i="4"/>
  <c r="I18" i="4"/>
  <c r="H18" i="4"/>
  <c r="F18" i="4"/>
  <c r="E18" i="4"/>
  <c r="D18" i="4"/>
  <c r="C18" i="4"/>
  <c r="B18" i="4"/>
  <c r="A18" i="4"/>
  <c r="J17" i="4"/>
  <c r="I17" i="4"/>
  <c r="H17" i="4"/>
  <c r="F17" i="4"/>
  <c r="E17" i="4"/>
  <c r="D17" i="4"/>
  <c r="C17" i="4"/>
  <c r="B17" i="4"/>
  <c r="A17" i="4"/>
  <c r="J16" i="4"/>
  <c r="I16" i="4"/>
  <c r="H16" i="4"/>
  <c r="F16" i="4"/>
  <c r="E16" i="4"/>
  <c r="D16" i="4"/>
  <c r="C16" i="4"/>
  <c r="B16" i="4"/>
  <c r="A16" i="4"/>
  <c r="J15" i="4"/>
  <c r="I15" i="4"/>
  <c r="H15" i="4"/>
  <c r="F15" i="4"/>
  <c r="E15" i="4"/>
  <c r="D15" i="4"/>
  <c r="C15" i="4"/>
  <c r="B15" i="4"/>
  <c r="A15" i="4"/>
  <c r="J14" i="4"/>
  <c r="I14" i="4"/>
  <c r="H14" i="4"/>
  <c r="F14" i="4"/>
  <c r="E14" i="4"/>
  <c r="D14" i="4"/>
  <c r="C14" i="4"/>
  <c r="B14" i="4"/>
  <c r="A14" i="4"/>
  <c r="J13" i="4"/>
  <c r="I13" i="4"/>
  <c r="H13" i="4"/>
  <c r="F13" i="4"/>
  <c r="E13" i="4"/>
  <c r="D13" i="4"/>
  <c r="C13" i="4"/>
  <c r="B13" i="4"/>
  <c r="A13" i="4"/>
  <c r="J12" i="4"/>
  <c r="I12" i="4"/>
  <c r="H12" i="4"/>
  <c r="F12" i="4"/>
  <c r="E12" i="4"/>
  <c r="D12" i="4"/>
  <c r="C12" i="4"/>
  <c r="B12" i="4"/>
  <c r="A12" i="4"/>
  <c r="J11" i="4"/>
  <c r="I11" i="4"/>
  <c r="H11" i="4"/>
  <c r="F11" i="4"/>
  <c r="E11" i="4"/>
  <c r="D11" i="4"/>
  <c r="C11" i="4"/>
  <c r="B11" i="4"/>
  <c r="A11" i="4"/>
  <c r="J10" i="4"/>
  <c r="I10" i="4"/>
  <c r="H10" i="4"/>
  <c r="F10" i="4"/>
  <c r="E10" i="4"/>
  <c r="D10" i="4"/>
  <c r="C10" i="4"/>
  <c r="B10" i="4"/>
  <c r="A10" i="4"/>
  <c r="J9" i="4"/>
  <c r="I9" i="4"/>
  <c r="H9" i="4"/>
  <c r="F9" i="4"/>
  <c r="E9" i="4"/>
  <c r="D9" i="4"/>
  <c r="C9" i="4"/>
  <c r="B9" i="4"/>
  <c r="A9" i="4"/>
  <c r="J8" i="4"/>
  <c r="I8" i="4"/>
  <c r="H8" i="4"/>
  <c r="F8" i="4"/>
  <c r="E8" i="4"/>
  <c r="D8" i="4"/>
  <c r="C8" i="4"/>
  <c r="B8" i="4"/>
  <c r="A8" i="4"/>
  <c r="J7" i="4"/>
  <c r="I7" i="4"/>
  <c r="H7" i="4"/>
  <c r="F7" i="4"/>
  <c r="E7" i="4"/>
  <c r="D7" i="4"/>
  <c r="C7" i="4"/>
  <c r="B7" i="4"/>
  <c r="A7" i="4"/>
  <c r="J6" i="4"/>
  <c r="I6" i="4"/>
  <c r="H6" i="4"/>
  <c r="F6" i="4"/>
  <c r="E6" i="4"/>
  <c r="D6" i="4"/>
  <c r="C6" i="4"/>
  <c r="B6" i="4"/>
  <c r="A6" i="4"/>
  <c r="J5" i="4"/>
  <c r="I5" i="4"/>
  <c r="H5" i="4"/>
  <c r="F5" i="4"/>
  <c r="E5" i="4"/>
  <c r="D5" i="4"/>
  <c r="C5" i="4"/>
  <c r="B5" i="4"/>
  <c r="A5" i="4"/>
  <c r="J4" i="4"/>
  <c r="I4" i="4"/>
  <c r="H4" i="4"/>
  <c r="F4" i="4"/>
  <c r="E4" i="4"/>
  <c r="D4" i="4"/>
  <c r="C4" i="4"/>
  <c r="B4" i="4"/>
  <c r="A4" i="4"/>
  <c r="G615" i="1"/>
  <c r="G435" i="4" s="1"/>
  <c r="G614" i="1"/>
  <c r="G399" i="4" s="1"/>
  <c r="G613" i="1"/>
  <c r="G507" i="4" s="1"/>
  <c r="G612" i="1"/>
  <c r="G363" i="4" s="1"/>
  <c r="G611" i="1"/>
  <c r="G471" i="4" s="1"/>
  <c r="G610" i="1"/>
  <c r="G543" i="4" s="1"/>
  <c r="G609" i="1"/>
  <c r="G327" i="4" s="1"/>
  <c r="G608" i="1"/>
  <c r="G291" i="4" s="1"/>
  <c r="G607" i="1"/>
  <c r="G606" i="1"/>
  <c r="G255" i="4" s="1"/>
  <c r="G605" i="1"/>
  <c r="G579" i="4" s="1"/>
  <c r="G604" i="1"/>
  <c r="G183" i="4" s="1"/>
  <c r="G603" i="1"/>
  <c r="G147" i="4" s="1"/>
  <c r="G602" i="1"/>
  <c r="G111" i="4" s="1"/>
  <c r="G601" i="1"/>
  <c r="G219" i="4" s="1"/>
  <c r="G600" i="1"/>
  <c r="G75" i="4" s="1"/>
  <c r="G599" i="1"/>
  <c r="G39" i="4" s="1"/>
  <c r="G598" i="1"/>
  <c r="G434" i="4" s="1"/>
  <c r="G597" i="1"/>
  <c r="G398" i="4" s="1"/>
  <c r="G596" i="1"/>
  <c r="G506" i="4" s="1"/>
  <c r="G595" i="1"/>
  <c r="G362" i="4" s="1"/>
  <c r="G594" i="1"/>
  <c r="G470" i="4" s="1"/>
  <c r="G593" i="1"/>
  <c r="G542" i="4" s="1"/>
  <c r="G592" i="1"/>
  <c r="G326" i="4" s="1"/>
  <c r="G591" i="1"/>
  <c r="G290" i="4" s="1"/>
  <c r="G590" i="1"/>
  <c r="G589" i="1"/>
  <c r="G254" i="4" s="1"/>
  <c r="G588" i="1"/>
  <c r="G578" i="4" s="1"/>
  <c r="G587" i="1"/>
  <c r="G182" i="4" s="1"/>
  <c r="G586" i="1"/>
  <c r="G146" i="4" s="1"/>
  <c r="G585" i="1"/>
  <c r="G110" i="4" s="1"/>
  <c r="G584" i="1"/>
  <c r="G218" i="4" s="1"/>
  <c r="G583" i="1"/>
  <c r="G74" i="4" s="1"/>
  <c r="G582" i="1"/>
  <c r="G38" i="4" s="1"/>
  <c r="G581" i="1"/>
  <c r="G433" i="4" s="1"/>
  <c r="G580" i="1"/>
  <c r="G397" i="4" s="1"/>
  <c r="G579" i="1"/>
  <c r="G505" i="4" s="1"/>
  <c r="G578" i="1"/>
  <c r="G361" i="4" s="1"/>
  <c r="G577" i="1"/>
  <c r="G469" i="4" s="1"/>
  <c r="G576" i="1"/>
  <c r="G541" i="4" s="1"/>
  <c r="G575" i="1"/>
  <c r="G325" i="4" s="1"/>
  <c r="G574" i="1"/>
  <c r="G289" i="4" s="1"/>
  <c r="G573" i="1"/>
  <c r="G572" i="1"/>
  <c r="G253" i="4" s="1"/>
  <c r="G571" i="1"/>
  <c r="G577" i="4" s="1"/>
  <c r="G570" i="1"/>
  <c r="G181" i="4" s="1"/>
  <c r="G569" i="1"/>
  <c r="G145" i="4" s="1"/>
  <c r="G568" i="1"/>
  <c r="G109" i="4" s="1"/>
  <c r="G567" i="1"/>
  <c r="G217" i="4" s="1"/>
  <c r="G566" i="1"/>
  <c r="G73" i="4" s="1"/>
  <c r="G565" i="1"/>
  <c r="G37" i="4" s="1"/>
  <c r="G564" i="1"/>
  <c r="G432" i="4" s="1"/>
  <c r="G563" i="1"/>
  <c r="G396" i="4" s="1"/>
  <c r="G562" i="1"/>
  <c r="G504" i="4" s="1"/>
  <c r="G561" i="1"/>
  <c r="G360" i="4" s="1"/>
  <c r="G560" i="1"/>
  <c r="G468" i="4" s="1"/>
  <c r="G559" i="1"/>
  <c r="G540" i="4" s="1"/>
  <c r="G558" i="1"/>
  <c r="G324" i="4" s="1"/>
  <c r="G557" i="1"/>
  <c r="G288" i="4" s="1"/>
  <c r="G556" i="1"/>
  <c r="G555" i="1"/>
  <c r="G252" i="4" s="1"/>
  <c r="G554" i="1"/>
  <c r="G576" i="4" s="1"/>
  <c r="G553" i="1"/>
  <c r="G180" i="4" s="1"/>
  <c r="G552" i="1"/>
  <c r="G144" i="4" s="1"/>
  <c r="G551" i="1"/>
  <c r="G108" i="4" s="1"/>
  <c r="G550" i="1"/>
  <c r="G216" i="4" s="1"/>
  <c r="G549" i="1"/>
  <c r="G72" i="4" s="1"/>
  <c r="G548" i="1"/>
  <c r="G36" i="4" s="1"/>
  <c r="G547" i="1"/>
  <c r="G431" i="4" s="1"/>
  <c r="G546" i="1"/>
  <c r="G395" i="4" s="1"/>
  <c r="G545" i="1"/>
  <c r="G503" i="4" s="1"/>
  <c r="G544" i="1"/>
  <c r="G359" i="4" s="1"/>
  <c r="G543" i="1"/>
  <c r="G467" i="4" s="1"/>
  <c r="G542" i="1"/>
  <c r="G539" i="4" s="1"/>
  <c r="G541" i="1"/>
  <c r="G323" i="4" s="1"/>
  <c r="G540" i="1"/>
  <c r="G287" i="4" s="1"/>
  <c r="G539" i="1"/>
  <c r="G538" i="1"/>
  <c r="G251" i="4" s="1"/>
  <c r="G537" i="1"/>
  <c r="G575" i="4" s="1"/>
  <c r="G536" i="1"/>
  <c r="G179" i="4" s="1"/>
  <c r="G535" i="1"/>
  <c r="G143" i="4" s="1"/>
  <c r="G534" i="1"/>
  <c r="G107" i="4" s="1"/>
  <c r="G533" i="1"/>
  <c r="G215" i="4" s="1"/>
  <c r="G532" i="1"/>
  <c r="G71" i="4" s="1"/>
  <c r="G531" i="1"/>
  <c r="G35" i="4" s="1"/>
  <c r="G530" i="1"/>
  <c r="G430" i="4" s="1"/>
  <c r="G529" i="1"/>
  <c r="G394" i="4" s="1"/>
  <c r="G528" i="1"/>
  <c r="G502" i="4" s="1"/>
  <c r="G527" i="1"/>
  <c r="G358" i="4" s="1"/>
  <c r="G526" i="1"/>
  <c r="G466" i="4" s="1"/>
  <c r="G525" i="1"/>
  <c r="G538" i="4" s="1"/>
  <c r="G524" i="1"/>
  <c r="G322" i="4" s="1"/>
  <c r="G523" i="1"/>
  <c r="G286" i="4" s="1"/>
  <c r="G522" i="1"/>
  <c r="G521" i="1"/>
  <c r="G250" i="4" s="1"/>
  <c r="G520" i="1"/>
  <c r="G574" i="4" s="1"/>
  <c r="G519" i="1"/>
  <c r="G178" i="4" s="1"/>
  <c r="G518" i="1"/>
  <c r="G142" i="4" s="1"/>
  <c r="G517" i="1"/>
  <c r="G106" i="4" s="1"/>
  <c r="G516" i="1"/>
  <c r="G214" i="4" s="1"/>
  <c r="G515" i="1"/>
  <c r="G70" i="4" s="1"/>
  <c r="G514" i="1"/>
  <c r="G34" i="4" s="1"/>
  <c r="G513" i="1"/>
  <c r="G429" i="4" s="1"/>
  <c r="G512" i="1"/>
  <c r="G393" i="4" s="1"/>
  <c r="G511" i="1"/>
  <c r="G501" i="4" s="1"/>
  <c r="G510" i="1"/>
  <c r="G357" i="4" s="1"/>
  <c r="G509" i="1"/>
  <c r="G465" i="4" s="1"/>
  <c r="G508" i="1"/>
  <c r="G537" i="4" s="1"/>
  <c r="G507" i="1"/>
  <c r="G321" i="4" s="1"/>
  <c r="G285" i="4"/>
  <c r="G505" i="1"/>
  <c r="G504" i="1"/>
  <c r="G249" i="4" s="1"/>
  <c r="G503" i="1"/>
  <c r="G573" i="4" s="1"/>
  <c r="G502" i="1"/>
  <c r="G177" i="4" s="1"/>
  <c r="G501" i="1"/>
  <c r="G141" i="4" s="1"/>
  <c r="G500" i="1"/>
  <c r="G105" i="4" s="1"/>
  <c r="G499" i="1"/>
  <c r="G213" i="4" s="1"/>
  <c r="G498" i="1"/>
  <c r="G69" i="4" s="1"/>
  <c r="G497" i="1"/>
  <c r="G33" i="4" s="1"/>
  <c r="G496" i="1"/>
  <c r="G428" i="4" s="1"/>
  <c r="G495" i="1"/>
  <c r="G392" i="4" s="1"/>
  <c r="G494" i="1"/>
  <c r="G500" i="4" s="1"/>
  <c r="G493" i="1"/>
  <c r="G356" i="4" s="1"/>
  <c r="G492" i="1"/>
  <c r="G464" i="4" s="1"/>
  <c r="G491" i="1"/>
  <c r="G536" i="4" s="1"/>
  <c r="G490" i="1"/>
  <c r="G320" i="4" s="1"/>
  <c r="G489" i="1"/>
  <c r="G284" i="4" s="1"/>
  <c r="G488" i="1"/>
  <c r="G487" i="1"/>
  <c r="G248" i="4" s="1"/>
  <c r="G486" i="1"/>
  <c r="G572" i="4" s="1"/>
  <c r="G485" i="1"/>
  <c r="G176" i="4" s="1"/>
  <c r="G484" i="1"/>
  <c r="G140" i="4" s="1"/>
  <c r="G483" i="1"/>
  <c r="G104" i="4" s="1"/>
  <c r="G482" i="1"/>
  <c r="G212" i="4" s="1"/>
  <c r="G481" i="1"/>
  <c r="G68" i="4" s="1"/>
  <c r="G480" i="1"/>
  <c r="G32" i="4" s="1"/>
  <c r="G479" i="1"/>
  <c r="G427" i="4" s="1"/>
  <c r="G478" i="1"/>
  <c r="G391" i="4" s="1"/>
  <c r="G477" i="1"/>
  <c r="G499" i="4" s="1"/>
  <c r="G476" i="1"/>
  <c r="G355" i="4" s="1"/>
  <c r="G475" i="1"/>
  <c r="G463" i="4" s="1"/>
  <c r="G474" i="1"/>
  <c r="G535" i="4" s="1"/>
  <c r="G473" i="1"/>
  <c r="G319" i="4" s="1"/>
  <c r="G472" i="1"/>
  <c r="G283" i="4" s="1"/>
  <c r="G471" i="1"/>
  <c r="G470" i="1"/>
  <c r="G247" i="4" s="1"/>
  <c r="G469" i="1"/>
  <c r="G571" i="4" s="1"/>
  <c r="G468" i="1"/>
  <c r="G175" i="4" s="1"/>
  <c r="G467" i="1"/>
  <c r="G139" i="4" s="1"/>
  <c r="G466" i="1"/>
  <c r="G103" i="4" s="1"/>
  <c r="G465" i="1"/>
  <c r="G211" i="4" s="1"/>
  <c r="G464" i="1"/>
  <c r="G67" i="4" s="1"/>
  <c r="G463" i="1"/>
  <c r="G31" i="4" s="1"/>
  <c r="G462" i="1"/>
  <c r="G426" i="4" s="1"/>
  <c r="G461" i="1"/>
  <c r="G390" i="4" s="1"/>
  <c r="G460" i="1"/>
  <c r="G498" i="4" s="1"/>
  <c r="G459" i="1"/>
  <c r="G354" i="4" s="1"/>
  <c r="G458" i="1"/>
  <c r="G462" i="4" s="1"/>
  <c r="G457" i="1"/>
  <c r="G534" i="4" s="1"/>
  <c r="G456" i="1"/>
  <c r="G318" i="4" s="1"/>
  <c r="G455" i="1"/>
  <c r="G282" i="4" s="1"/>
  <c r="G454" i="1"/>
  <c r="G453" i="1"/>
  <c r="G246" i="4" s="1"/>
  <c r="G452" i="1"/>
  <c r="G570" i="4" s="1"/>
  <c r="G451" i="1"/>
  <c r="G174" i="4" s="1"/>
  <c r="G450" i="1"/>
  <c r="G138" i="4" s="1"/>
  <c r="G449" i="1"/>
  <c r="G102" i="4" s="1"/>
  <c r="G448" i="1"/>
  <c r="G210" i="4" s="1"/>
  <c r="G447" i="1"/>
  <c r="G66" i="4" s="1"/>
  <c r="G446" i="1"/>
  <c r="G30" i="4" s="1"/>
  <c r="G445" i="1"/>
  <c r="G425" i="4" s="1"/>
  <c r="G444" i="1"/>
  <c r="G389" i="4" s="1"/>
  <c r="G443" i="1"/>
  <c r="G497" i="4" s="1"/>
  <c r="G442" i="1"/>
  <c r="G353" i="4" s="1"/>
  <c r="G441" i="1"/>
  <c r="G461" i="4" s="1"/>
  <c r="G440" i="1"/>
  <c r="G533" i="4" s="1"/>
  <c r="G439" i="1"/>
  <c r="G317" i="4" s="1"/>
  <c r="G438" i="1"/>
  <c r="G281" i="4" s="1"/>
  <c r="G437" i="1"/>
  <c r="G436" i="1"/>
  <c r="G245" i="4" s="1"/>
  <c r="G435" i="1"/>
  <c r="G569" i="4" s="1"/>
  <c r="G434" i="1"/>
  <c r="G173" i="4" s="1"/>
  <c r="G433" i="1"/>
  <c r="G137" i="4" s="1"/>
  <c r="G432" i="1"/>
  <c r="G101" i="4" s="1"/>
  <c r="G431" i="1"/>
  <c r="G209" i="4" s="1"/>
  <c r="G430" i="1"/>
  <c r="G65" i="4" s="1"/>
  <c r="G429" i="1"/>
  <c r="G29" i="4" s="1"/>
  <c r="G428" i="1"/>
  <c r="G424" i="4" s="1"/>
  <c r="G427" i="1"/>
  <c r="G388" i="4" s="1"/>
  <c r="G426" i="1"/>
  <c r="G496" i="4" s="1"/>
  <c r="G425" i="1"/>
  <c r="G352" i="4" s="1"/>
  <c r="G424" i="1"/>
  <c r="G460" i="4" s="1"/>
  <c r="G423" i="1"/>
  <c r="G532" i="4" s="1"/>
  <c r="G422" i="1"/>
  <c r="G316" i="4" s="1"/>
  <c r="G421" i="1"/>
  <c r="G280" i="4" s="1"/>
  <c r="G420" i="1"/>
  <c r="G419" i="1"/>
  <c r="G244" i="4" s="1"/>
  <c r="G418" i="1"/>
  <c r="G568" i="4" s="1"/>
  <c r="G417" i="1"/>
  <c r="G172" i="4" s="1"/>
  <c r="G416" i="1"/>
  <c r="G136" i="4" s="1"/>
  <c r="G415" i="1"/>
  <c r="G100" i="4" s="1"/>
  <c r="G414" i="1"/>
  <c r="G208" i="4" s="1"/>
  <c r="G413" i="1"/>
  <c r="G64" i="4" s="1"/>
  <c r="G412" i="1"/>
  <c r="G28" i="4" s="1"/>
  <c r="G411" i="1"/>
  <c r="G423" i="4" s="1"/>
  <c r="G410" i="1"/>
  <c r="G387" i="4" s="1"/>
  <c r="G409" i="1"/>
  <c r="G495" i="4" s="1"/>
  <c r="G408" i="1"/>
  <c r="G351" i="4" s="1"/>
  <c r="G407" i="1"/>
  <c r="G459" i="4" s="1"/>
  <c r="G406" i="1"/>
  <c r="G531" i="4" s="1"/>
  <c r="G405" i="1"/>
  <c r="G315" i="4" s="1"/>
  <c r="G404" i="1"/>
  <c r="G279" i="4" s="1"/>
  <c r="G403" i="1"/>
  <c r="G402" i="1"/>
  <c r="G243" i="4" s="1"/>
  <c r="G401" i="1"/>
  <c r="G567" i="4" s="1"/>
  <c r="G400" i="1"/>
  <c r="G171" i="4" s="1"/>
  <c r="G399" i="1"/>
  <c r="G135" i="4" s="1"/>
  <c r="G398" i="1"/>
  <c r="G99" i="4" s="1"/>
  <c r="G397" i="1"/>
  <c r="G207" i="4" s="1"/>
  <c r="G396" i="1"/>
  <c r="G63" i="4" s="1"/>
  <c r="G395" i="1"/>
  <c r="G27" i="4" s="1"/>
  <c r="G394" i="1"/>
  <c r="G422" i="4" s="1"/>
  <c r="G393" i="1"/>
  <c r="G386" i="4" s="1"/>
  <c r="G392" i="1"/>
  <c r="G494" i="4" s="1"/>
  <c r="G391" i="1"/>
  <c r="G350" i="4" s="1"/>
  <c r="G390" i="1"/>
  <c r="G458" i="4" s="1"/>
  <c r="G389" i="1"/>
  <c r="G530" i="4" s="1"/>
  <c r="G388" i="1"/>
  <c r="G314" i="4" s="1"/>
  <c r="G387" i="1"/>
  <c r="G278" i="4" s="1"/>
  <c r="G386" i="1"/>
  <c r="G385" i="1"/>
  <c r="G242" i="4" s="1"/>
  <c r="G384" i="1"/>
  <c r="G566" i="4" s="1"/>
  <c r="G383" i="1"/>
  <c r="G170" i="4" s="1"/>
  <c r="G382" i="1"/>
  <c r="G134" i="4" s="1"/>
  <c r="G381" i="1"/>
  <c r="G98" i="4" s="1"/>
  <c r="G380" i="1"/>
  <c r="G206" i="4" s="1"/>
  <c r="G379" i="1"/>
  <c r="G62" i="4" s="1"/>
  <c r="G378" i="1"/>
  <c r="G26" i="4" s="1"/>
  <c r="G377" i="1"/>
  <c r="G421" i="4" s="1"/>
  <c r="G376" i="1"/>
  <c r="G385" i="4" s="1"/>
  <c r="G375" i="1"/>
  <c r="G493" i="4" s="1"/>
  <c r="G374" i="1"/>
  <c r="G349" i="4" s="1"/>
  <c r="G373" i="1"/>
  <c r="G457" i="4" s="1"/>
  <c r="G372" i="1"/>
  <c r="G529" i="4" s="1"/>
  <c r="G371" i="1"/>
  <c r="G313" i="4" s="1"/>
  <c r="G370" i="1"/>
  <c r="G277" i="4" s="1"/>
  <c r="G369" i="1"/>
  <c r="G368" i="1"/>
  <c r="G241" i="4" s="1"/>
  <c r="G367" i="1"/>
  <c r="G565" i="4" s="1"/>
  <c r="G366" i="1"/>
  <c r="G169" i="4" s="1"/>
  <c r="G365" i="1"/>
  <c r="G133" i="4" s="1"/>
  <c r="G364" i="1"/>
  <c r="G97" i="4" s="1"/>
  <c r="G363" i="1"/>
  <c r="G205" i="4" s="1"/>
  <c r="G362" i="1"/>
  <c r="G61" i="4" s="1"/>
  <c r="G361" i="1"/>
  <c r="G25" i="4" s="1"/>
  <c r="G360" i="1"/>
  <c r="G420" i="4" s="1"/>
  <c r="G359" i="1"/>
  <c r="G384" i="4" s="1"/>
  <c r="G358" i="1"/>
  <c r="G492" i="4" s="1"/>
  <c r="G357" i="1"/>
  <c r="G348" i="4" s="1"/>
  <c r="G356" i="1"/>
  <c r="G456" i="4" s="1"/>
  <c r="G355" i="1"/>
  <c r="G528" i="4" s="1"/>
  <c r="G354" i="1"/>
  <c r="G312" i="4" s="1"/>
  <c r="G353" i="1"/>
  <c r="G276" i="4" s="1"/>
  <c r="G352" i="1"/>
  <c r="G351" i="1"/>
  <c r="G240" i="4" s="1"/>
  <c r="G350" i="1"/>
  <c r="G564" i="4" s="1"/>
  <c r="G349" i="1"/>
  <c r="G168" i="4" s="1"/>
  <c r="G348" i="1"/>
  <c r="G132" i="4" s="1"/>
  <c r="G347" i="1"/>
  <c r="G96" i="4" s="1"/>
  <c r="G346" i="1"/>
  <c r="G204" i="4" s="1"/>
  <c r="G345" i="1"/>
  <c r="G60" i="4" s="1"/>
  <c r="G344" i="1"/>
  <c r="G24" i="4" s="1"/>
  <c r="G343" i="1"/>
  <c r="G419" i="4" s="1"/>
  <c r="G342" i="1"/>
  <c r="G383" i="4" s="1"/>
  <c r="G341" i="1"/>
  <c r="G491" i="4" s="1"/>
  <c r="G340" i="1"/>
  <c r="G347" i="4" s="1"/>
  <c r="G339" i="1"/>
  <c r="G455" i="4" s="1"/>
  <c r="G338" i="1"/>
  <c r="G527" i="4" s="1"/>
  <c r="G337" i="1"/>
  <c r="G311" i="4" s="1"/>
  <c r="G336" i="1"/>
  <c r="G275" i="4" s="1"/>
  <c r="G335" i="1"/>
  <c r="G334" i="1"/>
  <c r="G239" i="4" s="1"/>
  <c r="G333" i="1"/>
  <c r="G563" i="4" s="1"/>
  <c r="G332" i="1"/>
  <c r="G167" i="4" s="1"/>
  <c r="G331" i="1"/>
  <c r="G131" i="4" s="1"/>
  <c r="G330" i="1"/>
  <c r="G95" i="4" s="1"/>
  <c r="G329" i="1"/>
  <c r="G203" i="4" s="1"/>
  <c r="G328" i="1"/>
  <c r="G59" i="4" s="1"/>
  <c r="G327" i="1"/>
  <c r="G23" i="4" s="1"/>
  <c r="G326" i="1"/>
  <c r="G418" i="4" s="1"/>
  <c r="G325" i="1"/>
  <c r="G382" i="4" s="1"/>
  <c r="G324" i="1"/>
  <c r="G490" i="4" s="1"/>
  <c r="G323" i="1"/>
  <c r="G346" i="4" s="1"/>
  <c r="G322" i="1"/>
  <c r="G454" i="4" s="1"/>
  <c r="G321" i="1"/>
  <c r="G526" i="4" s="1"/>
  <c r="G320" i="1"/>
  <c r="G310" i="4" s="1"/>
  <c r="G319" i="1"/>
  <c r="G274" i="4" s="1"/>
  <c r="G318" i="1"/>
  <c r="G317" i="1"/>
  <c r="G238" i="4" s="1"/>
  <c r="G316" i="1"/>
  <c r="G562" i="4" s="1"/>
  <c r="G315" i="1"/>
  <c r="G166" i="4" s="1"/>
  <c r="G314" i="1"/>
  <c r="G130" i="4" s="1"/>
  <c r="G313" i="1"/>
  <c r="G94" i="4" s="1"/>
  <c r="G312" i="1"/>
  <c r="G202" i="4" s="1"/>
  <c r="G311" i="1"/>
  <c r="G58" i="4" s="1"/>
  <c r="G310" i="1"/>
  <c r="G22" i="4" s="1"/>
  <c r="G309" i="1"/>
  <c r="G417" i="4" s="1"/>
  <c r="G308" i="1"/>
  <c r="G381" i="4" s="1"/>
  <c r="G307" i="1"/>
  <c r="G489" i="4" s="1"/>
  <c r="G306" i="1"/>
  <c r="G345" i="4" s="1"/>
  <c r="G305" i="1"/>
  <c r="G453" i="4" s="1"/>
  <c r="G304" i="1"/>
  <c r="G525" i="4" s="1"/>
  <c r="G303" i="1"/>
  <c r="G309" i="4" s="1"/>
  <c r="G302" i="1"/>
  <c r="G273" i="4" s="1"/>
  <c r="G301" i="1"/>
  <c r="G300" i="1"/>
  <c r="G237" i="4" s="1"/>
  <c r="G299" i="1"/>
  <c r="G561" i="4" s="1"/>
  <c r="G298" i="1"/>
  <c r="G165" i="4" s="1"/>
  <c r="G297" i="1"/>
  <c r="G129" i="4" s="1"/>
  <c r="G296" i="1"/>
  <c r="G93" i="4" s="1"/>
  <c r="G295" i="1"/>
  <c r="G201" i="4" s="1"/>
  <c r="G294" i="1"/>
  <c r="G57" i="4" s="1"/>
  <c r="G293" i="1"/>
  <c r="G21" i="4" s="1"/>
  <c r="G292" i="1"/>
  <c r="G416" i="4" s="1"/>
  <c r="G291" i="1"/>
  <c r="G380" i="4" s="1"/>
  <c r="G290" i="1"/>
  <c r="G488" i="4" s="1"/>
  <c r="G289" i="1"/>
  <c r="G344" i="4" s="1"/>
  <c r="G288" i="1"/>
  <c r="G452" i="4" s="1"/>
  <c r="G287" i="1"/>
  <c r="G524" i="4" s="1"/>
  <c r="G286" i="1"/>
  <c r="G308" i="4" s="1"/>
  <c r="G285" i="1"/>
  <c r="G272" i="4" s="1"/>
  <c r="G284" i="1"/>
  <c r="G283" i="1"/>
  <c r="G236" i="4" s="1"/>
  <c r="G282" i="1"/>
  <c r="G560" i="4" s="1"/>
  <c r="G281" i="1"/>
  <c r="G164" i="4" s="1"/>
  <c r="G280" i="1"/>
  <c r="G128" i="4" s="1"/>
  <c r="G279" i="1"/>
  <c r="G92" i="4" s="1"/>
  <c r="G278" i="1"/>
  <c r="G200" i="4" s="1"/>
  <c r="G277" i="1"/>
  <c r="G56" i="4" s="1"/>
  <c r="G276" i="1"/>
  <c r="G20" i="4" s="1"/>
  <c r="G275" i="1"/>
  <c r="G415" i="4" s="1"/>
  <c r="G274" i="1"/>
  <c r="G379" i="4" s="1"/>
  <c r="G273" i="1"/>
  <c r="G487" i="4" s="1"/>
  <c r="G272" i="1"/>
  <c r="G343" i="4" s="1"/>
  <c r="G271" i="1"/>
  <c r="G451" i="4" s="1"/>
  <c r="G270" i="1"/>
  <c r="G523" i="4" s="1"/>
  <c r="G269" i="1"/>
  <c r="G307" i="4" s="1"/>
  <c r="G268" i="1"/>
  <c r="G271" i="4" s="1"/>
  <c r="G267" i="1"/>
  <c r="G266" i="1"/>
  <c r="G235" i="4" s="1"/>
  <c r="G265" i="1"/>
  <c r="G559" i="4" s="1"/>
  <c r="G264" i="1"/>
  <c r="G163" i="4" s="1"/>
  <c r="G263" i="1"/>
  <c r="G127" i="4" s="1"/>
  <c r="G262" i="1"/>
  <c r="G91" i="4" s="1"/>
  <c r="G261" i="1"/>
  <c r="G199" i="4" s="1"/>
  <c r="G260" i="1"/>
  <c r="G55" i="4" s="1"/>
  <c r="G259" i="1"/>
  <c r="G19" i="4" s="1"/>
  <c r="G258" i="1"/>
  <c r="G414" i="4" s="1"/>
  <c r="G257" i="1"/>
  <c r="G378" i="4" s="1"/>
  <c r="G256" i="1"/>
  <c r="G486" i="4" s="1"/>
  <c r="G255" i="1"/>
  <c r="G342" i="4" s="1"/>
  <c r="G254" i="1"/>
  <c r="G450" i="4" s="1"/>
  <c r="G253" i="1"/>
  <c r="G522" i="4" s="1"/>
  <c r="G252" i="1"/>
  <c r="G306" i="4" s="1"/>
  <c r="G251" i="1"/>
  <c r="G270" i="4" s="1"/>
  <c r="G250" i="1"/>
  <c r="G249" i="1"/>
  <c r="G234" i="4" s="1"/>
  <c r="G248" i="1"/>
  <c r="G558" i="4" s="1"/>
  <c r="G247" i="1"/>
  <c r="G162" i="4" s="1"/>
  <c r="G246" i="1"/>
  <c r="G126" i="4" s="1"/>
  <c r="G245" i="1"/>
  <c r="G90" i="4" s="1"/>
  <c r="G244" i="1"/>
  <c r="G198" i="4" s="1"/>
  <c r="G243" i="1"/>
  <c r="G54" i="4" s="1"/>
  <c r="G242" i="1"/>
  <c r="G18" i="4" s="1"/>
  <c r="G241" i="1"/>
  <c r="G413" i="4" s="1"/>
  <c r="G240" i="1"/>
  <c r="G377" i="4" s="1"/>
  <c r="G239" i="1"/>
  <c r="G485" i="4" s="1"/>
  <c r="G238" i="1"/>
  <c r="G341" i="4" s="1"/>
  <c r="G237" i="1"/>
  <c r="G449" i="4" s="1"/>
  <c r="G236" i="1"/>
  <c r="G521" i="4" s="1"/>
  <c r="G235" i="1"/>
  <c r="G305" i="4" s="1"/>
  <c r="G234" i="1"/>
  <c r="G269" i="4" s="1"/>
  <c r="G233" i="1"/>
  <c r="G232" i="1"/>
  <c r="G233" i="4" s="1"/>
  <c r="G231" i="1"/>
  <c r="G557" i="4" s="1"/>
  <c r="G230" i="1"/>
  <c r="G161" i="4" s="1"/>
  <c r="G229" i="1"/>
  <c r="G125" i="4" s="1"/>
  <c r="G228" i="1"/>
  <c r="G89" i="4" s="1"/>
  <c r="G227" i="1"/>
  <c r="G197" i="4" s="1"/>
  <c r="G226" i="1"/>
  <c r="G53" i="4" s="1"/>
  <c r="G225" i="1"/>
  <c r="G17" i="4" s="1"/>
  <c r="G224" i="1"/>
  <c r="G412" i="4" s="1"/>
  <c r="G223" i="1"/>
  <c r="G376" i="4" s="1"/>
  <c r="G222" i="1"/>
  <c r="G484" i="4" s="1"/>
  <c r="G221" i="1"/>
  <c r="G340" i="4" s="1"/>
  <c r="G220" i="1"/>
  <c r="G448" i="4" s="1"/>
  <c r="G219" i="1"/>
  <c r="G520" i="4" s="1"/>
  <c r="G218" i="1"/>
  <c r="G304" i="4" s="1"/>
  <c r="G217" i="1"/>
  <c r="G268" i="4" s="1"/>
  <c r="G216" i="1"/>
  <c r="G215" i="1"/>
  <c r="G232" i="4" s="1"/>
  <c r="G214" i="1"/>
  <c r="G556" i="4" s="1"/>
  <c r="G213" i="1"/>
  <c r="G160" i="4" s="1"/>
  <c r="G212" i="1"/>
  <c r="G124" i="4" s="1"/>
  <c r="G211" i="1"/>
  <c r="G88" i="4" s="1"/>
  <c r="G210" i="1"/>
  <c r="G196" i="4" s="1"/>
  <c r="G209" i="1"/>
  <c r="G52" i="4" s="1"/>
  <c r="G208" i="1"/>
  <c r="G16" i="4" s="1"/>
  <c r="G207" i="1"/>
  <c r="G411" i="4" s="1"/>
  <c r="G206" i="1"/>
  <c r="G375" i="4" s="1"/>
  <c r="G205" i="1"/>
  <c r="G483" i="4" s="1"/>
  <c r="G204" i="1"/>
  <c r="G339" i="4" s="1"/>
  <c r="G203" i="1"/>
  <c r="G447" i="4" s="1"/>
  <c r="G202" i="1"/>
  <c r="G519" i="4" s="1"/>
  <c r="G201" i="1"/>
  <c r="G303" i="4" s="1"/>
  <c r="G200" i="1"/>
  <c r="G267" i="4" s="1"/>
  <c r="G199" i="1"/>
  <c r="G198" i="1"/>
  <c r="G231" i="4" s="1"/>
  <c r="G197" i="1"/>
  <c r="G555" i="4" s="1"/>
  <c r="G196" i="1"/>
  <c r="G159" i="4" s="1"/>
  <c r="G195" i="1"/>
  <c r="G123" i="4" s="1"/>
  <c r="G194" i="1"/>
  <c r="G87" i="4" s="1"/>
  <c r="G193" i="1"/>
  <c r="G195" i="4" s="1"/>
  <c r="G192" i="1"/>
  <c r="G51" i="4" s="1"/>
  <c r="G191" i="1"/>
  <c r="G15" i="4" s="1"/>
  <c r="G190" i="1"/>
  <c r="G410" i="4" s="1"/>
  <c r="G189" i="1"/>
  <c r="G374" i="4" s="1"/>
  <c r="G188" i="1"/>
  <c r="G482" i="4" s="1"/>
  <c r="G187" i="1"/>
  <c r="G338" i="4" s="1"/>
  <c r="G186" i="1"/>
  <c r="G446" i="4" s="1"/>
  <c r="G185" i="1"/>
  <c r="G518" i="4" s="1"/>
  <c r="G184" i="1"/>
  <c r="G302" i="4" s="1"/>
  <c r="G183" i="1"/>
  <c r="G266" i="4" s="1"/>
  <c r="G182" i="1"/>
  <c r="G181" i="1"/>
  <c r="G230" i="4" s="1"/>
  <c r="G180" i="1"/>
  <c r="G554" i="4" s="1"/>
  <c r="G179" i="1"/>
  <c r="G158" i="4" s="1"/>
  <c r="G178" i="1"/>
  <c r="G122" i="4" s="1"/>
  <c r="G177" i="1"/>
  <c r="G86" i="4" s="1"/>
  <c r="G176" i="1"/>
  <c r="G194" i="4" s="1"/>
  <c r="G175" i="1"/>
  <c r="G50" i="4" s="1"/>
  <c r="G174" i="1"/>
  <c r="G14" i="4" s="1"/>
  <c r="G173" i="1"/>
  <c r="G409" i="4" s="1"/>
  <c r="G172" i="1"/>
  <c r="G373" i="4" s="1"/>
  <c r="G171" i="1"/>
  <c r="G481" i="4" s="1"/>
  <c r="G170" i="1"/>
  <c r="G337" i="4" s="1"/>
  <c r="G169" i="1"/>
  <c r="G445" i="4" s="1"/>
  <c r="G168" i="1"/>
  <c r="G517" i="4" s="1"/>
  <c r="G167" i="1"/>
  <c r="G301" i="4" s="1"/>
  <c r="G166" i="1"/>
  <c r="G265" i="4" s="1"/>
  <c r="G165" i="1"/>
  <c r="G164" i="1"/>
  <c r="G229" i="4" s="1"/>
  <c r="G163" i="1"/>
  <c r="G553" i="4" s="1"/>
  <c r="G162" i="1"/>
  <c r="G157" i="4" s="1"/>
  <c r="G161" i="1"/>
  <c r="G121" i="4" s="1"/>
  <c r="G160" i="1"/>
  <c r="G85" i="4" s="1"/>
  <c r="G159" i="1"/>
  <c r="G193" i="4" s="1"/>
  <c r="G158" i="1"/>
  <c r="G49" i="4" s="1"/>
  <c r="G157" i="1"/>
  <c r="G13" i="4" s="1"/>
  <c r="G156" i="1"/>
  <c r="G408" i="4" s="1"/>
  <c r="G155" i="1"/>
  <c r="G372" i="4" s="1"/>
  <c r="G154" i="1"/>
  <c r="G480" i="4" s="1"/>
  <c r="G153" i="1"/>
  <c r="G336" i="4" s="1"/>
  <c r="G152" i="1"/>
  <c r="G444" i="4" s="1"/>
  <c r="G151" i="1"/>
  <c r="G516" i="4" s="1"/>
  <c r="G150" i="1"/>
  <c r="G300" i="4" s="1"/>
  <c r="G149" i="1"/>
  <c r="G264" i="4" s="1"/>
  <c r="G148" i="1"/>
  <c r="G147" i="1"/>
  <c r="G228" i="4" s="1"/>
  <c r="G146" i="1"/>
  <c r="G552" i="4" s="1"/>
  <c r="G145" i="1"/>
  <c r="G156" i="4" s="1"/>
  <c r="G144" i="1"/>
  <c r="G120" i="4" s="1"/>
  <c r="G143" i="1"/>
  <c r="G84" i="4" s="1"/>
  <c r="G142" i="1"/>
  <c r="G192" i="4" s="1"/>
  <c r="G141" i="1"/>
  <c r="G48" i="4" s="1"/>
  <c r="G140" i="1"/>
  <c r="G12" i="4" s="1"/>
  <c r="G139" i="1"/>
  <c r="G407" i="4" s="1"/>
  <c r="G138" i="1"/>
  <c r="G371" i="4" s="1"/>
  <c r="G137" i="1"/>
  <c r="G479" i="4" s="1"/>
  <c r="G136" i="1"/>
  <c r="G335" i="4" s="1"/>
  <c r="G135" i="1"/>
  <c r="G443" i="4" s="1"/>
  <c r="G134" i="1"/>
  <c r="G515" i="4" s="1"/>
  <c r="G133" i="1"/>
  <c r="G299" i="4" s="1"/>
  <c r="G132" i="1"/>
  <c r="G263" i="4" s="1"/>
  <c r="G131" i="1"/>
  <c r="G130" i="1"/>
  <c r="G227" i="4" s="1"/>
  <c r="G129" i="1"/>
  <c r="G551" i="4" s="1"/>
  <c r="G128" i="1"/>
  <c r="G155" i="4" s="1"/>
  <c r="G127" i="1"/>
  <c r="G119" i="4" s="1"/>
  <c r="G126" i="1"/>
  <c r="G83" i="4" s="1"/>
  <c r="G125" i="1"/>
  <c r="G191" i="4" s="1"/>
  <c r="G124" i="1"/>
  <c r="G47" i="4" s="1"/>
  <c r="G123" i="1"/>
  <c r="G11" i="4" s="1"/>
  <c r="G122" i="1"/>
  <c r="G406" i="4" s="1"/>
  <c r="G121" i="1"/>
  <c r="G370" i="4" s="1"/>
  <c r="G120" i="1"/>
  <c r="G478" i="4" s="1"/>
  <c r="G119" i="1"/>
  <c r="G334" i="4" s="1"/>
  <c r="G118" i="1"/>
  <c r="G442" i="4" s="1"/>
  <c r="G117" i="1"/>
  <c r="G514" i="4" s="1"/>
  <c r="G116" i="1"/>
  <c r="G298" i="4" s="1"/>
  <c r="G115" i="1"/>
  <c r="G262" i="4" s="1"/>
  <c r="G114" i="1"/>
  <c r="G113" i="1"/>
  <c r="G226" i="4" s="1"/>
  <c r="G112" i="1"/>
  <c r="G550" i="4" s="1"/>
  <c r="G111" i="1"/>
  <c r="G154" i="4" s="1"/>
  <c r="G110" i="1"/>
  <c r="G118" i="4" s="1"/>
  <c r="G109" i="1"/>
  <c r="G82" i="4" s="1"/>
  <c r="G108" i="1"/>
  <c r="G190" i="4" s="1"/>
  <c r="G107" i="1"/>
  <c r="G46" i="4" s="1"/>
  <c r="G106" i="1"/>
  <c r="G10" i="4" s="1"/>
  <c r="G105" i="1"/>
  <c r="G405" i="4" s="1"/>
  <c r="G104" i="1"/>
  <c r="G369" i="4" s="1"/>
  <c r="G103" i="1"/>
  <c r="G477" i="4" s="1"/>
  <c r="G102" i="1"/>
  <c r="G333" i="4" s="1"/>
  <c r="G101" i="1"/>
  <c r="G441" i="4" s="1"/>
  <c r="G100" i="1"/>
  <c r="G513" i="4" s="1"/>
  <c r="G99" i="1"/>
  <c r="G297" i="4" s="1"/>
  <c r="G98" i="1"/>
  <c r="G261" i="4" s="1"/>
  <c r="G97" i="1"/>
  <c r="G96" i="1"/>
  <c r="G225" i="4" s="1"/>
  <c r="G95" i="1"/>
  <c r="G549" i="4" s="1"/>
  <c r="G94" i="1"/>
  <c r="G153" i="4" s="1"/>
  <c r="G93" i="1"/>
  <c r="G117" i="4" s="1"/>
  <c r="G92" i="1"/>
  <c r="G81" i="4" s="1"/>
  <c r="G91" i="1"/>
  <c r="G189" i="4" s="1"/>
  <c r="G90" i="1"/>
  <c r="G45" i="4" s="1"/>
  <c r="G89" i="1"/>
  <c r="G9" i="4" s="1"/>
  <c r="G88" i="1"/>
  <c r="G404" i="4" s="1"/>
  <c r="G87" i="1"/>
  <c r="G368" i="4" s="1"/>
  <c r="G86" i="1"/>
  <c r="G476" i="4" s="1"/>
  <c r="G85" i="1"/>
  <c r="G332" i="4" s="1"/>
  <c r="G84" i="1"/>
  <c r="G440" i="4" s="1"/>
  <c r="G83" i="1"/>
  <c r="G512" i="4" s="1"/>
  <c r="G82" i="1"/>
  <c r="G296" i="4" s="1"/>
  <c r="G81" i="1"/>
  <c r="G260" i="4" s="1"/>
  <c r="G80" i="1"/>
  <c r="G79" i="1"/>
  <c r="G224" i="4" s="1"/>
  <c r="G78" i="1"/>
  <c r="G548" i="4" s="1"/>
  <c r="G77" i="1"/>
  <c r="G152" i="4" s="1"/>
  <c r="G76" i="1"/>
  <c r="G116" i="4" s="1"/>
  <c r="G75" i="1"/>
  <c r="G80" i="4" s="1"/>
  <c r="G74" i="1"/>
  <c r="G188" i="4" s="1"/>
  <c r="G73" i="1"/>
  <c r="G44" i="4" s="1"/>
  <c r="G72" i="1"/>
  <c r="G8" i="4" s="1"/>
  <c r="G71" i="1"/>
  <c r="G403" i="4" s="1"/>
  <c r="G70" i="1"/>
  <c r="G367" i="4" s="1"/>
  <c r="G69" i="1"/>
  <c r="G475" i="4" s="1"/>
  <c r="G68" i="1"/>
  <c r="G331" i="4" s="1"/>
  <c r="G67" i="1"/>
  <c r="G439" i="4" s="1"/>
  <c r="G66" i="1"/>
  <c r="G511" i="4" s="1"/>
  <c r="G65" i="1"/>
  <c r="G295" i="4" s="1"/>
  <c r="G64" i="1"/>
  <c r="G259" i="4" s="1"/>
  <c r="G63" i="1"/>
  <c r="G62" i="1"/>
  <c r="G223" i="4" s="1"/>
  <c r="G61" i="1"/>
  <c r="G547" i="4" s="1"/>
  <c r="G60" i="1"/>
  <c r="G151" i="4" s="1"/>
  <c r="G59" i="1"/>
  <c r="G115" i="4" s="1"/>
  <c r="G58" i="1"/>
  <c r="G79" i="4" s="1"/>
  <c r="G57" i="1"/>
  <c r="G187" i="4" s="1"/>
  <c r="G56" i="1"/>
  <c r="G43" i="4" s="1"/>
  <c r="G55" i="1"/>
  <c r="G7" i="4" s="1"/>
  <c r="G54" i="1"/>
  <c r="G402" i="4" s="1"/>
  <c r="G53" i="1"/>
  <c r="G366" i="4" s="1"/>
  <c r="G52" i="1"/>
  <c r="G474" i="4" s="1"/>
  <c r="G51" i="1"/>
  <c r="G330" i="4" s="1"/>
  <c r="G50" i="1"/>
  <c r="G438" i="4" s="1"/>
  <c r="G49" i="1"/>
  <c r="G510" i="4" s="1"/>
  <c r="G48" i="1"/>
  <c r="G294" i="4" s="1"/>
  <c r="G47" i="1"/>
  <c r="G258" i="4" s="1"/>
  <c r="G46" i="1"/>
  <c r="G45" i="1"/>
  <c r="G222" i="4" s="1"/>
  <c r="G44" i="1"/>
  <c r="G546" i="4" s="1"/>
  <c r="G43" i="1"/>
  <c r="G150" i="4" s="1"/>
  <c r="G42" i="1"/>
  <c r="G114" i="4" s="1"/>
  <c r="G41" i="1"/>
  <c r="G78" i="4" s="1"/>
  <c r="G40" i="1"/>
  <c r="G186" i="4" s="1"/>
  <c r="G39" i="1"/>
  <c r="G42" i="4" s="1"/>
  <c r="G38" i="1"/>
  <c r="G6" i="4" s="1"/>
  <c r="G37" i="1"/>
  <c r="G401" i="4" s="1"/>
  <c r="G36" i="1"/>
  <c r="G365" i="4" s="1"/>
  <c r="G35" i="1"/>
  <c r="G473" i="4" s="1"/>
  <c r="G34" i="1"/>
  <c r="G329" i="4" s="1"/>
  <c r="G33" i="1"/>
  <c r="G437" i="4" s="1"/>
  <c r="G32" i="1"/>
  <c r="G509" i="4" s="1"/>
  <c r="G31" i="1"/>
  <c r="G293" i="4" s="1"/>
  <c r="G30" i="1"/>
  <c r="G257" i="4" s="1"/>
  <c r="G29" i="1"/>
  <c r="G28" i="1"/>
  <c r="G221" i="4" s="1"/>
  <c r="G27" i="1"/>
  <c r="G545" i="4" s="1"/>
  <c r="G26" i="1"/>
  <c r="G149" i="4" s="1"/>
  <c r="G25" i="1"/>
  <c r="G113" i="4" s="1"/>
  <c r="G24" i="1"/>
  <c r="G77" i="4" s="1"/>
  <c r="G23" i="1"/>
  <c r="G185" i="4" s="1"/>
  <c r="G22" i="1"/>
  <c r="G41" i="4" s="1"/>
  <c r="G21" i="1"/>
  <c r="G5" i="4" s="1"/>
  <c r="G20" i="1"/>
  <c r="G400" i="4" s="1"/>
  <c r="G19" i="1"/>
  <c r="G364" i="4" s="1"/>
  <c r="G18" i="1"/>
  <c r="G472" i="4" s="1"/>
  <c r="G17" i="1"/>
  <c r="G328" i="4" s="1"/>
  <c r="G16" i="1"/>
  <c r="G436" i="4" s="1"/>
  <c r="G15" i="1"/>
  <c r="G508" i="4" s="1"/>
  <c r="G14" i="1"/>
  <c r="G292" i="4" s="1"/>
  <c r="G13" i="1"/>
  <c r="G256" i="4" s="1"/>
  <c r="G12" i="1"/>
  <c r="G11" i="1"/>
  <c r="G220" i="4" s="1"/>
  <c r="G10" i="1"/>
  <c r="G544" i="4" s="1"/>
  <c r="G9" i="1"/>
  <c r="G148" i="4" s="1"/>
  <c r="G8" i="1"/>
  <c r="G112" i="4" s="1"/>
  <c r="G7" i="1"/>
  <c r="G76" i="4" s="1"/>
  <c r="G6" i="1"/>
  <c r="G184" i="4" s="1"/>
  <c r="G5" i="1"/>
  <c r="G40" i="4" s="1"/>
  <c r="G4" i="1"/>
  <c r="G4" i="4" s="1"/>
</calcChain>
</file>

<file path=xl/sharedStrings.xml><?xml version="1.0" encoding="utf-8"?>
<sst xmlns="http://schemas.openxmlformats.org/spreadsheetml/2006/main" count="3389" uniqueCount="121">
  <si>
    <t>ESTACIÓN BASE</t>
  </si>
  <si>
    <t>DISTANCIA ESTACIÓN BASE</t>
  </si>
  <si>
    <t>TIEMPO OBSERVACIÓN PUNTO</t>
  </si>
  <si>
    <t>MODELO TROPOSFÉRICO USADO</t>
  </si>
  <si>
    <t>MODELO IONOSFÉRICO USADO</t>
  </si>
  <si>
    <t>Q Posic.</t>
  </si>
  <si>
    <t>Q Alt.</t>
  </si>
  <si>
    <t>Pos. + Q Alt.</t>
  </si>
  <si>
    <t>56' 50"</t>
  </si>
  <si>
    <t>BOGA</t>
  </si>
  <si>
    <t>ID DEL PUNTO</t>
  </si>
  <si>
    <t>GPS-01</t>
  </si>
  <si>
    <t>GPS-02</t>
  </si>
  <si>
    <t>47' 50"</t>
  </si>
  <si>
    <t>GPS-03</t>
  </si>
  <si>
    <t>45' 50"</t>
  </si>
  <si>
    <t>1h 00' 05"</t>
  </si>
  <si>
    <t>56' 05"</t>
  </si>
  <si>
    <t>GPS-04</t>
  </si>
  <si>
    <t>DELTA-25</t>
  </si>
  <si>
    <t>43' 00"</t>
  </si>
  <si>
    <t>DELTA-24</t>
  </si>
  <si>
    <t>45' 10"</t>
  </si>
  <si>
    <t>DELTA-04</t>
  </si>
  <si>
    <t>DELTA-23</t>
  </si>
  <si>
    <t>DELTA-05</t>
  </si>
  <si>
    <t>DELTA-22</t>
  </si>
  <si>
    <t>DELTA-20</t>
  </si>
  <si>
    <t>DELTA-06</t>
  </si>
  <si>
    <t>DELTA-21</t>
  </si>
  <si>
    <t>DELTA-07</t>
  </si>
  <si>
    <t>DELTA-08</t>
  </si>
  <si>
    <t>38' 55"</t>
  </si>
  <si>
    <t>44' 55"</t>
  </si>
  <si>
    <t>43' 45"</t>
  </si>
  <si>
    <t>42' 45"</t>
  </si>
  <si>
    <t>44' 40"</t>
  </si>
  <si>
    <t>30' 20"</t>
  </si>
  <si>
    <t>LATITUD</t>
  </si>
  <si>
    <t>LONGITUD</t>
  </si>
  <si>
    <t>ALTURA</t>
  </si>
  <si>
    <t>X</t>
  </si>
  <si>
    <t>Y</t>
  </si>
  <si>
    <t>Z</t>
  </si>
  <si>
    <t>GEODESICAS</t>
  </si>
  <si>
    <t>CARTESIANAS</t>
  </si>
  <si>
    <t>4° 38' 19.25550" N</t>
  </si>
  <si>
    <t>74° 4' 47.81811" W</t>
  </si>
  <si>
    <t>5° 9' 0.31098" N</t>
  </si>
  <si>
    <t>73° 40' 46.72232" W</t>
  </si>
  <si>
    <t xml:space="preserve">5° 9' 34.65852" N </t>
  </si>
  <si>
    <t>73° 47' 41.76412" W</t>
  </si>
  <si>
    <t>5° 9' 58.39861" N</t>
  </si>
  <si>
    <t xml:space="preserve">73° 42' 38.06353" W </t>
  </si>
  <si>
    <t xml:space="preserve">5° 11' 52.95363" N </t>
  </si>
  <si>
    <t>73° 46' 57.62655" W</t>
  </si>
  <si>
    <t>5° 11' 57.66183" N</t>
  </si>
  <si>
    <t>73° 46' 57.02715" W</t>
  </si>
  <si>
    <t>5° 10' 5.05711" N</t>
  </si>
  <si>
    <t>73° 43' 4.82672" W</t>
  </si>
  <si>
    <t>5° 12' 3.68574" N</t>
  </si>
  <si>
    <t>73° 46' 52.94517" W</t>
  </si>
  <si>
    <t>5° 10' 17.25874" N</t>
  </si>
  <si>
    <t>73° 43' 19.17776" W</t>
  </si>
  <si>
    <t>5° 10' 10.59498" N</t>
  </si>
  <si>
    <t>73° 43' 36.94593" W</t>
  </si>
  <si>
    <t>NP_41NE</t>
  </si>
  <si>
    <t>NPA_49NE</t>
  </si>
  <si>
    <t>11h 06' 00"</t>
  </si>
  <si>
    <t>11h 04' 00"</t>
  </si>
  <si>
    <t>DELTA-03</t>
  </si>
  <si>
    <t>58' 25"</t>
  </si>
  <si>
    <t xml:space="preserve">5° 10' 48.80936" N </t>
  </si>
  <si>
    <t>73° 47' 35.80936" W</t>
  </si>
  <si>
    <t>5° 9' 0,22019" N</t>
  </si>
  <si>
    <t>73° 40' 46.62204" W</t>
  </si>
  <si>
    <t>5° 10' 3.18822" N</t>
  </si>
  <si>
    <t>73° 47' 55.50899" W</t>
  </si>
  <si>
    <t>5° 9' 0.26769" N</t>
  </si>
  <si>
    <t>73° 40' 48.15481" W</t>
  </si>
  <si>
    <t>5° 4' 59.20248" N</t>
  </si>
  <si>
    <t>73° 43' 35.99604" W</t>
  </si>
  <si>
    <t>5° 8' 46.04481" N</t>
  </si>
  <si>
    <t>73° 41' 20.43133" W</t>
  </si>
  <si>
    <t>5° 9' 34.49619" N</t>
  </si>
  <si>
    <t>73° 47' 41.75282" W</t>
  </si>
  <si>
    <t>5° 8' 51.48836" N</t>
  </si>
  <si>
    <t>73° 47' 40.63473" W</t>
  </si>
  <si>
    <t>4° 38' 19.25550" N</t>
  </si>
  <si>
    <t>74° 04' 47.81811" W</t>
  </si>
  <si>
    <t>2609.8967 m</t>
  </si>
  <si>
    <t>5° 09' 00.26769" N</t>
  </si>
  <si>
    <t>73° 40' 48.15481" W</t>
  </si>
  <si>
    <t>2653.0103 m</t>
  </si>
  <si>
    <t xml:space="preserve">COMBINACIÓN </t>
  </si>
  <si>
    <t>Hop</t>
  </si>
  <si>
    <t>Aut</t>
  </si>
  <si>
    <t>Mod Cal</t>
  </si>
  <si>
    <t>Mod Klob</t>
  </si>
  <si>
    <t>Est</t>
  </si>
  <si>
    <t>Mod g/r</t>
  </si>
  <si>
    <t>Sin mod</t>
  </si>
  <si>
    <t>Hop simp</t>
  </si>
  <si>
    <t>Saast</t>
  </si>
  <si>
    <t>Ess y Fro</t>
  </si>
  <si>
    <t>Sin trop</t>
  </si>
  <si>
    <t>Calc</t>
  </si>
  <si>
    <t>Media</t>
  </si>
  <si>
    <t>Error típico</t>
  </si>
  <si>
    <t>Mediana</t>
  </si>
  <si>
    <t>Moda</t>
  </si>
  <si>
    <t>Desviación estándar</t>
  </si>
  <si>
    <t>Varianza de la muestra</t>
  </si>
  <si>
    <t>Curtosis</t>
  </si>
  <si>
    <t>Coeficiente de asimetría</t>
  </si>
  <si>
    <t>Rango</t>
  </si>
  <si>
    <t>Mínimo</t>
  </si>
  <si>
    <t>Máximo</t>
  </si>
  <si>
    <t>Suma</t>
  </si>
  <si>
    <t>Cuenta</t>
  </si>
  <si>
    <t>Nivel de confianza(95.0%)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</si>
</sst>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/>
    <xf numFmtId="0" fontId="0" fillId="0" borderId="0" xfId="0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164" fontId="0" fillId="0" borderId="0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2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0" fillId="0" borderId="0" xfId="0" applyFill="1"/>
    <xf numFmtId="164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164" fontId="0" fillId="0" borderId="2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ont="1" applyBorder="1" applyAlignment="1">
      <alignment horizontal="center" vertical="center" wrapText="1"/>
    </xf>
    <xf numFmtId="0" fontId="5" fillId="0" borderId="0" xfId="0" applyFont="1"/>
    <xf numFmtId="164" fontId="5" fillId="0" borderId="0" xfId="0" applyNumberFormat="1" applyFont="1"/>
    <xf numFmtId="0" fontId="0" fillId="0" borderId="2" xfId="0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5" fillId="0" borderId="0" xfId="0" applyFont="1" applyBorder="1"/>
    <xf numFmtId="164" fontId="5" fillId="0" borderId="0" xfId="0" applyNumberFormat="1" applyFont="1" applyBorder="1"/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3" xfId="0" applyFont="1" applyFill="1" applyBorder="1" applyAlignment="1">
      <alignment horizontal="centerContinuous"/>
    </xf>
    <xf numFmtId="0" fontId="0" fillId="0" borderId="0" xfId="0" applyFill="1" applyBorder="1" applyAlignment="1"/>
    <xf numFmtId="0" fontId="0" fillId="0" borderId="4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AF2FA"/>
      <color rgb="FF99CCFF"/>
      <color rgb="FFBFD8EF"/>
      <color rgb="FF90ABD8"/>
      <color rgb="FF7194CD"/>
      <color rgb="FF5B83C5"/>
      <color rgb="FF678C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/>
              <a:t>RESULTADOS</a:t>
            </a:r>
            <a:r>
              <a:rPr lang="en-US" sz="3200" baseline="0"/>
              <a:t> </a:t>
            </a:r>
            <a:r>
              <a:rPr lang="en-US" sz="3200"/>
              <a:t>NP _41NE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57843193815148E-2"/>
          <c:y val="0.11988028455218566"/>
          <c:w val="0.93421568061848526"/>
          <c:h val="0.56276428110374799"/>
        </c:manualLayout>
      </c:layout>
      <c:lineChart>
        <c:grouping val="standard"/>
        <c:varyColors val="0"/>
        <c:ser>
          <c:idx val="0"/>
          <c:order val="0"/>
          <c:tx>
            <c:v>Pos. + Q Alt.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Gráficas!$G$4:$G$39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Gráficas!$J$4:$J$39</c:f>
              <c:numCache>
                <c:formatCode>0.0000</c:formatCode>
                <c:ptCount val="36"/>
                <c:pt idx="0">
                  <c:v>8.9999999999999998E-4</c:v>
                </c:pt>
                <c:pt idx="1">
                  <c:v>8.9999999999999998E-4</c:v>
                </c:pt>
                <c:pt idx="2">
                  <c:v>1E-3</c:v>
                </c:pt>
                <c:pt idx="3">
                  <c:v>1.4E-3</c:v>
                </c:pt>
                <c:pt idx="4">
                  <c:v>1E-3</c:v>
                </c:pt>
                <c:pt idx="5">
                  <c:v>1E-3</c:v>
                </c:pt>
                <c:pt idx="6">
                  <c:v>1E-3</c:v>
                </c:pt>
                <c:pt idx="7">
                  <c:v>1E-3</c:v>
                </c:pt>
                <c:pt idx="8">
                  <c:v>8.9999999999999998E-4</c:v>
                </c:pt>
                <c:pt idx="9">
                  <c:v>8.9999999999999998E-4</c:v>
                </c:pt>
                <c:pt idx="10">
                  <c:v>8.9999999999999998E-4</c:v>
                </c:pt>
                <c:pt idx="11">
                  <c:v>8.9999999999999998E-4</c:v>
                </c:pt>
                <c:pt idx="12">
                  <c:v>8.9999999999999998E-4</c:v>
                </c:pt>
                <c:pt idx="13">
                  <c:v>8.9999999999999998E-4</c:v>
                </c:pt>
                <c:pt idx="14">
                  <c:v>1.5E-3</c:v>
                </c:pt>
                <c:pt idx="15">
                  <c:v>1.4E-3</c:v>
                </c:pt>
                <c:pt idx="16">
                  <c:v>1.5E-3</c:v>
                </c:pt>
                <c:pt idx="17">
                  <c:v>1.5E-3</c:v>
                </c:pt>
                <c:pt idx="18">
                  <c:v>8.0000000000000004E-4</c:v>
                </c:pt>
                <c:pt idx="19">
                  <c:v>8.0000000000000004E-4</c:v>
                </c:pt>
                <c:pt idx="20">
                  <c:v>8.0000000000000004E-4</c:v>
                </c:pt>
                <c:pt idx="21">
                  <c:v>1.2999999999999999E-3</c:v>
                </c:pt>
                <c:pt idx="22">
                  <c:v>8.0000000000000004E-4</c:v>
                </c:pt>
                <c:pt idx="23">
                  <c:v>8.0000000000000004E-4</c:v>
                </c:pt>
                <c:pt idx="24">
                  <c:v>2E-3</c:v>
                </c:pt>
                <c:pt idx="25">
                  <c:v>2E-3</c:v>
                </c:pt>
                <c:pt idx="26">
                  <c:v>1.2800000000000001E-2</c:v>
                </c:pt>
                <c:pt idx="27">
                  <c:v>2.3E-3</c:v>
                </c:pt>
                <c:pt idx="28">
                  <c:v>1.2800000000000001E-2</c:v>
                </c:pt>
                <c:pt idx="29">
                  <c:v>1.2800000000000001E-2</c:v>
                </c:pt>
                <c:pt idx="30">
                  <c:v>2.0999999999999999E-3</c:v>
                </c:pt>
                <c:pt idx="31">
                  <c:v>2.0999999999999999E-3</c:v>
                </c:pt>
                <c:pt idx="32">
                  <c:v>3.0000000000000001E-3</c:v>
                </c:pt>
                <c:pt idx="33">
                  <c:v>2.3999999999999998E-3</c:v>
                </c:pt>
                <c:pt idx="34">
                  <c:v>3.0000000000000001E-3</c:v>
                </c:pt>
                <c:pt idx="35">
                  <c:v>3.0000000000000001E-3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C5-4409-BD24-A9EF053AB1C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07586120"/>
        <c:axId val="507586512"/>
      </c:lineChart>
      <c:catAx>
        <c:axId val="507586120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7586512"/>
        <c:crosses val="autoZero"/>
        <c:auto val="1"/>
        <c:lblAlgn val="ctr"/>
        <c:lblOffset val="100"/>
        <c:noMultiLvlLbl val="0"/>
      </c:catAx>
      <c:valAx>
        <c:axId val="507586512"/>
        <c:scaling>
          <c:orientation val="minMax"/>
          <c:max val="1.4000000000000002E-2"/>
          <c:min val="0"/>
        </c:scaling>
        <c:delete val="0"/>
        <c:axPos val="l"/>
        <c:majorGridlines>
          <c:spPr>
            <a:ln w="31750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7586120"/>
        <c:crosses val="autoZero"/>
        <c:crossBetween val="between"/>
        <c:majorUnit val="1.0000000000000002E-3"/>
      </c:valAx>
      <c:spPr>
        <a:solidFill>
          <a:schemeClr val="bg1"/>
        </a:solidFill>
        <a:ln>
          <a:noFill/>
        </a:ln>
        <a:effectLst>
          <a:glow rad="127000">
            <a:schemeClr val="bg1"/>
          </a:glow>
        </a:effectLst>
      </c:spPr>
    </c:plotArea>
    <c:legend>
      <c:legendPos val="b"/>
      <c:layout>
        <c:manualLayout>
          <c:xMode val="edge"/>
          <c:yMode val="edge"/>
          <c:x val="0.15989688628358037"/>
          <c:y val="0.88317546686279824"/>
          <c:w val="0.10657658930195191"/>
          <c:h val="4.7480949329747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RESULTADOS DELTA-07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2140519207486781E-2"/>
          <c:y val="0.16967681346941371"/>
          <c:w val="0.94059618696311031"/>
          <c:h val="0.59148263180625515"/>
        </c:manualLayout>
      </c:layout>
      <c:lineChart>
        <c:grouping val="standard"/>
        <c:varyColors val="0"/>
        <c:ser>
          <c:idx val="0"/>
          <c:order val="0"/>
          <c:tx>
            <c:v>Pos+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Gráficas!$G$364:$G$399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Gráficas!$J$364:$J$399</c:f>
              <c:numCache>
                <c:formatCode>0.0000</c:formatCode>
                <c:ptCount val="36"/>
                <c:pt idx="0">
                  <c:v>1.5900000000000001E-2</c:v>
                </c:pt>
                <c:pt idx="1">
                  <c:v>1.5900000000000001E-2</c:v>
                </c:pt>
                <c:pt idx="2">
                  <c:v>6.1999999999999998E-3</c:v>
                </c:pt>
                <c:pt idx="3">
                  <c:v>3.3999999999999998E-3</c:v>
                </c:pt>
                <c:pt idx="4">
                  <c:v>6.1999999999999998E-3</c:v>
                </c:pt>
                <c:pt idx="5">
                  <c:v>6.1999999999999998E-3</c:v>
                </c:pt>
                <c:pt idx="6">
                  <c:v>1.5800000000000002E-2</c:v>
                </c:pt>
                <c:pt idx="7">
                  <c:v>1.5800000000000002E-2</c:v>
                </c:pt>
                <c:pt idx="8">
                  <c:v>6.6E-3</c:v>
                </c:pt>
                <c:pt idx="9">
                  <c:v>3.5999999999999999E-3</c:v>
                </c:pt>
                <c:pt idx="10">
                  <c:v>6.6E-3</c:v>
                </c:pt>
                <c:pt idx="11">
                  <c:v>6.6E-3</c:v>
                </c:pt>
                <c:pt idx="12">
                  <c:v>1.5900000000000001E-2</c:v>
                </c:pt>
                <c:pt idx="13">
                  <c:v>1.5900000000000001E-2</c:v>
                </c:pt>
                <c:pt idx="14">
                  <c:v>6.1999999999999998E-3</c:v>
                </c:pt>
                <c:pt idx="15">
                  <c:v>3.3999999999999998E-3</c:v>
                </c:pt>
                <c:pt idx="16">
                  <c:v>6.1999999999999998E-3</c:v>
                </c:pt>
                <c:pt idx="17">
                  <c:v>6.1999999999999998E-3</c:v>
                </c:pt>
                <c:pt idx="18">
                  <c:v>1.54E-2</c:v>
                </c:pt>
                <c:pt idx="19">
                  <c:v>1.54E-2</c:v>
                </c:pt>
                <c:pt idx="20">
                  <c:v>1.54E-2</c:v>
                </c:pt>
                <c:pt idx="21">
                  <c:v>4.4000000000000003E-3</c:v>
                </c:pt>
                <c:pt idx="22">
                  <c:v>1.54E-2</c:v>
                </c:pt>
                <c:pt idx="23">
                  <c:v>1.54E-2</c:v>
                </c:pt>
                <c:pt idx="24">
                  <c:v>1.7399999999999999E-2</c:v>
                </c:pt>
                <c:pt idx="25">
                  <c:v>1.7399999999999999E-2</c:v>
                </c:pt>
                <c:pt idx="26">
                  <c:v>1.7399999999999999E-2</c:v>
                </c:pt>
                <c:pt idx="27">
                  <c:v>5.0000000000000001E-3</c:v>
                </c:pt>
                <c:pt idx="28">
                  <c:v>1.7399999999999999E-2</c:v>
                </c:pt>
                <c:pt idx="29">
                  <c:v>1.7399999999999999E-2</c:v>
                </c:pt>
                <c:pt idx="30">
                  <c:v>1.6199999999999999E-2</c:v>
                </c:pt>
                <c:pt idx="31">
                  <c:v>1.6199999999999999E-2</c:v>
                </c:pt>
                <c:pt idx="32">
                  <c:v>6.6E-3</c:v>
                </c:pt>
                <c:pt idx="33">
                  <c:v>3.8E-3</c:v>
                </c:pt>
                <c:pt idx="34">
                  <c:v>6.6E-3</c:v>
                </c:pt>
                <c:pt idx="35">
                  <c:v>6.6E-3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91-41FD-BA8F-663FF3178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84864"/>
        <c:axId val="508090744"/>
      </c:lineChart>
      <c:catAx>
        <c:axId val="50808486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0744"/>
        <c:crosses val="autoZero"/>
        <c:auto val="1"/>
        <c:lblAlgn val="ctr"/>
        <c:lblOffset val="100"/>
        <c:noMultiLvlLbl val="0"/>
      </c:catAx>
      <c:valAx>
        <c:axId val="508090744"/>
        <c:scaling>
          <c:orientation val="minMax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4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1134145914113"/>
          <c:y val="0.92148534977838414"/>
          <c:w val="8.9584176688227074E-2"/>
          <c:h val="5.61727434014409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RESULTADOS DELTA-08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1958965559247394E-2"/>
          <c:y val="0.17138623822155516"/>
          <c:w val="0.94077774023371585"/>
          <c:h val="0.59488931660216915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Gráficas!$G$400:$G$435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Gráficas!$J$400:$J$435</c:f>
              <c:numCache>
                <c:formatCode>0.0000</c:formatCode>
                <c:ptCount val="36"/>
                <c:pt idx="0">
                  <c:v>1.7000000000000001E-2</c:v>
                </c:pt>
                <c:pt idx="1">
                  <c:v>1.7000000000000001E-2</c:v>
                </c:pt>
                <c:pt idx="2">
                  <c:v>1.7000000000000001E-2</c:v>
                </c:pt>
                <c:pt idx="3">
                  <c:v>1.7000000000000001E-2</c:v>
                </c:pt>
                <c:pt idx="4">
                  <c:v>1.7000000000000001E-2</c:v>
                </c:pt>
                <c:pt idx="5">
                  <c:v>1.7000000000000001E-2</c:v>
                </c:pt>
                <c:pt idx="6">
                  <c:v>1.7000000000000001E-2</c:v>
                </c:pt>
                <c:pt idx="7">
                  <c:v>1.7000000000000001E-2</c:v>
                </c:pt>
                <c:pt idx="8">
                  <c:v>1.7000000000000001E-2</c:v>
                </c:pt>
                <c:pt idx="9">
                  <c:v>1.7000000000000001E-2</c:v>
                </c:pt>
                <c:pt idx="10">
                  <c:v>1.7000000000000001E-2</c:v>
                </c:pt>
                <c:pt idx="11">
                  <c:v>1.7000000000000001E-2</c:v>
                </c:pt>
                <c:pt idx="12">
                  <c:v>1.7000000000000001E-2</c:v>
                </c:pt>
                <c:pt idx="13">
                  <c:v>1.7000000000000001E-2</c:v>
                </c:pt>
                <c:pt idx="14">
                  <c:v>1.7000000000000001E-2</c:v>
                </c:pt>
                <c:pt idx="15">
                  <c:v>1.7000000000000001E-2</c:v>
                </c:pt>
                <c:pt idx="16">
                  <c:v>1.7000000000000001E-2</c:v>
                </c:pt>
                <c:pt idx="17">
                  <c:v>1.7000000000000001E-2</c:v>
                </c:pt>
                <c:pt idx="18">
                  <c:v>1.3899999999999999E-2</c:v>
                </c:pt>
                <c:pt idx="19">
                  <c:v>1.3899999999999999E-2</c:v>
                </c:pt>
                <c:pt idx="20">
                  <c:v>1.3899999999999999E-2</c:v>
                </c:pt>
                <c:pt idx="21">
                  <c:v>1.3899999999999999E-2</c:v>
                </c:pt>
                <c:pt idx="22">
                  <c:v>1.3899999999999999E-2</c:v>
                </c:pt>
                <c:pt idx="23">
                  <c:v>1.3899999999999999E-2</c:v>
                </c:pt>
                <c:pt idx="24">
                  <c:v>1.72E-2</c:v>
                </c:pt>
                <c:pt idx="25">
                  <c:v>1.72E-2</c:v>
                </c:pt>
                <c:pt idx="26">
                  <c:v>5.1999999999999998E-3</c:v>
                </c:pt>
                <c:pt idx="27">
                  <c:v>1.72E-2</c:v>
                </c:pt>
                <c:pt idx="28">
                  <c:v>5.1999999999999998E-3</c:v>
                </c:pt>
                <c:pt idx="29">
                  <c:v>5.1999999999999998E-3</c:v>
                </c:pt>
                <c:pt idx="30">
                  <c:v>1.38E-2</c:v>
                </c:pt>
                <c:pt idx="31">
                  <c:v>1.38E-2</c:v>
                </c:pt>
                <c:pt idx="32">
                  <c:v>1.38E-2</c:v>
                </c:pt>
                <c:pt idx="33">
                  <c:v>1.38E-2</c:v>
                </c:pt>
                <c:pt idx="34">
                  <c:v>1.38E-2</c:v>
                </c:pt>
                <c:pt idx="35">
                  <c:v>1.38E-2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DD-4621-A148-2F57FAA05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82904"/>
        <c:axId val="508085256"/>
      </c:lineChart>
      <c:catAx>
        <c:axId val="50808290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5256"/>
        <c:crosses val="autoZero"/>
        <c:auto val="1"/>
        <c:lblAlgn val="ctr"/>
        <c:lblOffset val="100"/>
        <c:noMultiLvlLbl val="0"/>
      </c:catAx>
      <c:valAx>
        <c:axId val="508085256"/>
        <c:scaling>
          <c:orientation val="minMax"/>
          <c:min val="4.000000000000001E-3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2904"/>
        <c:crosses val="autoZero"/>
        <c:crossBetween val="between"/>
        <c:majorUnit val="1.0000000000000002E-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911459663734954"/>
          <c:y val="0.91881376396999004"/>
          <c:w val="9.3165656087854556E-2"/>
          <c:h val="5.67386609007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  <a:latin typeface="+mn-lt"/>
              </a:rPr>
              <a:t>RESULTADOS DELTA-20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0363048266141972E-2"/>
          <c:y val="0.11360335308345762"/>
          <c:w val="0.93233750888982792"/>
          <c:h val="0.61926227975569881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Gráficas!$G$436:$G$471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Gráficas!$J$436:$J$471</c:f>
              <c:numCache>
                <c:formatCode>0.0000</c:formatCode>
                <c:ptCount val="36"/>
                <c:pt idx="0">
                  <c:v>2.3999999999999998E-3</c:v>
                </c:pt>
                <c:pt idx="1">
                  <c:v>2.3999999999999998E-3</c:v>
                </c:pt>
                <c:pt idx="2">
                  <c:v>2.3E-3</c:v>
                </c:pt>
                <c:pt idx="3">
                  <c:v>2.3999999999999998E-3</c:v>
                </c:pt>
                <c:pt idx="4">
                  <c:v>2.3E-3</c:v>
                </c:pt>
                <c:pt idx="5">
                  <c:v>2.3E-3</c:v>
                </c:pt>
                <c:pt idx="6">
                  <c:v>2.7000000000000001E-3</c:v>
                </c:pt>
                <c:pt idx="7">
                  <c:v>2.7000000000000001E-3</c:v>
                </c:pt>
                <c:pt idx="8">
                  <c:v>2.2000000000000001E-3</c:v>
                </c:pt>
                <c:pt idx="9">
                  <c:v>2.7000000000000001E-3</c:v>
                </c:pt>
                <c:pt idx="10">
                  <c:v>2.2000000000000001E-3</c:v>
                </c:pt>
                <c:pt idx="11">
                  <c:v>2.2000000000000001E-3</c:v>
                </c:pt>
                <c:pt idx="12">
                  <c:v>2.3999999999999998E-3</c:v>
                </c:pt>
                <c:pt idx="13">
                  <c:v>2.3999999999999998E-3</c:v>
                </c:pt>
                <c:pt idx="14">
                  <c:v>2.3E-3</c:v>
                </c:pt>
                <c:pt idx="15">
                  <c:v>2.3999999999999998E-3</c:v>
                </c:pt>
                <c:pt idx="16">
                  <c:v>2.3E-3</c:v>
                </c:pt>
                <c:pt idx="17">
                  <c:v>2.3E-3</c:v>
                </c:pt>
                <c:pt idx="18">
                  <c:v>3.5999999999999999E-3</c:v>
                </c:pt>
                <c:pt idx="19">
                  <c:v>3.5999999999999999E-3</c:v>
                </c:pt>
                <c:pt idx="20">
                  <c:v>6.4999999999999997E-3</c:v>
                </c:pt>
                <c:pt idx="21">
                  <c:v>3.5999999999999999E-3</c:v>
                </c:pt>
                <c:pt idx="22">
                  <c:v>6.4999999999999997E-3</c:v>
                </c:pt>
                <c:pt idx="23">
                  <c:v>6.4999999999999997E-3</c:v>
                </c:pt>
                <c:pt idx="24">
                  <c:v>6.7999999999999996E-3</c:v>
                </c:pt>
                <c:pt idx="25">
                  <c:v>6.7999999999999996E-3</c:v>
                </c:pt>
                <c:pt idx="26">
                  <c:v>6.7999999999999996E-3</c:v>
                </c:pt>
                <c:pt idx="27">
                  <c:v>5.1999999999999998E-3</c:v>
                </c:pt>
                <c:pt idx="28">
                  <c:v>6.7999999999999996E-3</c:v>
                </c:pt>
                <c:pt idx="29">
                  <c:v>6.7999999999999996E-3</c:v>
                </c:pt>
                <c:pt idx="30">
                  <c:v>7.4999999999999997E-3</c:v>
                </c:pt>
                <c:pt idx="31">
                  <c:v>7.4999999999999997E-3</c:v>
                </c:pt>
                <c:pt idx="32">
                  <c:v>2.5000000000000001E-3</c:v>
                </c:pt>
                <c:pt idx="33">
                  <c:v>2.7000000000000001E-3</c:v>
                </c:pt>
                <c:pt idx="34">
                  <c:v>2.5000000000000001E-3</c:v>
                </c:pt>
                <c:pt idx="35">
                  <c:v>2.5000000000000001E-3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BB-4302-871F-2B2C2540A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87608"/>
        <c:axId val="508089176"/>
      </c:lineChart>
      <c:catAx>
        <c:axId val="50808760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9176"/>
        <c:crosses val="autoZero"/>
        <c:auto val="1"/>
        <c:lblAlgn val="ctr"/>
        <c:lblOffset val="100"/>
        <c:noMultiLvlLbl val="0"/>
      </c:catAx>
      <c:valAx>
        <c:axId val="508089176"/>
        <c:scaling>
          <c:orientation val="minMax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7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869189438411591"/>
          <c:y val="0.90089002705981447"/>
          <c:w val="9.3629331575336289E-2"/>
          <c:h val="5.73160972238634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RESULTADOS DELTA-21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813795913691067E-2"/>
          <c:y val="0.11111553288227366"/>
          <c:w val="0.93687115875030746"/>
          <c:h val="0.62790459157367784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Gráficas!$G$472:$G$507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Gráficas!$J$472:$J$507</c:f>
              <c:numCache>
                <c:formatCode>0.0000</c:formatCode>
                <c:ptCount val="36"/>
                <c:pt idx="0">
                  <c:v>3.3E-3</c:v>
                </c:pt>
                <c:pt idx="1">
                  <c:v>3.3E-3</c:v>
                </c:pt>
                <c:pt idx="2">
                  <c:v>2.5999999999999999E-3</c:v>
                </c:pt>
                <c:pt idx="3">
                  <c:v>3.3E-3</c:v>
                </c:pt>
                <c:pt idx="4">
                  <c:v>2.5999999999999999E-3</c:v>
                </c:pt>
                <c:pt idx="5">
                  <c:v>2.5999999999999999E-3</c:v>
                </c:pt>
                <c:pt idx="6">
                  <c:v>3.2000000000000002E-3</c:v>
                </c:pt>
                <c:pt idx="7">
                  <c:v>3.2000000000000002E-3</c:v>
                </c:pt>
                <c:pt idx="8">
                  <c:v>2.8E-3</c:v>
                </c:pt>
                <c:pt idx="9">
                  <c:v>3.2000000000000002E-3</c:v>
                </c:pt>
                <c:pt idx="10">
                  <c:v>2.8E-3</c:v>
                </c:pt>
                <c:pt idx="11">
                  <c:v>2.8E-3</c:v>
                </c:pt>
                <c:pt idx="12">
                  <c:v>3.3E-3</c:v>
                </c:pt>
                <c:pt idx="13">
                  <c:v>3.3E-3</c:v>
                </c:pt>
                <c:pt idx="14">
                  <c:v>2.5999999999999999E-3</c:v>
                </c:pt>
                <c:pt idx="15">
                  <c:v>3.3E-3</c:v>
                </c:pt>
                <c:pt idx="16">
                  <c:v>2.5999999999999999E-3</c:v>
                </c:pt>
                <c:pt idx="17">
                  <c:v>2.5999999999999999E-3</c:v>
                </c:pt>
                <c:pt idx="18">
                  <c:v>8.2000000000000007E-3</c:v>
                </c:pt>
                <c:pt idx="19">
                  <c:v>8.2000000000000007E-3</c:v>
                </c:pt>
                <c:pt idx="20">
                  <c:v>8.2000000000000007E-3</c:v>
                </c:pt>
                <c:pt idx="21">
                  <c:v>8.2000000000000007E-3</c:v>
                </c:pt>
                <c:pt idx="22">
                  <c:v>8.2000000000000007E-3</c:v>
                </c:pt>
                <c:pt idx="23">
                  <c:v>8.2000000000000007E-3</c:v>
                </c:pt>
                <c:pt idx="24">
                  <c:v>4.0000000000000001E-3</c:v>
                </c:pt>
                <c:pt idx="25">
                  <c:v>4.0000000000000001E-3</c:v>
                </c:pt>
                <c:pt idx="26">
                  <c:v>8.0000000000000002E-3</c:v>
                </c:pt>
                <c:pt idx="27">
                  <c:v>4.0000000000000001E-3</c:v>
                </c:pt>
                <c:pt idx="28">
                  <c:v>8.0000000000000002E-3</c:v>
                </c:pt>
                <c:pt idx="29">
                  <c:v>8.0000000000000002E-3</c:v>
                </c:pt>
                <c:pt idx="30">
                  <c:v>8.0000000000000002E-3</c:v>
                </c:pt>
                <c:pt idx="31">
                  <c:v>8.0000000000000002E-3</c:v>
                </c:pt>
                <c:pt idx="32">
                  <c:v>2.8E-3</c:v>
                </c:pt>
                <c:pt idx="33">
                  <c:v>3.5999999999999999E-3</c:v>
                </c:pt>
                <c:pt idx="34">
                  <c:v>2.8E-3</c:v>
                </c:pt>
                <c:pt idx="35">
                  <c:v>2.8E-3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B-400E-AAB4-EB1DFEC5E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88784"/>
        <c:axId val="508096232"/>
      </c:lineChart>
      <c:catAx>
        <c:axId val="50808878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6232"/>
        <c:crosses val="autoZero"/>
        <c:auto val="1"/>
        <c:lblAlgn val="ctr"/>
        <c:lblOffset val="100"/>
        <c:noMultiLvlLbl val="0"/>
      </c:catAx>
      <c:valAx>
        <c:axId val="508096232"/>
        <c:scaling>
          <c:orientation val="minMax"/>
          <c:min val="2.0000000000000005E-3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8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319334769672418"/>
          <c:y val="0.91606728908297863"/>
          <c:w val="9.3829463410792527E-2"/>
          <c:h val="5.60609217325045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DELTA-22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1786875906273337E-2"/>
          <c:y val="0.11245886224729666"/>
          <c:w val="0.94090328661176836"/>
          <c:h val="0.65161489510567172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Gráficas!$G$508:$G$543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Gráficas!$J$508:$J$543</c:f>
              <c:numCache>
                <c:formatCode>0.0000</c:formatCode>
                <c:ptCount val="36"/>
                <c:pt idx="0">
                  <c:v>7.7999999999999996E-3</c:v>
                </c:pt>
                <c:pt idx="1">
                  <c:v>7.7999999999999996E-3</c:v>
                </c:pt>
                <c:pt idx="2">
                  <c:v>7.7999999999999996E-3</c:v>
                </c:pt>
                <c:pt idx="3">
                  <c:v>7.7999999999999996E-3</c:v>
                </c:pt>
                <c:pt idx="4">
                  <c:v>7.7999999999999996E-3</c:v>
                </c:pt>
                <c:pt idx="5">
                  <c:v>7.7999999999999996E-3</c:v>
                </c:pt>
                <c:pt idx="6">
                  <c:v>7.7999999999999996E-3</c:v>
                </c:pt>
                <c:pt idx="7">
                  <c:v>7.7999999999999996E-3</c:v>
                </c:pt>
                <c:pt idx="8">
                  <c:v>7.7999999999999996E-3</c:v>
                </c:pt>
                <c:pt idx="9">
                  <c:v>7.7999999999999996E-3</c:v>
                </c:pt>
                <c:pt idx="10">
                  <c:v>7.7999999999999996E-3</c:v>
                </c:pt>
                <c:pt idx="11">
                  <c:v>7.7999999999999996E-3</c:v>
                </c:pt>
                <c:pt idx="12">
                  <c:v>7.7999999999999996E-3</c:v>
                </c:pt>
                <c:pt idx="13">
                  <c:v>7.7999999999999996E-3</c:v>
                </c:pt>
                <c:pt idx="14">
                  <c:v>7.7999999999999996E-3</c:v>
                </c:pt>
                <c:pt idx="15">
                  <c:v>7.7999999999999996E-3</c:v>
                </c:pt>
                <c:pt idx="16">
                  <c:v>7.7999999999999996E-3</c:v>
                </c:pt>
                <c:pt idx="17">
                  <c:v>7.7999999999999996E-3</c:v>
                </c:pt>
                <c:pt idx="18">
                  <c:v>7.9000000000000008E-3</c:v>
                </c:pt>
                <c:pt idx="19">
                  <c:v>7.9000000000000008E-3</c:v>
                </c:pt>
                <c:pt idx="20">
                  <c:v>7.9000000000000008E-3</c:v>
                </c:pt>
                <c:pt idx="21">
                  <c:v>7.9000000000000008E-3</c:v>
                </c:pt>
                <c:pt idx="22">
                  <c:v>7.9000000000000008E-3</c:v>
                </c:pt>
                <c:pt idx="23">
                  <c:v>7.9000000000000008E-3</c:v>
                </c:pt>
                <c:pt idx="24">
                  <c:v>8.2000000000000007E-3</c:v>
                </c:pt>
                <c:pt idx="25">
                  <c:v>8.2000000000000007E-3</c:v>
                </c:pt>
                <c:pt idx="26">
                  <c:v>8.2000000000000007E-3</c:v>
                </c:pt>
                <c:pt idx="27">
                  <c:v>8.2000000000000007E-3</c:v>
                </c:pt>
                <c:pt idx="28">
                  <c:v>8.2000000000000007E-3</c:v>
                </c:pt>
                <c:pt idx="29">
                  <c:v>8.2000000000000007E-3</c:v>
                </c:pt>
                <c:pt idx="30">
                  <c:v>3.2000000000000002E-3</c:v>
                </c:pt>
                <c:pt idx="31">
                  <c:v>3.2000000000000002E-3</c:v>
                </c:pt>
                <c:pt idx="32">
                  <c:v>7.7999999999999996E-3</c:v>
                </c:pt>
                <c:pt idx="33">
                  <c:v>7.7999999999999996E-3</c:v>
                </c:pt>
                <c:pt idx="34">
                  <c:v>7.7999999999999996E-3</c:v>
                </c:pt>
                <c:pt idx="35">
                  <c:v>7.7999999999999996E-3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2A-4E51-9F84-37FB47B06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95056"/>
        <c:axId val="508095448"/>
      </c:lineChart>
      <c:catAx>
        <c:axId val="508095056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5448"/>
        <c:crosses val="autoZero"/>
        <c:auto val="1"/>
        <c:lblAlgn val="ctr"/>
        <c:lblOffset val="100"/>
        <c:noMultiLvlLbl val="0"/>
      </c:catAx>
      <c:valAx>
        <c:axId val="508095448"/>
        <c:scaling>
          <c:orientation val="minMax"/>
          <c:min val="2.0000000000000005E-3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5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550504331693527"/>
          <c:y val="0.91129142002524732"/>
          <c:w val="9.3762662710598674E-2"/>
          <c:h val="5.67386693024443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RESULTADOS</a:t>
            </a:r>
            <a:r>
              <a:rPr lang="en-US" sz="3200" baseline="0">
                <a:solidFill>
                  <a:schemeClr val="tx1"/>
                </a:solidFill>
              </a:rPr>
              <a:t> </a:t>
            </a:r>
            <a:r>
              <a:rPr lang="en-US" sz="3200">
                <a:solidFill>
                  <a:schemeClr val="tx1"/>
                </a:solidFill>
              </a:rPr>
              <a:t>DELTA-25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2344663879630597E-2"/>
          <c:y val="0.10991387018665016"/>
          <c:w val="0.93699247785725248"/>
          <c:h val="0.64436174786544753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Gráficas!$G$544:$G$579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Gráficas!$J$544:$J$579</c:f>
              <c:numCache>
                <c:formatCode>0.0000</c:formatCode>
                <c:ptCount val="36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5.0000000000000001E-3</c:v>
                </c:pt>
                <c:pt idx="5">
                  <c:v>5.0000000000000001E-3</c:v>
                </c:pt>
                <c:pt idx="6">
                  <c:v>5.1000000000000004E-3</c:v>
                </c:pt>
                <c:pt idx="7">
                  <c:v>5.1000000000000004E-3</c:v>
                </c:pt>
                <c:pt idx="8">
                  <c:v>5.1000000000000004E-3</c:v>
                </c:pt>
                <c:pt idx="9">
                  <c:v>3.7000000000000002E-3</c:v>
                </c:pt>
                <c:pt idx="10">
                  <c:v>5.1000000000000004E-3</c:v>
                </c:pt>
                <c:pt idx="11">
                  <c:v>5.1000000000000004E-3</c:v>
                </c:pt>
                <c:pt idx="12">
                  <c:v>5.0000000000000001E-3</c:v>
                </c:pt>
                <c:pt idx="13">
                  <c:v>5.0000000000000001E-3</c:v>
                </c:pt>
                <c:pt idx="14">
                  <c:v>5.0000000000000001E-3</c:v>
                </c:pt>
                <c:pt idx="15">
                  <c:v>5.0000000000000001E-3</c:v>
                </c:pt>
                <c:pt idx="16">
                  <c:v>5.0000000000000001E-3</c:v>
                </c:pt>
                <c:pt idx="17">
                  <c:v>5.0000000000000001E-3</c:v>
                </c:pt>
                <c:pt idx="18">
                  <c:v>2.7000000000000001E-3</c:v>
                </c:pt>
                <c:pt idx="19">
                  <c:v>2.7000000000000001E-3</c:v>
                </c:pt>
                <c:pt idx="20">
                  <c:v>5.1000000000000004E-3</c:v>
                </c:pt>
                <c:pt idx="21">
                  <c:v>5.1000000000000004E-3</c:v>
                </c:pt>
                <c:pt idx="22">
                  <c:v>5.1000000000000004E-3</c:v>
                </c:pt>
                <c:pt idx="23">
                  <c:v>5.1000000000000004E-3</c:v>
                </c:pt>
                <c:pt idx="24">
                  <c:v>5.1999999999999998E-3</c:v>
                </c:pt>
                <c:pt idx="25">
                  <c:v>5.1999999999999998E-3</c:v>
                </c:pt>
                <c:pt idx="26">
                  <c:v>5.1999999999999998E-3</c:v>
                </c:pt>
                <c:pt idx="27">
                  <c:v>5.1999999999999998E-3</c:v>
                </c:pt>
                <c:pt idx="28">
                  <c:v>5.1999999999999998E-3</c:v>
                </c:pt>
                <c:pt idx="29">
                  <c:v>5.1999999999999998E-3</c:v>
                </c:pt>
                <c:pt idx="30">
                  <c:v>5.3E-3</c:v>
                </c:pt>
                <c:pt idx="31">
                  <c:v>5.3E-3</c:v>
                </c:pt>
                <c:pt idx="32">
                  <c:v>5.3E-3</c:v>
                </c:pt>
                <c:pt idx="33">
                  <c:v>5.3E-3</c:v>
                </c:pt>
                <c:pt idx="34">
                  <c:v>5.3E-3</c:v>
                </c:pt>
                <c:pt idx="35">
                  <c:v>5.3E-3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49-43F0-B146-8A0F8894B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94664"/>
        <c:axId val="512297088"/>
      </c:lineChart>
      <c:catAx>
        <c:axId val="50809466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12297088"/>
        <c:crosses val="autoZero"/>
        <c:auto val="1"/>
        <c:lblAlgn val="ctr"/>
        <c:lblOffset val="100"/>
        <c:noMultiLvlLbl val="0"/>
      </c:catAx>
      <c:valAx>
        <c:axId val="512297088"/>
        <c:scaling>
          <c:orientation val="minMax"/>
          <c:min val="2.5000000000000005E-3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4664"/>
        <c:crosses val="autoZero"/>
        <c:crossBetween val="between"/>
        <c:majorUnit val="2.0000000000000006E-4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976688011274082"/>
          <c:y val="0.92677869317065364"/>
          <c:w val="9.40304575730537E-2"/>
          <c:h val="5.6397755270165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 b="1" i="0" u="none" strike="noStrike" cap="none" baseline="0">
                <a:effectLst/>
              </a:rPr>
              <a:t>RESULTADOS </a:t>
            </a:r>
            <a:r>
              <a:rPr lang="en-US" sz="3200">
                <a:solidFill>
                  <a:schemeClr val="tx1"/>
                </a:solidFill>
              </a:rPr>
              <a:t>GPS-02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353910381019576E-2"/>
          <c:y val="0.11147616155985014"/>
          <c:w val="0.93739433829767704"/>
          <c:h val="0.63944053780283083"/>
        </c:manualLayout>
      </c:layout>
      <c:lineChart>
        <c:grouping val="standard"/>
        <c:varyColors val="0"/>
        <c:ser>
          <c:idx val="0"/>
          <c:order val="0"/>
          <c:tx>
            <c:v>(Pos + Q.Alt)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Gráficas!$G$112:$G$147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Gráficas!$J$112:$J$147</c:f>
              <c:numCache>
                <c:formatCode>0.0000</c:formatCode>
                <c:ptCount val="36"/>
                <c:pt idx="0">
                  <c:v>4.1000000000000003E-3</c:v>
                </c:pt>
                <c:pt idx="1">
                  <c:v>4.1000000000000003E-3</c:v>
                </c:pt>
                <c:pt idx="2">
                  <c:v>6.2600000000000003E-2</c:v>
                </c:pt>
                <c:pt idx="3">
                  <c:v>6.2600000000000003E-2</c:v>
                </c:pt>
                <c:pt idx="4">
                  <c:v>6.2600000000000003E-2</c:v>
                </c:pt>
                <c:pt idx="5">
                  <c:v>6.2600000000000003E-2</c:v>
                </c:pt>
                <c:pt idx="6">
                  <c:v>3.5000000000000001E-3</c:v>
                </c:pt>
                <c:pt idx="7">
                  <c:v>3.5000000000000001E-3</c:v>
                </c:pt>
                <c:pt idx="8">
                  <c:v>6.2600000000000003E-2</c:v>
                </c:pt>
                <c:pt idx="9">
                  <c:v>6.2600000000000003E-2</c:v>
                </c:pt>
                <c:pt idx="10">
                  <c:v>6.2600000000000003E-2</c:v>
                </c:pt>
                <c:pt idx="11">
                  <c:v>6.2600000000000003E-2</c:v>
                </c:pt>
                <c:pt idx="12">
                  <c:v>4.0000000000000001E-3</c:v>
                </c:pt>
                <c:pt idx="13">
                  <c:v>4.0000000000000001E-3</c:v>
                </c:pt>
                <c:pt idx="14">
                  <c:v>6.2600000000000003E-2</c:v>
                </c:pt>
                <c:pt idx="15">
                  <c:v>6.2600000000000003E-2</c:v>
                </c:pt>
                <c:pt idx="16">
                  <c:v>6.2600000000000003E-2</c:v>
                </c:pt>
                <c:pt idx="17">
                  <c:v>6.2600000000000003E-2</c:v>
                </c:pt>
                <c:pt idx="18">
                  <c:v>2.3E-3</c:v>
                </c:pt>
                <c:pt idx="19">
                  <c:v>2.3E-3</c:v>
                </c:pt>
                <c:pt idx="20">
                  <c:v>5.1000000000000004E-3</c:v>
                </c:pt>
                <c:pt idx="21">
                  <c:v>6.25E-2</c:v>
                </c:pt>
                <c:pt idx="22">
                  <c:v>5.1000000000000004E-3</c:v>
                </c:pt>
                <c:pt idx="23">
                  <c:v>5.1000000000000004E-3</c:v>
                </c:pt>
                <c:pt idx="24">
                  <c:v>2.8999999999999998E-3</c:v>
                </c:pt>
                <c:pt idx="25">
                  <c:v>2.8999999999999998E-3</c:v>
                </c:pt>
                <c:pt idx="26">
                  <c:v>6.2799999999999995E-2</c:v>
                </c:pt>
                <c:pt idx="27">
                  <c:v>6.2799999999999995E-2</c:v>
                </c:pt>
                <c:pt idx="28">
                  <c:v>6.2799999999999995E-2</c:v>
                </c:pt>
                <c:pt idx="29">
                  <c:v>6.2799999999999995E-2</c:v>
                </c:pt>
                <c:pt idx="30">
                  <c:v>4.5999999999999999E-3</c:v>
                </c:pt>
                <c:pt idx="31">
                  <c:v>4.5999999999999999E-3</c:v>
                </c:pt>
                <c:pt idx="32">
                  <c:v>6.5299999999999997E-2</c:v>
                </c:pt>
                <c:pt idx="33">
                  <c:v>6.5299999999999997E-2</c:v>
                </c:pt>
                <c:pt idx="34">
                  <c:v>6.5299999999999997E-2</c:v>
                </c:pt>
                <c:pt idx="35">
                  <c:v>6.5299999999999997E-2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64-4BE0-9865-CA6918CD6D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2297480"/>
        <c:axId val="512297872"/>
      </c:lineChart>
      <c:catAx>
        <c:axId val="512297480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12297872"/>
        <c:crosses val="autoZero"/>
        <c:auto val="1"/>
        <c:lblAlgn val="ctr"/>
        <c:lblOffset val="100"/>
        <c:noMultiLvlLbl val="0"/>
      </c:catAx>
      <c:valAx>
        <c:axId val="512297872"/>
        <c:scaling>
          <c:orientation val="minMax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12297480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30172185749485"/>
          <c:y val="0.92108187625068672"/>
          <c:w val="9.9037951627859833E-2"/>
          <c:h val="5.6242869076351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 b="1" i="0" u="none" strike="noStrike" cap="none" baseline="0">
                <a:effectLst/>
              </a:rPr>
              <a:t>RESULTADOS </a:t>
            </a:r>
            <a:r>
              <a:rPr lang="en-US" sz="3200">
                <a:solidFill>
                  <a:schemeClr val="tx1"/>
                </a:solidFill>
              </a:rPr>
              <a:t>NPA_49NE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3356474949743563E-2"/>
          <c:y val="0.11432397553473547"/>
          <c:w val="0.9394828893354763"/>
          <c:h val="0.59964118896573282"/>
        </c:manualLayout>
      </c:layout>
      <c:lineChart>
        <c:grouping val="standard"/>
        <c:varyColors val="0"/>
        <c:ser>
          <c:idx val="0"/>
          <c:order val="0"/>
          <c:tx>
            <c:v>Pos. + Q Alt.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Gráficas!$G$40:$G$75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Gráficas!$J$40:$J$75</c:f>
              <c:numCache>
                <c:formatCode>0.0000</c:formatCode>
                <c:ptCount val="36"/>
                <c:pt idx="0">
                  <c:v>1E-3</c:v>
                </c:pt>
                <c:pt idx="1">
                  <c:v>1E-3</c:v>
                </c:pt>
                <c:pt idx="2">
                  <c:v>1.2999999999999999E-3</c:v>
                </c:pt>
                <c:pt idx="3">
                  <c:v>1.1000000000000001E-3</c:v>
                </c:pt>
                <c:pt idx="4">
                  <c:v>1.2999999999999999E-3</c:v>
                </c:pt>
                <c:pt idx="5">
                  <c:v>1.2999999999999999E-3</c:v>
                </c:pt>
                <c:pt idx="6">
                  <c:v>1.1000000000000001E-3</c:v>
                </c:pt>
                <c:pt idx="7">
                  <c:v>1.1000000000000001E-3</c:v>
                </c:pt>
                <c:pt idx="8">
                  <c:v>1.1000000000000001E-3</c:v>
                </c:pt>
                <c:pt idx="9">
                  <c:v>1.4E-3</c:v>
                </c:pt>
                <c:pt idx="10">
                  <c:v>1.1000000000000001E-3</c:v>
                </c:pt>
                <c:pt idx="11">
                  <c:v>1.1000000000000001E-3</c:v>
                </c:pt>
                <c:pt idx="12">
                  <c:v>1E-3</c:v>
                </c:pt>
                <c:pt idx="13">
                  <c:v>1E-3</c:v>
                </c:pt>
                <c:pt idx="14">
                  <c:v>1.1999999999999999E-3</c:v>
                </c:pt>
                <c:pt idx="15">
                  <c:v>8.9999999999999998E-4</c:v>
                </c:pt>
                <c:pt idx="16">
                  <c:v>1.1999999999999999E-3</c:v>
                </c:pt>
                <c:pt idx="17">
                  <c:v>1.1999999999999999E-3</c:v>
                </c:pt>
                <c:pt idx="18">
                  <c:v>1.1999999999999999E-3</c:v>
                </c:pt>
                <c:pt idx="19">
                  <c:v>1.1999999999999999E-3</c:v>
                </c:pt>
                <c:pt idx="20">
                  <c:v>1.1999999999999999E-3</c:v>
                </c:pt>
                <c:pt idx="21">
                  <c:v>6.9999999999999999E-4</c:v>
                </c:pt>
                <c:pt idx="22">
                  <c:v>1.1999999999999999E-3</c:v>
                </c:pt>
                <c:pt idx="23">
                  <c:v>1.1999999999999999E-3</c:v>
                </c:pt>
                <c:pt idx="24">
                  <c:v>4.0000000000000001E-3</c:v>
                </c:pt>
                <c:pt idx="25">
                  <c:v>4.0000000000000001E-3</c:v>
                </c:pt>
                <c:pt idx="26">
                  <c:v>2.5000000000000001E-3</c:v>
                </c:pt>
                <c:pt idx="27">
                  <c:v>2.3E-3</c:v>
                </c:pt>
                <c:pt idx="28">
                  <c:v>2.5000000000000001E-3</c:v>
                </c:pt>
                <c:pt idx="29">
                  <c:v>2.5000000000000001E-3</c:v>
                </c:pt>
                <c:pt idx="30">
                  <c:v>2.0999999999999999E-3</c:v>
                </c:pt>
                <c:pt idx="31">
                  <c:v>2.0999999999999999E-3</c:v>
                </c:pt>
                <c:pt idx="32">
                  <c:v>3.0999999999999999E-3</c:v>
                </c:pt>
                <c:pt idx="33">
                  <c:v>1.5E-3</c:v>
                </c:pt>
                <c:pt idx="34">
                  <c:v>3.0999999999999999E-3</c:v>
                </c:pt>
                <c:pt idx="35">
                  <c:v>3.0999999999999999E-3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D4-4CCD-AAB9-A8D320896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3841296"/>
        <c:axId val="245042736"/>
      </c:lineChart>
      <c:catAx>
        <c:axId val="463841296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245042736"/>
        <c:crosses val="autoZero"/>
        <c:auto val="1"/>
        <c:lblAlgn val="ctr"/>
        <c:lblOffset val="100"/>
        <c:noMultiLvlLbl val="0"/>
      </c:catAx>
      <c:valAx>
        <c:axId val="245042736"/>
        <c:scaling>
          <c:orientation val="minMax"/>
          <c:max val="5.000000000000001E-3"/>
        </c:scaling>
        <c:delete val="0"/>
        <c:axPos val="l"/>
        <c:majorGridlines>
          <c:spPr>
            <a:ln w="31750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solidFill>
              <a:schemeClr val="bg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463841296"/>
        <c:crosses val="autoZero"/>
        <c:crossBetween val="between"/>
        <c:majorUnit val="5.0000000000000012E-4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231151881799177"/>
          <c:y val="0.88656567592210267"/>
          <c:w val="9.5793723664353084E-2"/>
          <c:h val="5.7679671584637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 b="1" i="0" u="none" strike="noStrike" cap="none" baseline="0">
                <a:effectLst/>
              </a:rPr>
              <a:t>RESULTADOS </a:t>
            </a:r>
            <a:r>
              <a:rPr lang="en-US" sz="3200">
                <a:solidFill>
                  <a:schemeClr val="tx1"/>
                </a:solidFill>
              </a:rPr>
              <a:t>GPS-01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6967993802067013E-2"/>
          <c:y val="0.17348236723512578"/>
          <c:w val="0.92576473937744852"/>
          <c:h val="0.56876847149144005"/>
        </c:manualLayout>
      </c:layout>
      <c:lineChart>
        <c:grouping val="standard"/>
        <c:varyColors val="0"/>
        <c:ser>
          <c:idx val="0"/>
          <c:order val="0"/>
          <c:tx>
            <c:v>Pos + Q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Gráficas!$G$76:$G$111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Gráficas!$J$76:$J$111</c:f>
              <c:numCache>
                <c:formatCode>0.0000</c:formatCode>
                <c:ptCount val="36"/>
                <c:pt idx="0">
                  <c:v>1.2999999999999999E-3</c:v>
                </c:pt>
                <c:pt idx="1">
                  <c:v>1.2999999999999999E-3</c:v>
                </c:pt>
                <c:pt idx="2">
                  <c:v>2.5700000000000001E-2</c:v>
                </c:pt>
                <c:pt idx="3">
                  <c:v>2.5700000000000001E-2</c:v>
                </c:pt>
                <c:pt idx="4">
                  <c:v>2.5700000000000001E-2</c:v>
                </c:pt>
                <c:pt idx="5">
                  <c:v>2.5700000000000001E-2</c:v>
                </c:pt>
                <c:pt idx="6">
                  <c:v>1.4E-3</c:v>
                </c:pt>
                <c:pt idx="7">
                  <c:v>1.4E-3</c:v>
                </c:pt>
                <c:pt idx="8">
                  <c:v>2.5700000000000001E-2</c:v>
                </c:pt>
                <c:pt idx="9">
                  <c:v>2.5700000000000001E-2</c:v>
                </c:pt>
                <c:pt idx="10">
                  <c:v>2.5700000000000001E-2</c:v>
                </c:pt>
                <c:pt idx="11">
                  <c:v>2.5700000000000001E-2</c:v>
                </c:pt>
                <c:pt idx="12">
                  <c:v>1.2999999999999999E-3</c:v>
                </c:pt>
                <c:pt idx="13">
                  <c:v>1.2999999999999999E-3</c:v>
                </c:pt>
                <c:pt idx="14">
                  <c:v>2.5700000000000001E-2</c:v>
                </c:pt>
                <c:pt idx="15">
                  <c:v>2.5700000000000001E-2</c:v>
                </c:pt>
                <c:pt idx="16">
                  <c:v>2.5700000000000001E-2</c:v>
                </c:pt>
                <c:pt idx="17">
                  <c:v>2.5700000000000001E-2</c:v>
                </c:pt>
                <c:pt idx="18">
                  <c:v>1.2999999999999999E-3</c:v>
                </c:pt>
                <c:pt idx="19">
                  <c:v>1.2999999999999999E-3</c:v>
                </c:pt>
                <c:pt idx="20">
                  <c:v>2.5700000000000001E-2</c:v>
                </c:pt>
                <c:pt idx="21">
                  <c:v>2.3E-3</c:v>
                </c:pt>
                <c:pt idx="22">
                  <c:v>2.5700000000000001E-2</c:v>
                </c:pt>
                <c:pt idx="23">
                  <c:v>2.5700000000000001E-2</c:v>
                </c:pt>
                <c:pt idx="24">
                  <c:v>2.6200000000000001E-2</c:v>
                </c:pt>
                <c:pt idx="25">
                  <c:v>2.6200000000000001E-2</c:v>
                </c:pt>
                <c:pt idx="26">
                  <c:v>2.6200000000000001E-2</c:v>
                </c:pt>
                <c:pt idx="27">
                  <c:v>2.6200000000000001E-2</c:v>
                </c:pt>
                <c:pt idx="28">
                  <c:v>2.6200000000000001E-2</c:v>
                </c:pt>
                <c:pt idx="29">
                  <c:v>2.6200000000000001E-2</c:v>
                </c:pt>
                <c:pt idx="30">
                  <c:v>1.6999999999999999E-3</c:v>
                </c:pt>
                <c:pt idx="31">
                  <c:v>1.6999999999999999E-3</c:v>
                </c:pt>
                <c:pt idx="32">
                  <c:v>2.6599999999999999E-2</c:v>
                </c:pt>
                <c:pt idx="33">
                  <c:v>2.6599999999999999E-2</c:v>
                </c:pt>
                <c:pt idx="34">
                  <c:v>2.6599999999999999E-2</c:v>
                </c:pt>
                <c:pt idx="35">
                  <c:v>2.6599999999999999E-2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6E-43B9-B779-3B07BEE3C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92704"/>
        <c:axId val="508089568"/>
      </c:lineChart>
      <c:catAx>
        <c:axId val="508092704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9568"/>
        <c:crosses val="autoZero"/>
        <c:auto val="1"/>
        <c:lblAlgn val="ctr"/>
        <c:lblOffset val="100"/>
        <c:noMultiLvlLbl val="0"/>
      </c:catAx>
      <c:valAx>
        <c:axId val="508089568"/>
        <c:scaling>
          <c:orientation val="minMax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2704"/>
        <c:crosses val="autoZero"/>
        <c:crossBetween val="between"/>
        <c:majorUnit val="2.0000000000000005E-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055865149907796"/>
          <c:y val="0.91506219509685316"/>
          <c:w val="8.921300910468366E-2"/>
          <c:h val="5.67322511185611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 b="1" i="0" u="none" strike="noStrike" cap="none" baseline="0">
                <a:effectLst/>
              </a:rPr>
              <a:t>RESULTADOS  </a:t>
            </a:r>
            <a:r>
              <a:rPr lang="es-CO" sz="3200">
                <a:solidFill>
                  <a:schemeClr val="tx1"/>
                </a:solidFill>
              </a:rPr>
              <a:t>GPS-03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3092769977144426E-2"/>
          <c:y val="0.1122429766483886"/>
          <c:w val="0.9396037752953349"/>
          <c:h val="0.65009915441633981"/>
        </c:manualLayout>
      </c:layout>
      <c:lineChart>
        <c:grouping val="standard"/>
        <c:varyColors val="0"/>
        <c:ser>
          <c:idx val="0"/>
          <c:order val="1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Gráficas!$G$148:$G$183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Gráficas!$J$148:$J$183</c:f>
              <c:numCache>
                <c:formatCode>0.0000</c:formatCode>
                <c:ptCount val="36"/>
                <c:pt idx="0">
                  <c:v>2.3999999999999998E-3</c:v>
                </c:pt>
                <c:pt idx="1">
                  <c:v>2.3999999999999998E-3</c:v>
                </c:pt>
                <c:pt idx="2">
                  <c:v>1.32E-2</c:v>
                </c:pt>
                <c:pt idx="3">
                  <c:v>1.32E-2</c:v>
                </c:pt>
                <c:pt idx="4">
                  <c:v>1.32E-2</c:v>
                </c:pt>
                <c:pt idx="5">
                  <c:v>1.32E-2</c:v>
                </c:pt>
                <c:pt idx="6">
                  <c:v>2.2000000000000001E-3</c:v>
                </c:pt>
                <c:pt idx="7">
                  <c:v>2.2000000000000001E-3</c:v>
                </c:pt>
                <c:pt idx="8">
                  <c:v>1.2999999999999999E-2</c:v>
                </c:pt>
                <c:pt idx="9">
                  <c:v>1.2999999999999999E-2</c:v>
                </c:pt>
                <c:pt idx="10">
                  <c:v>1.2999999999999999E-2</c:v>
                </c:pt>
                <c:pt idx="11">
                  <c:v>1.2999999999999999E-2</c:v>
                </c:pt>
                <c:pt idx="12">
                  <c:v>2.3999999999999998E-3</c:v>
                </c:pt>
                <c:pt idx="13">
                  <c:v>2.3999999999999998E-3</c:v>
                </c:pt>
                <c:pt idx="14">
                  <c:v>1.32E-2</c:v>
                </c:pt>
                <c:pt idx="15">
                  <c:v>1.32E-2</c:v>
                </c:pt>
                <c:pt idx="16">
                  <c:v>1.32E-2</c:v>
                </c:pt>
                <c:pt idx="17">
                  <c:v>1.32E-2</c:v>
                </c:pt>
                <c:pt idx="18">
                  <c:v>1.8E-3</c:v>
                </c:pt>
                <c:pt idx="19">
                  <c:v>1.8E-3</c:v>
                </c:pt>
                <c:pt idx="20">
                  <c:v>1.23E-2</c:v>
                </c:pt>
                <c:pt idx="21">
                  <c:v>1.23E-2</c:v>
                </c:pt>
                <c:pt idx="22">
                  <c:v>1.23E-2</c:v>
                </c:pt>
                <c:pt idx="23">
                  <c:v>1.23E-2</c:v>
                </c:pt>
                <c:pt idx="24">
                  <c:v>5.7000000000000002E-3</c:v>
                </c:pt>
                <c:pt idx="25">
                  <c:v>5.7000000000000002E-3</c:v>
                </c:pt>
                <c:pt idx="26">
                  <c:v>1.38E-2</c:v>
                </c:pt>
                <c:pt idx="27">
                  <c:v>1.38E-2</c:v>
                </c:pt>
                <c:pt idx="28">
                  <c:v>1.38E-2</c:v>
                </c:pt>
                <c:pt idx="29">
                  <c:v>1.38E-2</c:v>
                </c:pt>
                <c:pt idx="30">
                  <c:v>3.0000000000000001E-3</c:v>
                </c:pt>
                <c:pt idx="31">
                  <c:v>3.0000000000000001E-3</c:v>
                </c:pt>
                <c:pt idx="32">
                  <c:v>1.3299999999999999E-2</c:v>
                </c:pt>
                <c:pt idx="33">
                  <c:v>1.3299999999999999E-2</c:v>
                </c:pt>
                <c:pt idx="34">
                  <c:v>1.3299999999999999E-2</c:v>
                </c:pt>
                <c:pt idx="35">
                  <c:v>1.3299999999999999E-2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3B-4702-93A3-124B84480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91920"/>
        <c:axId val="508083296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Pos + Q. Alt</c:v>
                </c:tx>
                <c:spPr>
                  <a:ln w="28575" cap="rnd">
                    <a:solidFill>
                      <a:srgbClr val="99CCFF"/>
                    </a:solidFill>
                  </a:ln>
                  <a:effectLst>
                    <a:glow rad="139700">
                      <a:srgbClr val="EAF2FA">
                        <a:alpha val="14000"/>
                      </a:srgbClr>
                    </a:glow>
                  </a:effectLst>
                </c:spPr>
                <c:marker>
                  <c:symbol val="circle"/>
                  <c:size val="4"/>
                  <c:spPr>
                    <a:solidFill>
                      <a:schemeClr val="accent2">
                        <a:lumMod val="60000"/>
                        <a:lumOff val="40000"/>
                      </a:schemeClr>
                    </a:solidFill>
                    <a:ln>
                      <a:noFill/>
                    </a:ln>
                    <a:effectLst>
                      <a:glow rad="63500">
                        <a:schemeClr val="accent2">
                          <a:satMod val="175000"/>
                          <a:alpha val="25000"/>
                        </a:schemeClr>
                      </a:glow>
                    </a:effectLst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Gráficas!$G$148:$G$183</c15:sqref>
                        </c15:formulaRef>
                      </c:ext>
                    </c:extLst>
                    <c:strCache>
                      <c:ptCount val="36"/>
                      <c:pt idx="0">
                        <c:v>Hop - Aut</c:v>
                      </c:pt>
                      <c:pt idx="1">
                        <c:v>Hop - Mod Cal</c:v>
                      </c:pt>
                      <c:pt idx="2">
                        <c:v>Hop - Mod Klob</c:v>
                      </c:pt>
                      <c:pt idx="3">
                        <c:v>Hop - Est</c:v>
                      </c:pt>
                      <c:pt idx="4">
                        <c:v>Hop - Mod g/r</c:v>
                      </c:pt>
                      <c:pt idx="5">
                        <c:v>Hop - Sin mod</c:v>
                      </c:pt>
                      <c:pt idx="6">
                        <c:v>Hop simp - Aut</c:v>
                      </c:pt>
                      <c:pt idx="7">
                        <c:v>Hop simp - Mod Cal</c:v>
                      </c:pt>
                      <c:pt idx="8">
                        <c:v>Hop simp - Mod Klob</c:v>
                      </c:pt>
                      <c:pt idx="9">
                        <c:v>Hop simp - Est</c:v>
                      </c:pt>
                      <c:pt idx="10">
                        <c:v>Hop simp - Mod g/r</c:v>
                      </c:pt>
                      <c:pt idx="11">
                        <c:v>Hop simp - Sin mod</c:v>
                      </c:pt>
                      <c:pt idx="12">
                        <c:v>Saast - Aut</c:v>
                      </c:pt>
                      <c:pt idx="13">
                        <c:v>Saast - Mod Cal</c:v>
                      </c:pt>
                      <c:pt idx="14">
                        <c:v>Saast - Mod Klob</c:v>
                      </c:pt>
                      <c:pt idx="15">
                        <c:v>Saast - Est</c:v>
                      </c:pt>
                      <c:pt idx="16">
                        <c:v>Saast - Mod g/r</c:v>
                      </c:pt>
                      <c:pt idx="17">
                        <c:v>Saast - Sin mod</c:v>
                      </c:pt>
                      <c:pt idx="18">
                        <c:v>Ess y Fro - Aut</c:v>
                      </c:pt>
                      <c:pt idx="19">
                        <c:v>Ess y Fro - Mod Cal</c:v>
                      </c:pt>
                      <c:pt idx="20">
                        <c:v>Ess y Fro - Mod Klob</c:v>
                      </c:pt>
                      <c:pt idx="21">
                        <c:v>Ess y Fro - Est</c:v>
                      </c:pt>
                      <c:pt idx="22">
                        <c:v>Ess y Fro - Mod g/r</c:v>
                      </c:pt>
                      <c:pt idx="23">
                        <c:v>Ess y Fro - Sin mod</c:v>
                      </c:pt>
                      <c:pt idx="24">
                        <c:v>Sin trop - Aut</c:v>
                      </c:pt>
                      <c:pt idx="25">
                        <c:v>Sin trop - Mod Cal</c:v>
                      </c:pt>
                      <c:pt idx="26">
                        <c:v>Sin trop - Mod Klob</c:v>
                      </c:pt>
                      <c:pt idx="27">
                        <c:v>Sin trop - Est</c:v>
                      </c:pt>
                      <c:pt idx="28">
                        <c:v>Sin trop - Mod g/r</c:v>
                      </c:pt>
                      <c:pt idx="29">
                        <c:v>Sin trop - Sin mod</c:v>
                      </c:pt>
                      <c:pt idx="30">
                        <c:v>Calc - Aut</c:v>
                      </c:pt>
                      <c:pt idx="31">
                        <c:v>Calc - Mod Cal</c:v>
                      </c:pt>
                      <c:pt idx="32">
                        <c:v>Calc - Mod Klob</c:v>
                      </c:pt>
                      <c:pt idx="33">
                        <c:v>Calc - Est</c:v>
                      </c:pt>
                      <c:pt idx="34">
                        <c:v>Calc - Mod g/r</c:v>
                      </c:pt>
                      <c:pt idx="35">
                        <c:v>Calc - Sin mod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Gráficas!$J$148:$J$183</c15:sqref>
                        </c15:formulaRef>
                      </c:ext>
                    </c:extLst>
                    <c:numCache>
                      <c:formatCode>0.0000</c:formatCode>
                      <c:ptCount val="36"/>
                      <c:pt idx="0">
                        <c:v>2.3999999999999998E-3</c:v>
                      </c:pt>
                      <c:pt idx="1">
                        <c:v>2.3999999999999998E-3</c:v>
                      </c:pt>
                      <c:pt idx="2">
                        <c:v>1.32E-2</c:v>
                      </c:pt>
                      <c:pt idx="3">
                        <c:v>1.32E-2</c:v>
                      </c:pt>
                      <c:pt idx="4">
                        <c:v>1.32E-2</c:v>
                      </c:pt>
                      <c:pt idx="5">
                        <c:v>1.32E-2</c:v>
                      </c:pt>
                      <c:pt idx="6">
                        <c:v>2.2000000000000001E-3</c:v>
                      </c:pt>
                      <c:pt idx="7">
                        <c:v>2.2000000000000001E-3</c:v>
                      </c:pt>
                      <c:pt idx="8">
                        <c:v>1.2999999999999999E-2</c:v>
                      </c:pt>
                      <c:pt idx="9">
                        <c:v>1.2999999999999999E-2</c:v>
                      </c:pt>
                      <c:pt idx="10">
                        <c:v>1.2999999999999999E-2</c:v>
                      </c:pt>
                      <c:pt idx="11">
                        <c:v>1.2999999999999999E-2</c:v>
                      </c:pt>
                      <c:pt idx="12">
                        <c:v>2.3999999999999998E-3</c:v>
                      </c:pt>
                      <c:pt idx="13">
                        <c:v>2.3999999999999998E-3</c:v>
                      </c:pt>
                      <c:pt idx="14">
                        <c:v>1.32E-2</c:v>
                      </c:pt>
                      <c:pt idx="15">
                        <c:v>1.32E-2</c:v>
                      </c:pt>
                      <c:pt idx="16">
                        <c:v>1.32E-2</c:v>
                      </c:pt>
                      <c:pt idx="17">
                        <c:v>1.32E-2</c:v>
                      </c:pt>
                      <c:pt idx="18">
                        <c:v>1.8E-3</c:v>
                      </c:pt>
                      <c:pt idx="19">
                        <c:v>1.8E-3</c:v>
                      </c:pt>
                      <c:pt idx="20">
                        <c:v>1.23E-2</c:v>
                      </c:pt>
                      <c:pt idx="21">
                        <c:v>1.23E-2</c:v>
                      </c:pt>
                      <c:pt idx="22">
                        <c:v>1.23E-2</c:v>
                      </c:pt>
                      <c:pt idx="23">
                        <c:v>1.23E-2</c:v>
                      </c:pt>
                      <c:pt idx="24">
                        <c:v>5.7000000000000002E-3</c:v>
                      </c:pt>
                      <c:pt idx="25">
                        <c:v>5.7000000000000002E-3</c:v>
                      </c:pt>
                      <c:pt idx="26">
                        <c:v>1.38E-2</c:v>
                      </c:pt>
                      <c:pt idx="27">
                        <c:v>1.38E-2</c:v>
                      </c:pt>
                      <c:pt idx="28">
                        <c:v>1.38E-2</c:v>
                      </c:pt>
                      <c:pt idx="29">
                        <c:v>1.38E-2</c:v>
                      </c:pt>
                      <c:pt idx="30">
                        <c:v>3.0000000000000001E-3</c:v>
                      </c:pt>
                      <c:pt idx="31">
                        <c:v>3.0000000000000001E-3</c:v>
                      </c:pt>
                      <c:pt idx="32">
                        <c:v>1.3299999999999999E-2</c:v>
                      </c:pt>
                      <c:pt idx="33">
                        <c:v>1.3299999999999999E-2</c:v>
                      </c:pt>
                      <c:pt idx="34">
                        <c:v>1.3299999999999999E-2</c:v>
                      </c:pt>
                      <c:pt idx="35">
                        <c:v>1.3299999999999999E-2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13B-4702-93A3-124B84480030}"/>
                  </c:ext>
                </c:extLst>
              </c15:ser>
            </c15:filteredLineSeries>
          </c:ext>
        </c:extLst>
      </c:lineChart>
      <c:catAx>
        <c:axId val="508091920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solidFill>
            <a:schemeClr val="bg1"/>
          </a:solidFill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3296"/>
        <c:crosses val="autoZero"/>
        <c:auto val="1"/>
        <c:lblAlgn val="ctr"/>
        <c:lblOffset val="100"/>
        <c:noMultiLvlLbl val="0"/>
      </c:catAx>
      <c:valAx>
        <c:axId val="508083296"/>
        <c:scaling>
          <c:orientation val="minMax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1920"/>
        <c:crosses val="autoZero"/>
        <c:crossBetween val="between"/>
        <c:majorUnit val="2.0000000000000005E-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44842710143185"/>
          <c:y val="0.92804691072437262"/>
          <c:w val="9.3680791663124721E-2"/>
          <c:h val="5.6629748926061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 b="1" i="0" u="none" strike="noStrike" cap="none" baseline="0">
                <a:effectLst/>
              </a:rPr>
              <a:t>RESULTADOS  </a:t>
            </a:r>
            <a:r>
              <a:rPr lang="en-US" sz="3200">
                <a:solidFill>
                  <a:schemeClr val="tx1"/>
                </a:solidFill>
              </a:rPr>
              <a:t>GPS-04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698152580830891E-2"/>
          <c:y val="0.17313048292277153"/>
          <c:w val="0.93700499795014414"/>
          <c:h val="0.60786389135744701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Gráficas!$G$184:$G$219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Gráficas!$J$184:$J$219</c:f>
              <c:numCache>
                <c:formatCode>0.0000</c:formatCode>
                <c:ptCount val="36"/>
                <c:pt idx="0">
                  <c:v>1.5E-3</c:v>
                </c:pt>
                <c:pt idx="1">
                  <c:v>1.5E-3</c:v>
                </c:pt>
                <c:pt idx="2">
                  <c:v>2.1899999999999999E-2</c:v>
                </c:pt>
                <c:pt idx="3">
                  <c:v>2.1899999999999999E-2</c:v>
                </c:pt>
                <c:pt idx="4">
                  <c:v>2.1899999999999999E-2</c:v>
                </c:pt>
                <c:pt idx="5">
                  <c:v>2.1899999999999999E-2</c:v>
                </c:pt>
                <c:pt idx="6">
                  <c:v>1.5E-3</c:v>
                </c:pt>
                <c:pt idx="7">
                  <c:v>1.5E-3</c:v>
                </c:pt>
                <c:pt idx="8">
                  <c:v>2.1899999999999999E-2</c:v>
                </c:pt>
                <c:pt idx="9">
                  <c:v>2.1899999999999999E-2</c:v>
                </c:pt>
                <c:pt idx="10">
                  <c:v>2.1899999999999999E-2</c:v>
                </c:pt>
                <c:pt idx="11">
                  <c:v>2.1899999999999999E-2</c:v>
                </c:pt>
                <c:pt idx="12">
                  <c:v>1.5E-3</c:v>
                </c:pt>
                <c:pt idx="13">
                  <c:v>1.5E-3</c:v>
                </c:pt>
                <c:pt idx="14">
                  <c:v>2.1899999999999999E-2</c:v>
                </c:pt>
                <c:pt idx="15">
                  <c:v>2.1899999999999999E-2</c:v>
                </c:pt>
                <c:pt idx="16">
                  <c:v>2.1899999999999999E-2</c:v>
                </c:pt>
                <c:pt idx="17">
                  <c:v>2.1899999999999999E-2</c:v>
                </c:pt>
                <c:pt idx="18">
                  <c:v>1.8E-3</c:v>
                </c:pt>
                <c:pt idx="19">
                  <c:v>1.8E-3</c:v>
                </c:pt>
                <c:pt idx="20">
                  <c:v>2.0999999999999999E-3</c:v>
                </c:pt>
                <c:pt idx="21">
                  <c:v>2.1899999999999999E-2</c:v>
                </c:pt>
                <c:pt idx="22">
                  <c:v>2.0999999999999999E-3</c:v>
                </c:pt>
                <c:pt idx="23">
                  <c:v>2.0999999999999999E-3</c:v>
                </c:pt>
                <c:pt idx="24">
                  <c:v>2.2200000000000001E-2</c:v>
                </c:pt>
                <c:pt idx="25">
                  <c:v>2.2200000000000001E-2</c:v>
                </c:pt>
                <c:pt idx="26">
                  <c:v>2.2200000000000001E-2</c:v>
                </c:pt>
                <c:pt idx="27">
                  <c:v>2.2200000000000001E-2</c:v>
                </c:pt>
                <c:pt idx="28">
                  <c:v>2.2200000000000001E-2</c:v>
                </c:pt>
                <c:pt idx="29">
                  <c:v>2.2200000000000001E-2</c:v>
                </c:pt>
                <c:pt idx="30">
                  <c:v>1.9E-3</c:v>
                </c:pt>
                <c:pt idx="31">
                  <c:v>1.9E-3</c:v>
                </c:pt>
                <c:pt idx="32">
                  <c:v>2.24E-2</c:v>
                </c:pt>
                <c:pt idx="33">
                  <c:v>2.24E-2</c:v>
                </c:pt>
                <c:pt idx="34">
                  <c:v>2.24E-2</c:v>
                </c:pt>
                <c:pt idx="35">
                  <c:v>2.24E-2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F-4E7C-A175-87DB60B786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92312"/>
        <c:axId val="508082120"/>
      </c:lineChart>
      <c:catAx>
        <c:axId val="5080923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2120"/>
        <c:crosses val="autoZero"/>
        <c:auto val="1"/>
        <c:lblAlgn val="ctr"/>
        <c:lblOffset val="100"/>
        <c:noMultiLvlLbl val="0"/>
      </c:catAx>
      <c:valAx>
        <c:axId val="508082120"/>
        <c:scaling>
          <c:orientation val="minMax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2312"/>
        <c:crosses val="autoZero"/>
        <c:crossBetween val="between"/>
        <c:majorUnit val="2.0000000000000005E-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208943064673643"/>
          <c:y val="0.9404728871539757"/>
          <c:w val="9.3596066575054732E-2"/>
          <c:h val="5.73161057974576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RESULTADOS</a:t>
            </a:r>
            <a:r>
              <a:rPr lang="en-US" sz="3200" baseline="0">
                <a:solidFill>
                  <a:schemeClr val="tx1"/>
                </a:solidFill>
              </a:rPr>
              <a:t> </a:t>
            </a:r>
            <a:r>
              <a:rPr lang="en-US" sz="3200">
                <a:solidFill>
                  <a:schemeClr val="tx1"/>
                </a:solidFill>
              </a:rPr>
              <a:t>DELTA-03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3082474250513968E-2"/>
          <c:y val="0.11268591187215656"/>
          <c:w val="0.93961548730469791"/>
          <c:h val="0.64306523010651351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Gráficas!$G$220:$G$255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Gráficas!$J$220:$J$255</c:f>
              <c:numCache>
                <c:formatCode>0.0000</c:formatCode>
                <c:ptCount val="36"/>
                <c:pt idx="0">
                  <c:v>2.3E-3</c:v>
                </c:pt>
                <c:pt idx="1">
                  <c:v>2.3E-3</c:v>
                </c:pt>
                <c:pt idx="2">
                  <c:v>3.0999999999999999E-3</c:v>
                </c:pt>
                <c:pt idx="3">
                  <c:v>6.4000000000000003E-3</c:v>
                </c:pt>
                <c:pt idx="4">
                  <c:v>3.0999999999999999E-3</c:v>
                </c:pt>
                <c:pt idx="5">
                  <c:v>3.0999999999999999E-3</c:v>
                </c:pt>
                <c:pt idx="6">
                  <c:v>2.3E-3</c:v>
                </c:pt>
                <c:pt idx="7">
                  <c:v>2.3E-3</c:v>
                </c:pt>
                <c:pt idx="8">
                  <c:v>6.4000000000000003E-3</c:v>
                </c:pt>
                <c:pt idx="9">
                  <c:v>6.4000000000000003E-3</c:v>
                </c:pt>
                <c:pt idx="10">
                  <c:v>6.4000000000000003E-3</c:v>
                </c:pt>
                <c:pt idx="11">
                  <c:v>6.4000000000000003E-3</c:v>
                </c:pt>
                <c:pt idx="12">
                  <c:v>2.3E-3</c:v>
                </c:pt>
                <c:pt idx="13">
                  <c:v>2.3E-3</c:v>
                </c:pt>
                <c:pt idx="14">
                  <c:v>3.0999999999999999E-3</c:v>
                </c:pt>
                <c:pt idx="15">
                  <c:v>6.4000000000000003E-3</c:v>
                </c:pt>
                <c:pt idx="16">
                  <c:v>3.0999999999999999E-3</c:v>
                </c:pt>
                <c:pt idx="17">
                  <c:v>3.0999999999999999E-3</c:v>
                </c:pt>
                <c:pt idx="18">
                  <c:v>3.0999999999999999E-3</c:v>
                </c:pt>
                <c:pt idx="19">
                  <c:v>3.0999999999999999E-3</c:v>
                </c:pt>
                <c:pt idx="20">
                  <c:v>2.8E-3</c:v>
                </c:pt>
                <c:pt idx="21">
                  <c:v>6.4999999999999997E-3</c:v>
                </c:pt>
                <c:pt idx="22">
                  <c:v>2.8E-3</c:v>
                </c:pt>
                <c:pt idx="23">
                  <c:v>2.8E-3</c:v>
                </c:pt>
                <c:pt idx="24">
                  <c:v>8.3999999999999995E-3</c:v>
                </c:pt>
                <c:pt idx="25">
                  <c:v>8.3999999999999995E-3</c:v>
                </c:pt>
                <c:pt idx="26">
                  <c:v>8.3999999999999995E-3</c:v>
                </c:pt>
                <c:pt idx="27">
                  <c:v>3.0000000000000001E-3</c:v>
                </c:pt>
                <c:pt idx="28">
                  <c:v>8.3999999999999995E-3</c:v>
                </c:pt>
                <c:pt idx="29">
                  <c:v>8.3999999999999995E-3</c:v>
                </c:pt>
                <c:pt idx="30">
                  <c:v>2.8999999999999998E-3</c:v>
                </c:pt>
                <c:pt idx="31">
                  <c:v>2.8999999999999998E-3</c:v>
                </c:pt>
                <c:pt idx="32">
                  <c:v>4.0000000000000001E-3</c:v>
                </c:pt>
                <c:pt idx="33">
                  <c:v>6.7000000000000002E-3</c:v>
                </c:pt>
                <c:pt idx="34">
                  <c:v>4.0000000000000001E-3</c:v>
                </c:pt>
                <c:pt idx="35">
                  <c:v>4.0000000000000001E-3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71-4261-8C89-CC27DE032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88000"/>
        <c:axId val="508093096"/>
      </c:lineChart>
      <c:catAx>
        <c:axId val="508088000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3096"/>
        <c:crosses val="autoZero"/>
        <c:auto val="1"/>
        <c:lblAlgn val="ctr"/>
        <c:lblOffset val="100"/>
        <c:noMultiLvlLbl val="0"/>
      </c:catAx>
      <c:valAx>
        <c:axId val="508093096"/>
        <c:scaling>
          <c:orientation val="minMax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8000"/>
        <c:crosses val="autoZero"/>
        <c:crossBetween val="between"/>
        <c:majorUnit val="1.0000000000000002E-3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45542327674506"/>
          <c:y val="0.93906924695138494"/>
          <c:w val="9.3662625125159132E-2"/>
          <c:h val="5.68532222449402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RESULTADOS DELTA-04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456488867220053E-2"/>
          <c:y val="0.11133716898720501"/>
          <c:w val="0.93817695195129669"/>
          <c:h val="0.64361374771999669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Gráficas!$G$256:$G$291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Gráficas!$J$256:$J$291</c:f>
              <c:numCache>
                <c:formatCode>0.0000</c:formatCode>
                <c:ptCount val="36"/>
                <c:pt idx="0">
                  <c:v>6.1000000000000004E-3</c:v>
                </c:pt>
                <c:pt idx="1">
                  <c:v>6.1000000000000004E-3</c:v>
                </c:pt>
                <c:pt idx="2">
                  <c:v>6.1000000000000004E-3</c:v>
                </c:pt>
                <c:pt idx="3">
                  <c:v>6.1000000000000004E-3</c:v>
                </c:pt>
                <c:pt idx="4">
                  <c:v>6.1000000000000004E-3</c:v>
                </c:pt>
                <c:pt idx="5">
                  <c:v>6.1000000000000004E-3</c:v>
                </c:pt>
                <c:pt idx="6">
                  <c:v>6.1000000000000004E-3</c:v>
                </c:pt>
                <c:pt idx="7">
                  <c:v>6.1000000000000004E-3</c:v>
                </c:pt>
                <c:pt idx="8">
                  <c:v>6.1000000000000004E-3</c:v>
                </c:pt>
                <c:pt idx="9">
                  <c:v>6.1000000000000004E-3</c:v>
                </c:pt>
                <c:pt idx="10">
                  <c:v>6.1000000000000004E-3</c:v>
                </c:pt>
                <c:pt idx="11">
                  <c:v>6.1000000000000004E-3</c:v>
                </c:pt>
                <c:pt idx="12">
                  <c:v>6.1000000000000004E-3</c:v>
                </c:pt>
                <c:pt idx="13">
                  <c:v>6.1000000000000004E-3</c:v>
                </c:pt>
                <c:pt idx="14">
                  <c:v>6.1000000000000004E-3</c:v>
                </c:pt>
                <c:pt idx="15">
                  <c:v>6.1000000000000004E-3</c:v>
                </c:pt>
                <c:pt idx="16">
                  <c:v>6.1000000000000004E-3</c:v>
                </c:pt>
                <c:pt idx="17">
                  <c:v>6.1000000000000004E-3</c:v>
                </c:pt>
                <c:pt idx="18">
                  <c:v>5.8999999999999999E-3</c:v>
                </c:pt>
                <c:pt idx="19">
                  <c:v>5.8999999999999999E-3</c:v>
                </c:pt>
                <c:pt idx="20">
                  <c:v>5.8999999999999999E-3</c:v>
                </c:pt>
                <c:pt idx="21">
                  <c:v>5.8999999999999999E-3</c:v>
                </c:pt>
                <c:pt idx="22">
                  <c:v>5.8999999999999999E-3</c:v>
                </c:pt>
                <c:pt idx="23">
                  <c:v>5.8999999999999999E-3</c:v>
                </c:pt>
                <c:pt idx="24">
                  <c:v>6.0000000000000001E-3</c:v>
                </c:pt>
                <c:pt idx="25">
                  <c:v>6.0000000000000001E-3</c:v>
                </c:pt>
                <c:pt idx="26">
                  <c:v>6.0000000000000001E-3</c:v>
                </c:pt>
                <c:pt idx="27">
                  <c:v>6.0000000000000001E-3</c:v>
                </c:pt>
                <c:pt idx="28">
                  <c:v>6.0000000000000001E-3</c:v>
                </c:pt>
                <c:pt idx="29">
                  <c:v>6.0000000000000001E-3</c:v>
                </c:pt>
                <c:pt idx="30">
                  <c:v>6.1999999999999998E-3</c:v>
                </c:pt>
                <c:pt idx="31">
                  <c:v>6.1999999999999998E-3</c:v>
                </c:pt>
                <c:pt idx="32">
                  <c:v>6.1999999999999998E-3</c:v>
                </c:pt>
                <c:pt idx="33">
                  <c:v>6.1999999999999998E-3</c:v>
                </c:pt>
                <c:pt idx="34">
                  <c:v>6.1999999999999998E-3</c:v>
                </c:pt>
                <c:pt idx="35">
                  <c:v>6.1999999999999998E-3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8C-4DCC-A37E-4EFEBD700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94272"/>
        <c:axId val="508086824"/>
      </c:lineChart>
      <c:catAx>
        <c:axId val="50809427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6824"/>
        <c:crosses val="autoZero"/>
        <c:auto val="1"/>
        <c:lblAlgn val="ctr"/>
        <c:lblOffset val="100"/>
        <c:noMultiLvlLbl val="0"/>
      </c:catAx>
      <c:valAx>
        <c:axId val="508086824"/>
        <c:scaling>
          <c:orientation val="minMax"/>
          <c:max val="6.400000000000002E-3"/>
          <c:min val="5.6000000000000008E-3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94272"/>
        <c:crosses val="autoZero"/>
        <c:crossBetween val="between"/>
        <c:majorUnit val="1.0000000000000003E-4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662791214811174"/>
          <c:y val="0.91962352421003624"/>
          <c:w val="9.3099792053993644E-2"/>
          <c:h val="5.61727434014409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RESULTADOS DELTA-05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198445431867401E-2"/>
          <c:y val="0.11245886224729666"/>
          <c:w val="0.94076251425685342"/>
          <c:h val="0.6234061503948114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Gráficas!$G$292:$G$327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Gráficas!$J$292:$J$327</c:f>
              <c:numCache>
                <c:formatCode>0.0000</c:formatCode>
                <c:ptCount val="36"/>
                <c:pt idx="0">
                  <c:v>6.3E-3</c:v>
                </c:pt>
                <c:pt idx="1">
                  <c:v>6.3E-3</c:v>
                </c:pt>
                <c:pt idx="2">
                  <c:v>6.3E-3</c:v>
                </c:pt>
                <c:pt idx="3">
                  <c:v>6.3E-3</c:v>
                </c:pt>
                <c:pt idx="4">
                  <c:v>6.3E-3</c:v>
                </c:pt>
                <c:pt idx="5">
                  <c:v>6.3E-3</c:v>
                </c:pt>
                <c:pt idx="6">
                  <c:v>6.4000000000000003E-3</c:v>
                </c:pt>
                <c:pt idx="7">
                  <c:v>6.4000000000000003E-3</c:v>
                </c:pt>
                <c:pt idx="8">
                  <c:v>6.4000000000000003E-3</c:v>
                </c:pt>
                <c:pt idx="9">
                  <c:v>6.4000000000000003E-3</c:v>
                </c:pt>
                <c:pt idx="10">
                  <c:v>6.4000000000000003E-3</c:v>
                </c:pt>
                <c:pt idx="11">
                  <c:v>6.4000000000000003E-3</c:v>
                </c:pt>
                <c:pt idx="12">
                  <c:v>6.3E-3</c:v>
                </c:pt>
                <c:pt idx="13">
                  <c:v>6.3E-3</c:v>
                </c:pt>
                <c:pt idx="14">
                  <c:v>6.3E-3</c:v>
                </c:pt>
                <c:pt idx="15">
                  <c:v>6.3E-3</c:v>
                </c:pt>
                <c:pt idx="16">
                  <c:v>6.3E-3</c:v>
                </c:pt>
                <c:pt idx="17">
                  <c:v>6.3E-3</c:v>
                </c:pt>
                <c:pt idx="18">
                  <c:v>6.4999999999999997E-3</c:v>
                </c:pt>
                <c:pt idx="19">
                  <c:v>6.4999999999999997E-3</c:v>
                </c:pt>
                <c:pt idx="20">
                  <c:v>6.4999999999999997E-3</c:v>
                </c:pt>
                <c:pt idx="21">
                  <c:v>6.4999999999999997E-3</c:v>
                </c:pt>
                <c:pt idx="22">
                  <c:v>6.4999999999999997E-3</c:v>
                </c:pt>
                <c:pt idx="23">
                  <c:v>6.4999999999999997E-3</c:v>
                </c:pt>
                <c:pt idx="24">
                  <c:v>7.1999999999999998E-3</c:v>
                </c:pt>
                <c:pt idx="25">
                  <c:v>7.1999999999999998E-3</c:v>
                </c:pt>
                <c:pt idx="26">
                  <c:v>7.1999999999999998E-3</c:v>
                </c:pt>
                <c:pt idx="27">
                  <c:v>7.1999999999999998E-3</c:v>
                </c:pt>
                <c:pt idx="28">
                  <c:v>7.1999999999999998E-3</c:v>
                </c:pt>
                <c:pt idx="29">
                  <c:v>7.1999999999999998E-3</c:v>
                </c:pt>
                <c:pt idx="30">
                  <c:v>6.4000000000000003E-3</c:v>
                </c:pt>
                <c:pt idx="31">
                  <c:v>6.4000000000000003E-3</c:v>
                </c:pt>
                <c:pt idx="32">
                  <c:v>6.4000000000000003E-3</c:v>
                </c:pt>
                <c:pt idx="33">
                  <c:v>6.4000000000000003E-3</c:v>
                </c:pt>
                <c:pt idx="34">
                  <c:v>6.4000000000000003E-3</c:v>
                </c:pt>
                <c:pt idx="35">
                  <c:v>6.4000000000000003E-3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EB-4436-ADAD-C5F050656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85648"/>
        <c:axId val="508084080"/>
      </c:lineChart>
      <c:catAx>
        <c:axId val="5080856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4080"/>
        <c:crosses val="autoZero"/>
        <c:auto val="1"/>
        <c:lblAlgn val="ctr"/>
        <c:lblOffset val="100"/>
        <c:noMultiLvlLbl val="0"/>
      </c:catAx>
      <c:valAx>
        <c:axId val="508084080"/>
        <c:scaling>
          <c:orientation val="minMax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5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643721128054575"/>
          <c:y val="0.91129142002524732"/>
          <c:w val="9.3034016250113177E-2"/>
          <c:h val="5.67386693024443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1" i="0" u="none" strike="noStrike" kern="1200" cap="none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3200">
                <a:solidFill>
                  <a:schemeClr val="tx1"/>
                </a:solidFill>
              </a:rPr>
              <a:t>RESULTADOS DELTA-06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1" i="0" u="none" strike="noStrike" kern="1200" cap="none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2080589983896454E-2"/>
          <c:y val="0.11223270915655817"/>
          <c:w val="0.94066125101670073"/>
          <c:h val="0.63542428193513867"/>
        </c:manualLayout>
      </c:layout>
      <c:lineChart>
        <c:grouping val="standard"/>
        <c:varyColors val="0"/>
        <c:ser>
          <c:idx val="0"/>
          <c:order val="0"/>
          <c:tx>
            <c:v>Pos + Q. Alt</c:v>
          </c:tx>
          <c:spPr>
            <a:ln w="53975" cap="rnd">
              <a:solidFill>
                <a:srgbClr val="0070C0"/>
              </a:solidFill>
            </a:ln>
            <a:effectLst/>
          </c:spPr>
          <c:marker>
            <c:symbol val="none"/>
          </c:marker>
          <c:cat>
            <c:strRef>
              <c:f>Gráficas!$G$328:$G$363</c:f>
              <c:strCache>
                <c:ptCount val="36"/>
                <c:pt idx="0">
                  <c:v>Hop - Aut</c:v>
                </c:pt>
                <c:pt idx="1">
                  <c:v>Hop - Mod Cal</c:v>
                </c:pt>
                <c:pt idx="2">
                  <c:v>Hop - Mod Klob</c:v>
                </c:pt>
                <c:pt idx="3">
                  <c:v>Hop - Est</c:v>
                </c:pt>
                <c:pt idx="4">
                  <c:v>Hop - Mod g/r</c:v>
                </c:pt>
                <c:pt idx="5">
                  <c:v>Hop - Sin mod</c:v>
                </c:pt>
                <c:pt idx="6">
                  <c:v>Hop simp - Aut</c:v>
                </c:pt>
                <c:pt idx="7">
                  <c:v>Hop simp - Mod Cal</c:v>
                </c:pt>
                <c:pt idx="8">
                  <c:v>Hop simp - Mod Klob</c:v>
                </c:pt>
                <c:pt idx="9">
                  <c:v>Hop simp - Est</c:v>
                </c:pt>
                <c:pt idx="10">
                  <c:v>Hop simp - Mod g/r</c:v>
                </c:pt>
                <c:pt idx="11">
                  <c:v>Hop simp - Sin mod</c:v>
                </c:pt>
                <c:pt idx="12">
                  <c:v>Saast - Aut</c:v>
                </c:pt>
                <c:pt idx="13">
                  <c:v>Saast - Mod Cal</c:v>
                </c:pt>
                <c:pt idx="14">
                  <c:v>Saast - Mod Klob</c:v>
                </c:pt>
                <c:pt idx="15">
                  <c:v>Saast - Est</c:v>
                </c:pt>
                <c:pt idx="16">
                  <c:v>Saast - Mod g/r</c:v>
                </c:pt>
                <c:pt idx="17">
                  <c:v>Saast - Sin mod</c:v>
                </c:pt>
                <c:pt idx="18">
                  <c:v>Ess y Fro - Aut</c:v>
                </c:pt>
                <c:pt idx="19">
                  <c:v>Ess y Fro - Mod Cal</c:v>
                </c:pt>
                <c:pt idx="20">
                  <c:v>Ess y Fro - Mod Klob</c:v>
                </c:pt>
                <c:pt idx="21">
                  <c:v>Ess y Fro - Est</c:v>
                </c:pt>
                <c:pt idx="22">
                  <c:v>Ess y Fro - Mod g/r</c:v>
                </c:pt>
                <c:pt idx="23">
                  <c:v>Ess y Fro - Sin mod</c:v>
                </c:pt>
                <c:pt idx="24">
                  <c:v>Sin trop - Aut</c:v>
                </c:pt>
                <c:pt idx="25">
                  <c:v>Sin trop - Mod Cal</c:v>
                </c:pt>
                <c:pt idx="26">
                  <c:v>Sin trop - Mod Klob</c:v>
                </c:pt>
                <c:pt idx="27">
                  <c:v>Sin trop - Est</c:v>
                </c:pt>
                <c:pt idx="28">
                  <c:v>Sin trop - Mod g/r</c:v>
                </c:pt>
                <c:pt idx="29">
                  <c:v>Sin trop - Sin mod</c:v>
                </c:pt>
                <c:pt idx="30">
                  <c:v>Calc - Aut</c:v>
                </c:pt>
                <c:pt idx="31">
                  <c:v>Calc - Mod Cal</c:v>
                </c:pt>
                <c:pt idx="32">
                  <c:v>Calc - Mod Klob</c:v>
                </c:pt>
                <c:pt idx="33">
                  <c:v>Calc - Est</c:v>
                </c:pt>
                <c:pt idx="34">
                  <c:v>Calc - Mod g/r</c:v>
                </c:pt>
                <c:pt idx="35">
                  <c:v>Calc - Sin mod</c:v>
                </c:pt>
              </c:strCache>
            </c:strRef>
          </c:cat>
          <c:val>
            <c:numRef>
              <c:f>Gráficas!$J$328:$J$363</c:f>
              <c:numCache>
                <c:formatCode>0.0000</c:formatCode>
                <c:ptCount val="36"/>
                <c:pt idx="0">
                  <c:v>6.6E-3</c:v>
                </c:pt>
                <c:pt idx="1">
                  <c:v>6.6E-3</c:v>
                </c:pt>
                <c:pt idx="2">
                  <c:v>6.6E-3</c:v>
                </c:pt>
                <c:pt idx="3">
                  <c:v>3.0000000000000001E-3</c:v>
                </c:pt>
                <c:pt idx="4">
                  <c:v>6.6E-3</c:v>
                </c:pt>
                <c:pt idx="5">
                  <c:v>6.6E-3</c:v>
                </c:pt>
                <c:pt idx="6">
                  <c:v>6.4000000000000003E-3</c:v>
                </c:pt>
                <c:pt idx="7">
                  <c:v>6.4000000000000003E-3</c:v>
                </c:pt>
                <c:pt idx="8">
                  <c:v>5.1000000000000004E-3</c:v>
                </c:pt>
                <c:pt idx="9">
                  <c:v>3.2000000000000002E-3</c:v>
                </c:pt>
                <c:pt idx="10">
                  <c:v>5.1000000000000004E-3</c:v>
                </c:pt>
                <c:pt idx="11">
                  <c:v>5.1000000000000004E-3</c:v>
                </c:pt>
                <c:pt idx="12">
                  <c:v>6.6E-3</c:v>
                </c:pt>
                <c:pt idx="13">
                  <c:v>6.6E-3</c:v>
                </c:pt>
                <c:pt idx="14">
                  <c:v>6.6E-3</c:v>
                </c:pt>
                <c:pt idx="15">
                  <c:v>3.0999999999999999E-3</c:v>
                </c:pt>
                <c:pt idx="16">
                  <c:v>6.6E-3</c:v>
                </c:pt>
                <c:pt idx="17">
                  <c:v>6.6E-3</c:v>
                </c:pt>
                <c:pt idx="18">
                  <c:v>6.4000000000000003E-3</c:v>
                </c:pt>
                <c:pt idx="19">
                  <c:v>6.4000000000000003E-3</c:v>
                </c:pt>
                <c:pt idx="20">
                  <c:v>4.4000000000000003E-3</c:v>
                </c:pt>
                <c:pt idx="21">
                  <c:v>3.3E-3</c:v>
                </c:pt>
                <c:pt idx="22">
                  <c:v>4.4000000000000003E-3</c:v>
                </c:pt>
                <c:pt idx="23">
                  <c:v>4.4000000000000003E-3</c:v>
                </c:pt>
                <c:pt idx="24">
                  <c:v>6.8999999999999999E-3</c:v>
                </c:pt>
                <c:pt idx="25">
                  <c:v>6.8999999999999999E-3</c:v>
                </c:pt>
                <c:pt idx="26">
                  <c:v>4.1999999999999997E-3</c:v>
                </c:pt>
                <c:pt idx="27">
                  <c:v>6.8999999999999999E-3</c:v>
                </c:pt>
                <c:pt idx="28">
                  <c:v>4.1999999999999997E-3</c:v>
                </c:pt>
                <c:pt idx="29">
                  <c:v>4.1999999999999997E-3</c:v>
                </c:pt>
                <c:pt idx="30">
                  <c:v>6.7999999999999996E-3</c:v>
                </c:pt>
                <c:pt idx="31">
                  <c:v>6.7999999999999996E-3</c:v>
                </c:pt>
                <c:pt idx="32">
                  <c:v>6.7999999999999996E-3</c:v>
                </c:pt>
                <c:pt idx="33">
                  <c:v>3.5000000000000001E-3</c:v>
                </c:pt>
                <c:pt idx="34">
                  <c:v>6.7999999999999996E-3</c:v>
                </c:pt>
                <c:pt idx="35">
                  <c:v>6.7999999999999996E-3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D-4CD8-AC82-6A0188043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8084472"/>
        <c:axId val="508086432"/>
      </c:lineChart>
      <c:catAx>
        <c:axId val="50808447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6432"/>
        <c:crosses val="autoZero"/>
        <c:auto val="1"/>
        <c:lblAlgn val="ctr"/>
        <c:lblOffset val="100"/>
        <c:noMultiLvlLbl val="0"/>
      </c:catAx>
      <c:valAx>
        <c:axId val="508086432"/>
        <c:scaling>
          <c:orientation val="minMax"/>
          <c:min val="2.0000000000000005E-3"/>
        </c:scaling>
        <c:delete val="0"/>
        <c:axPos val="l"/>
        <c:majorGridlines>
          <c:spPr>
            <a:ln w="28575" cap="flat" cmpd="sng" algn="ctr">
              <a:solidFill>
                <a:schemeClr val="bg1">
                  <a:lumMod val="65000"/>
                </a:schemeClr>
              </a:solidFill>
              <a:prstDash val="sysDash"/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gency FB" panose="020B0503020202020204" pitchFamily="34" charset="0"/>
                <a:ea typeface="+mn-ea"/>
                <a:cs typeface="+mn-cs"/>
              </a:defRPr>
            </a:pPr>
            <a:endParaRPr lang="es-CO"/>
          </a:p>
        </c:txPr>
        <c:crossAx val="508084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673041498537067"/>
          <c:y val="0.93023782321804016"/>
          <c:w val="9.3099787216963617E-2"/>
          <c:h val="5.66245686867106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101743</xdr:colOff>
      <xdr:row>3</xdr:row>
      <xdr:rowOff>40468</xdr:rowOff>
    </xdr:from>
    <xdr:to>
      <xdr:col>35</xdr:col>
      <xdr:colOff>534699</xdr:colOff>
      <xdr:row>38</xdr:row>
      <xdr:rowOff>149370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101872</xdr:colOff>
      <xdr:row>39</xdr:row>
      <xdr:rowOff>86591</xdr:rowOff>
    </xdr:from>
    <xdr:to>
      <xdr:col>35</xdr:col>
      <xdr:colOff>561313</xdr:colOff>
      <xdr:row>74</xdr:row>
      <xdr:rowOff>62142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121226</xdr:colOff>
      <xdr:row>75</xdr:row>
      <xdr:rowOff>17420</xdr:rowOff>
    </xdr:from>
    <xdr:to>
      <xdr:col>35</xdr:col>
      <xdr:colOff>294409</xdr:colOff>
      <xdr:row>110</xdr:row>
      <xdr:rowOff>103909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147202</xdr:colOff>
      <xdr:row>147</xdr:row>
      <xdr:rowOff>74468</xdr:rowOff>
    </xdr:from>
    <xdr:to>
      <xdr:col>35</xdr:col>
      <xdr:colOff>225136</xdr:colOff>
      <xdr:row>182</xdr:row>
      <xdr:rowOff>173182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149678</xdr:colOff>
      <xdr:row>183</xdr:row>
      <xdr:rowOff>91167</xdr:rowOff>
    </xdr:from>
    <xdr:to>
      <xdr:col>35</xdr:col>
      <xdr:colOff>244927</xdr:colOff>
      <xdr:row>218</xdr:row>
      <xdr:rowOff>108856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149679</xdr:colOff>
      <xdr:row>219</xdr:row>
      <xdr:rowOff>23132</xdr:rowOff>
    </xdr:from>
    <xdr:to>
      <xdr:col>35</xdr:col>
      <xdr:colOff>231323</xdr:colOff>
      <xdr:row>254</xdr:row>
      <xdr:rowOff>95250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115661</xdr:colOff>
      <xdr:row>254</xdr:row>
      <xdr:rowOff>186417</xdr:rowOff>
    </xdr:from>
    <xdr:to>
      <xdr:col>35</xdr:col>
      <xdr:colOff>312965</xdr:colOff>
      <xdr:row>290</xdr:row>
      <xdr:rowOff>149679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88446</xdr:colOff>
      <xdr:row>291</xdr:row>
      <xdr:rowOff>50345</xdr:rowOff>
    </xdr:from>
    <xdr:to>
      <xdr:col>35</xdr:col>
      <xdr:colOff>299358</xdr:colOff>
      <xdr:row>326</xdr:row>
      <xdr:rowOff>136070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88445</xdr:colOff>
      <xdr:row>327</xdr:row>
      <xdr:rowOff>9523</xdr:rowOff>
    </xdr:from>
    <xdr:to>
      <xdr:col>35</xdr:col>
      <xdr:colOff>285750</xdr:colOff>
      <xdr:row>362</xdr:row>
      <xdr:rowOff>108856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88445</xdr:colOff>
      <xdr:row>362</xdr:row>
      <xdr:rowOff>186417</xdr:rowOff>
    </xdr:from>
    <xdr:to>
      <xdr:col>35</xdr:col>
      <xdr:colOff>272143</xdr:colOff>
      <xdr:row>398</xdr:row>
      <xdr:rowOff>149679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10</xdr:col>
      <xdr:colOff>115660</xdr:colOff>
      <xdr:row>399</xdr:row>
      <xdr:rowOff>91167</xdr:rowOff>
    </xdr:from>
    <xdr:to>
      <xdr:col>35</xdr:col>
      <xdr:colOff>299357</xdr:colOff>
      <xdr:row>434</xdr:row>
      <xdr:rowOff>176893</xdr:rowOff>
    </xdr:to>
    <xdr:graphicFrame macro="">
      <xdr:nvGraphicFramePr>
        <xdr:cNvPr id="14" name="Gráfico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183695</xdr:colOff>
      <xdr:row>435</xdr:row>
      <xdr:rowOff>77560</xdr:rowOff>
    </xdr:from>
    <xdr:to>
      <xdr:col>35</xdr:col>
      <xdr:colOff>272142</xdr:colOff>
      <xdr:row>470</xdr:row>
      <xdr:rowOff>95250</xdr:rowOff>
    </xdr:to>
    <xdr:graphicFrame macro="">
      <xdr:nvGraphicFramePr>
        <xdr:cNvPr id="15" name="Gráfico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10</xdr:col>
      <xdr:colOff>197303</xdr:colOff>
      <xdr:row>470</xdr:row>
      <xdr:rowOff>159203</xdr:rowOff>
    </xdr:from>
    <xdr:to>
      <xdr:col>35</xdr:col>
      <xdr:colOff>244929</xdr:colOff>
      <xdr:row>506</xdr:row>
      <xdr:rowOff>136071</xdr:rowOff>
    </xdr:to>
    <xdr:graphicFrame macro="">
      <xdr:nvGraphicFramePr>
        <xdr:cNvPr id="16" name="Gráfico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10</xdr:col>
      <xdr:colOff>129268</xdr:colOff>
      <xdr:row>507</xdr:row>
      <xdr:rowOff>50345</xdr:rowOff>
    </xdr:from>
    <xdr:to>
      <xdr:col>35</xdr:col>
      <xdr:colOff>190500</xdr:colOff>
      <xdr:row>542</xdr:row>
      <xdr:rowOff>136070</xdr:rowOff>
    </xdr:to>
    <xdr:graphicFrame macro="">
      <xdr:nvGraphicFramePr>
        <xdr:cNvPr id="17" name="Gráfico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10</xdr:col>
      <xdr:colOff>238125</xdr:colOff>
      <xdr:row>543</xdr:row>
      <xdr:rowOff>0</xdr:rowOff>
    </xdr:from>
    <xdr:to>
      <xdr:col>35</xdr:col>
      <xdr:colOff>244929</xdr:colOff>
      <xdr:row>578</xdr:row>
      <xdr:rowOff>95249</xdr:rowOff>
    </xdr:to>
    <xdr:graphicFrame macro="">
      <xdr:nvGraphicFramePr>
        <xdr:cNvPr id="20" name="Gráfico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10</xdr:col>
      <xdr:colOff>142875</xdr:colOff>
      <xdr:row>111</xdr:row>
      <xdr:rowOff>21429</xdr:rowOff>
    </xdr:from>
    <xdr:to>
      <xdr:col>35</xdr:col>
      <xdr:colOff>357187</xdr:colOff>
      <xdr:row>146</xdr:row>
      <xdr:rowOff>166686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0.29214</cdr:x>
      <cdr:y>0.88022</cdr:y>
    </cdr:from>
    <cdr:to>
      <cdr:x>0.67516</cdr:x>
      <cdr:y>0.94789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622925" y="5956300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0.38756</cdr:y>
    </cdr:from>
    <cdr:to>
      <cdr:x>0.03217</cdr:x>
      <cdr:y>0.47905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622550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0.30349</cdr:x>
      <cdr:y>0.89065</cdr:y>
    </cdr:from>
    <cdr:to>
      <cdr:x>0.68678</cdr:x>
      <cdr:y>0.95778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837238" y="6075362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0.41938</cdr:y>
    </cdr:from>
    <cdr:to>
      <cdr:x>0.03219</cdr:x>
      <cdr:y>0.51014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860675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0.30101</cdr:x>
      <cdr:y>0.89962</cdr:y>
    </cdr:from>
    <cdr:to>
      <cdr:x>0.6843</cdr:x>
      <cdr:y>0.96743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789613" y="6075363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0.43771</cdr:y>
    </cdr:from>
    <cdr:to>
      <cdr:x>0.03219</cdr:x>
      <cdr:y>0.52938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955925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0.2938</cdr:x>
      <cdr:y>0.86604</cdr:y>
    </cdr:from>
    <cdr:to>
      <cdr:x>0.679</cdr:x>
      <cdr:y>0.93453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622925" y="5789613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0.00514</cdr:x>
      <cdr:y>0.37092</cdr:y>
    </cdr:from>
    <cdr:to>
      <cdr:x>0.03749</cdr:x>
      <cdr:y>0.46353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98425" y="2479674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0.31313</cdr:x>
      <cdr:y>0.87494</cdr:y>
    </cdr:from>
    <cdr:to>
      <cdr:x>0.69915</cdr:x>
      <cdr:y>0.94194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980113" y="5980113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0.35235</cdr:y>
    </cdr:from>
    <cdr:to>
      <cdr:x>0.03242</cdr:x>
      <cdr:y>0.44293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408238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0.29547</cdr:x>
      <cdr:y>0.88552</cdr:y>
    </cdr:from>
    <cdr:to>
      <cdr:x>0.68121</cdr:x>
      <cdr:y>0.95333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646737" y="5980114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0.40244</cdr:y>
    </cdr:from>
    <cdr:to>
      <cdr:x>0.0324</cdr:x>
      <cdr:y>0.49412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717800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0.29256</cdr:x>
      <cdr:y>0.87319</cdr:y>
    </cdr:from>
    <cdr:to>
      <cdr:x>0.67941</cdr:x>
      <cdr:y>0.94059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575300" y="5932489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0.00017</cdr:x>
      <cdr:y>0.34745</cdr:y>
    </cdr:from>
    <cdr:to>
      <cdr:x>0.03266</cdr:x>
      <cdr:y>0.43858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3175" y="2360612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</cdr:x>
      <cdr:y>0.3465</cdr:y>
    </cdr:from>
    <cdr:to>
      <cdr:x>0.03214</cdr:x>
      <cdr:y>0.43738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0" y="2360612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  <cdr:relSizeAnchor xmlns:cdr="http://schemas.openxmlformats.org/drawingml/2006/chartDrawing">
    <cdr:from>
      <cdr:x>0.31166</cdr:x>
      <cdr:y>0.8673</cdr:y>
    </cdr:from>
    <cdr:to>
      <cdr:x>0.69434</cdr:x>
      <cdr:y>0.93451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6003925" y="5908675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0.00578</cdr:x>
      <cdr:y>0.32786</cdr:y>
    </cdr:from>
    <cdr:to>
      <cdr:x>0.03756</cdr:x>
      <cdr:y>0.41923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12569" y="2221719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  <cdr:relSizeAnchor xmlns:cdr="http://schemas.openxmlformats.org/drawingml/2006/chartDrawing">
    <cdr:from>
      <cdr:x>0.34067</cdr:x>
      <cdr:y>0.8128</cdr:y>
    </cdr:from>
    <cdr:to>
      <cdr:x>0.70856</cdr:x>
      <cdr:y>0.88659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6637194" y="5507844"/>
          <a:ext cx="7167562" cy="500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2800" i="1"/>
            <a:t>Combinación Modelo Ionosférico-Troposférico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0.31629</cdr:x>
      <cdr:y>0.84285</cdr:y>
    </cdr:from>
    <cdr:to>
      <cdr:x>0.69416</cdr:x>
      <cdr:y>0.91178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6170612" y="5599112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0.34101</cdr:y>
    </cdr:from>
    <cdr:to>
      <cdr:x>0.03173</cdr:x>
      <cdr:y>0.43421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265362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0.32843</cdr:x>
      <cdr:y>0.88895</cdr:y>
    </cdr:from>
    <cdr:to>
      <cdr:x>0.71193</cdr:x>
      <cdr:y>0.95675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6313488" y="6003925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0.35304</cdr:y>
    </cdr:from>
    <cdr:to>
      <cdr:x>0.03221</cdr:x>
      <cdr:y>0.44471</cdr:y>
    </cdr:to>
    <cdr:sp macro="" textlink="">
      <cdr:nvSpPr>
        <cdr:cNvPr id="4" name="CuadroTexto 1"/>
        <cdr:cNvSpPr txBox="1"/>
      </cdr:nvSpPr>
      <cdr:spPr>
        <a:xfrm xmlns:a="http://schemas.openxmlformats.org/drawingml/2006/main">
          <a:off x="0" y="2384425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0.31015</cdr:x>
      <cdr:y>0.8803</cdr:y>
    </cdr:from>
    <cdr:to>
      <cdr:x>0.69556</cdr:x>
      <cdr:y>0.94798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932487" y="5956300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0.40519</cdr:y>
    </cdr:from>
    <cdr:to>
      <cdr:x>0.03237</cdr:x>
      <cdr:y>0.49669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741612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0.40298</cdr:y>
    </cdr:from>
    <cdr:to>
      <cdr:x>0.03234</cdr:x>
      <cdr:y>0.49559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0" y="2693988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  <cdr:relSizeAnchor xmlns:cdr="http://schemas.openxmlformats.org/drawingml/2006/chartDrawing">
    <cdr:from>
      <cdr:x>0.3136</cdr:x>
      <cdr:y>0.90522</cdr:y>
    </cdr:from>
    <cdr:to>
      <cdr:x>0.69866</cdr:x>
      <cdr:y>0.97372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6003926" y="6051550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0.31382</cdr:x>
      <cdr:y>0.88377</cdr:y>
    </cdr:from>
    <cdr:to>
      <cdr:x>0.69916</cdr:x>
      <cdr:y>0.95172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6003925" y="5956300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0.33259</cdr:y>
    </cdr:from>
    <cdr:to>
      <cdr:x>0.03236</cdr:x>
      <cdr:y>0.42446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241550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0.28472</cdr:x>
      <cdr:y>0.88018</cdr:y>
    </cdr:from>
    <cdr:to>
      <cdr:x>0.66774</cdr:x>
      <cdr:y>0.94731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480050" y="6003925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0.41589</cdr:y>
    </cdr:from>
    <cdr:to>
      <cdr:x>0.03217</cdr:x>
      <cdr:y>0.50665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836862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0.30924</cdr:x>
      <cdr:y>0.85378</cdr:y>
    </cdr:from>
    <cdr:to>
      <cdr:x>0.69199</cdr:x>
      <cdr:y>0.92159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5956300" y="5765800"/>
          <a:ext cx="7372078" cy="4579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2800" i="1"/>
            <a:t>Combinación Modelo Ionosférico-Troposférico</a:t>
          </a:r>
        </a:p>
      </cdr:txBody>
    </cdr:sp>
  </cdr:relSizeAnchor>
  <cdr:relSizeAnchor xmlns:cdr="http://schemas.openxmlformats.org/drawingml/2006/chartDrawing">
    <cdr:from>
      <cdr:x>0</cdr:x>
      <cdr:y>0.38834</cdr:y>
    </cdr:from>
    <cdr:to>
      <cdr:x>0.03214</cdr:x>
      <cdr:y>0.48002</cdr:y>
    </cdr:to>
    <cdr:sp macro="" textlink="">
      <cdr:nvSpPr>
        <cdr:cNvPr id="3" name="CuadroTexto 1"/>
        <cdr:cNvSpPr txBox="1"/>
      </cdr:nvSpPr>
      <cdr:spPr>
        <a:xfrm xmlns:a="http://schemas.openxmlformats.org/drawingml/2006/main">
          <a:off x="0" y="2622550"/>
          <a:ext cx="619125" cy="619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3200" i="1"/>
            <a:t>m.</a:t>
          </a:r>
          <a:endParaRPr lang="es-CO" sz="1100" i="1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39"/>
  <sheetViews>
    <sheetView zoomScale="70" zoomScaleNormal="70" workbookViewId="0">
      <selection activeCell="G623" sqref="G623"/>
    </sheetView>
  </sheetViews>
  <sheetFormatPr baseColWidth="10" defaultRowHeight="15" x14ac:dyDescent="0.25"/>
  <cols>
    <col min="1" max="1" width="12.28515625" customWidth="1"/>
    <col min="3" max="3" width="13.42578125" customWidth="1"/>
    <col min="4" max="4" width="13.85546875" customWidth="1"/>
    <col min="5" max="5" width="16.7109375" customWidth="1"/>
    <col min="6" max="6" width="15.85546875" customWidth="1"/>
    <col min="7" max="7" width="19.42578125" bestFit="1" customWidth="1"/>
    <col min="8" max="8" width="14.28515625" bestFit="1" customWidth="1"/>
    <col min="9" max="9" width="13.5703125" bestFit="1" customWidth="1"/>
    <col min="10" max="10" width="14.85546875" bestFit="1" customWidth="1"/>
    <col min="11" max="11" width="11.42578125" style="26"/>
    <col min="13" max="13" width="0" hidden="1" customWidth="1"/>
    <col min="14" max="14" width="15" hidden="1" customWidth="1"/>
  </cols>
  <sheetData>
    <row r="1" spans="1:14" ht="15" customHeight="1" x14ac:dyDescent="0.25">
      <c r="A1" s="63" t="s">
        <v>10</v>
      </c>
      <c r="B1" s="63" t="s">
        <v>0</v>
      </c>
      <c r="C1" s="63" t="s">
        <v>1</v>
      </c>
      <c r="D1" s="63" t="s">
        <v>2</v>
      </c>
      <c r="E1" s="65" t="s">
        <v>3</v>
      </c>
      <c r="F1" s="65" t="s">
        <v>4</v>
      </c>
      <c r="G1" s="63" t="s">
        <v>94</v>
      </c>
      <c r="H1" s="67" t="s">
        <v>5</v>
      </c>
      <c r="I1" s="61" t="s">
        <v>6</v>
      </c>
      <c r="J1" s="61" t="s">
        <v>7</v>
      </c>
    </row>
    <row r="2" spans="1:14" x14ac:dyDescent="0.25">
      <c r="A2" s="63"/>
      <c r="B2" s="63"/>
      <c r="C2" s="63"/>
      <c r="D2" s="63"/>
      <c r="E2" s="65"/>
      <c r="F2" s="65"/>
      <c r="G2" s="63"/>
      <c r="H2" s="67"/>
      <c r="I2" s="61"/>
      <c r="J2" s="61"/>
    </row>
    <row r="3" spans="1:14" x14ac:dyDescent="0.25">
      <c r="A3" s="64"/>
      <c r="B3" s="64"/>
      <c r="C3" s="64"/>
      <c r="D3" s="64"/>
      <c r="E3" s="66"/>
      <c r="F3" s="66"/>
      <c r="G3" s="64"/>
      <c r="H3" s="68"/>
      <c r="I3" s="62"/>
      <c r="J3" s="62"/>
    </row>
    <row r="4" spans="1:14" x14ac:dyDescent="0.25">
      <c r="A4" s="48" t="s">
        <v>66</v>
      </c>
      <c r="B4" s="49" t="s">
        <v>9</v>
      </c>
      <c r="C4" s="50">
        <v>71900.575899999996</v>
      </c>
      <c r="D4" s="50" t="s">
        <v>68</v>
      </c>
      <c r="E4" s="49" t="s">
        <v>95</v>
      </c>
      <c r="F4" s="49" t="s">
        <v>96</v>
      </c>
      <c r="G4" s="49" t="str">
        <f>E4&amp;" - "&amp;F4</f>
        <v>Hop - Aut</v>
      </c>
      <c r="H4" s="51">
        <v>4.0000000000000002E-4</v>
      </c>
      <c r="I4" s="51">
        <v>8.0000000000000004E-4</v>
      </c>
      <c r="J4" s="51">
        <v>8.9999999999999998E-4</v>
      </c>
      <c r="K4" s="14"/>
    </row>
    <row r="5" spans="1:14" x14ac:dyDescent="0.25">
      <c r="A5" s="11" t="s">
        <v>67</v>
      </c>
      <c r="B5" s="45" t="s">
        <v>9</v>
      </c>
      <c r="C5" s="54">
        <v>62882.788999999997</v>
      </c>
      <c r="D5" s="10" t="s">
        <v>69</v>
      </c>
      <c r="E5" s="45" t="s">
        <v>95</v>
      </c>
      <c r="F5" s="45" t="s">
        <v>96</v>
      </c>
      <c r="G5" s="45" t="str">
        <f t="shared" ref="G5:G68" si="0">E5&amp;" - "&amp;F5</f>
        <v>Hop - Aut</v>
      </c>
      <c r="H5" s="41">
        <v>5.0000000000000001E-4</v>
      </c>
      <c r="I5" s="41">
        <v>8.9999999999999998E-4</v>
      </c>
      <c r="J5" s="41">
        <v>1E-3</v>
      </c>
      <c r="K5" s="14"/>
    </row>
    <row r="6" spans="1:14" x14ac:dyDescent="0.25">
      <c r="A6" s="11" t="s">
        <v>18</v>
      </c>
      <c r="B6" s="45" t="s">
        <v>9</v>
      </c>
      <c r="C6" s="10">
        <v>64598.099900000001</v>
      </c>
      <c r="D6" s="10" t="s">
        <v>8</v>
      </c>
      <c r="E6" s="45" t="s">
        <v>95</v>
      </c>
      <c r="F6" s="45" t="s">
        <v>96</v>
      </c>
      <c r="G6" s="45" t="str">
        <f t="shared" si="0"/>
        <v>Hop - Aut</v>
      </c>
      <c r="H6" s="41">
        <v>8.0000000000000004E-4</v>
      </c>
      <c r="I6" s="41">
        <v>1.2999999999999999E-3</v>
      </c>
      <c r="J6" s="41">
        <v>1.5E-3</v>
      </c>
      <c r="K6" s="14"/>
    </row>
    <row r="7" spans="1:14" x14ac:dyDescent="0.25">
      <c r="A7" s="30" t="s">
        <v>11</v>
      </c>
      <c r="B7" s="45" t="s">
        <v>9</v>
      </c>
      <c r="C7" s="45">
        <v>71928.546600000001</v>
      </c>
      <c r="D7" s="45" t="s">
        <v>13</v>
      </c>
      <c r="E7" s="45" t="s">
        <v>95</v>
      </c>
      <c r="F7" s="45" t="s">
        <v>96</v>
      </c>
      <c r="G7" s="45" t="str">
        <f t="shared" si="0"/>
        <v>Hop - Aut</v>
      </c>
      <c r="H7" s="12">
        <v>6.9999999999999999E-4</v>
      </c>
      <c r="I7" s="12">
        <v>1.1000000000000001E-3</v>
      </c>
      <c r="J7" s="12">
        <v>1.2999999999999999E-3</v>
      </c>
      <c r="K7" s="14"/>
    </row>
    <row r="8" spans="1:14" x14ac:dyDescent="0.25">
      <c r="A8" s="30" t="s">
        <v>12</v>
      </c>
      <c r="B8" s="45" t="s">
        <v>9</v>
      </c>
      <c r="C8" s="45">
        <v>70944.670800000007</v>
      </c>
      <c r="D8" s="45" t="s">
        <v>15</v>
      </c>
      <c r="E8" s="45" t="s">
        <v>95</v>
      </c>
      <c r="F8" s="45" t="s">
        <v>96</v>
      </c>
      <c r="G8" s="45" t="str">
        <f t="shared" si="0"/>
        <v>Hop - Aut</v>
      </c>
      <c r="H8" s="12">
        <v>1.8E-3</v>
      </c>
      <c r="I8" s="12">
        <v>3.7000000000000002E-3</v>
      </c>
      <c r="J8" s="12">
        <v>4.1000000000000003E-3</v>
      </c>
      <c r="K8" s="14"/>
    </row>
    <row r="9" spans="1:14" x14ac:dyDescent="0.25">
      <c r="A9" s="30" t="s">
        <v>14</v>
      </c>
      <c r="B9" s="45" t="s">
        <v>9</v>
      </c>
      <c r="C9" s="45">
        <v>65735.704199999993</v>
      </c>
      <c r="D9" s="45" t="s">
        <v>16</v>
      </c>
      <c r="E9" s="45" t="s">
        <v>95</v>
      </c>
      <c r="F9" s="45" t="s">
        <v>96</v>
      </c>
      <c r="G9" s="45" t="str">
        <f t="shared" si="0"/>
        <v>Hop - Aut</v>
      </c>
      <c r="H9" s="12">
        <v>1E-3</v>
      </c>
      <c r="I9" s="12">
        <v>2.2000000000000001E-3</v>
      </c>
      <c r="J9" s="12">
        <v>2.3999999999999998E-3</v>
      </c>
      <c r="K9" s="14"/>
    </row>
    <row r="10" spans="1:14" x14ac:dyDescent="0.25">
      <c r="A10" s="30" t="s">
        <v>19</v>
      </c>
      <c r="B10" s="45" t="s">
        <v>9</v>
      </c>
      <c r="C10" s="55">
        <v>66310.292700000005</v>
      </c>
      <c r="D10" s="45" t="s">
        <v>17</v>
      </c>
      <c r="E10" s="45" t="s">
        <v>95</v>
      </c>
      <c r="F10" s="45" t="s">
        <v>96</v>
      </c>
      <c r="G10" s="45" t="str">
        <f t="shared" si="0"/>
        <v>Hop - Aut</v>
      </c>
      <c r="H10" s="12">
        <v>4.4999999999999997E-3</v>
      </c>
      <c r="I10" s="12">
        <v>2.3E-3</v>
      </c>
      <c r="J10" s="12">
        <v>5.0000000000000001E-3</v>
      </c>
    </row>
    <row r="11" spans="1:14" x14ac:dyDescent="0.25">
      <c r="A11" s="30" t="s">
        <v>70</v>
      </c>
      <c r="B11" s="45" t="s">
        <v>9</v>
      </c>
      <c r="C11" s="12">
        <v>70438.331200000001</v>
      </c>
      <c r="D11" s="45" t="s">
        <v>71</v>
      </c>
      <c r="E11" s="45" t="s">
        <v>95</v>
      </c>
      <c r="F11" s="45" t="s">
        <v>96</v>
      </c>
      <c r="G11" s="45" t="str">
        <f t="shared" si="0"/>
        <v>Hop - Aut</v>
      </c>
      <c r="H11" s="12">
        <v>1.1999999999999999E-3</v>
      </c>
      <c r="I11" s="12">
        <v>2E-3</v>
      </c>
      <c r="J11" s="12">
        <v>2.3E-3</v>
      </c>
      <c r="K11" s="14"/>
    </row>
    <row r="12" spans="1:14" x14ac:dyDescent="0.25">
      <c r="A12" s="30" t="s">
        <v>21</v>
      </c>
      <c r="B12" s="45" t="s">
        <v>9</v>
      </c>
      <c r="C12" s="56">
        <v>67842.101999999999</v>
      </c>
      <c r="D12" s="45" t="s">
        <v>20</v>
      </c>
      <c r="E12" s="45" t="s">
        <v>95</v>
      </c>
      <c r="F12" s="45" t="s">
        <v>96</v>
      </c>
      <c r="G12" s="45" t="str">
        <f t="shared" si="0"/>
        <v>Hop - Aut</v>
      </c>
      <c r="H12" s="12">
        <v>7.1000000000000004E-3</v>
      </c>
      <c r="I12" s="12">
        <v>3.8999999999999998E-3</v>
      </c>
      <c r="J12" s="12">
        <v>8.0999999999999996E-3</v>
      </c>
    </row>
    <row r="13" spans="1:14" x14ac:dyDescent="0.25">
      <c r="A13" s="30" t="s">
        <v>23</v>
      </c>
      <c r="B13" s="45" t="s">
        <v>9</v>
      </c>
      <c r="C13" s="12">
        <v>70756.854900000006</v>
      </c>
      <c r="D13" s="45" t="s">
        <v>22</v>
      </c>
      <c r="E13" s="45" t="s">
        <v>95</v>
      </c>
      <c r="F13" s="45" t="s">
        <v>96</v>
      </c>
      <c r="G13" s="45" t="str">
        <f t="shared" si="0"/>
        <v>Hop - Aut</v>
      </c>
      <c r="H13" s="12">
        <v>5.1000000000000004E-3</v>
      </c>
      <c r="I13" s="12">
        <v>3.3999999999999998E-3</v>
      </c>
      <c r="J13" s="12">
        <v>6.1000000000000004E-3</v>
      </c>
    </row>
    <row r="14" spans="1:14" x14ac:dyDescent="0.25">
      <c r="A14" s="30" t="s">
        <v>25</v>
      </c>
      <c r="B14" s="45" t="s">
        <v>9</v>
      </c>
      <c r="C14" s="12">
        <v>71316.946200000006</v>
      </c>
      <c r="D14" s="45" t="s">
        <v>33</v>
      </c>
      <c r="E14" s="45" t="s">
        <v>95</v>
      </c>
      <c r="F14" s="45" t="s">
        <v>96</v>
      </c>
      <c r="G14" s="45" t="str">
        <f t="shared" si="0"/>
        <v>Hop - Aut</v>
      </c>
      <c r="H14" s="12">
        <v>5.5999999999999999E-3</v>
      </c>
      <c r="I14" s="12">
        <v>2.8999999999999998E-3</v>
      </c>
      <c r="J14" s="12">
        <v>6.3E-3</v>
      </c>
      <c r="N14">
        <f>(SUM(C4:C20)/17)</f>
        <v>69307.095294117637</v>
      </c>
    </row>
    <row r="15" spans="1:14" x14ac:dyDescent="0.25">
      <c r="A15" s="30" t="s">
        <v>26</v>
      </c>
      <c r="B15" s="45" t="s">
        <v>9</v>
      </c>
      <c r="C15" s="45">
        <v>70126.683699999994</v>
      </c>
      <c r="D15" s="45" t="s">
        <v>32</v>
      </c>
      <c r="E15" s="45" t="s">
        <v>95</v>
      </c>
      <c r="F15" s="45" t="s">
        <v>96</v>
      </c>
      <c r="G15" s="45" t="str">
        <f t="shared" si="0"/>
        <v>Hop - Aut</v>
      </c>
      <c r="H15" s="12">
        <v>6.8999999999999999E-3</v>
      </c>
      <c r="I15" s="12">
        <v>3.5999999999999999E-3</v>
      </c>
      <c r="J15" s="12">
        <v>7.7999999999999996E-3</v>
      </c>
    </row>
    <row r="16" spans="1:14" x14ac:dyDescent="0.25">
      <c r="A16" s="30" t="s">
        <v>27</v>
      </c>
      <c r="B16" s="45" t="s">
        <v>9</v>
      </c>
      <c r="C16" s="45">
        <v>70263.131999999998</v>
      </c>
      <c r="D16" s="45" t="s">
        <v>34</v>
      </c>
      <c r="E16" s="45" t="s">
        <v>95</v>
      </c>
      <c r="F16" s="45" t="s">
        <v>96</v>
      </c>
      <c r="G16" s="45" t="str">
        <f t="shared" si="0"/>
        <v>Hop - Aut</v>
      </c>
      <c r="H16" s="12">
        <v>8.0000000000000004E-4</v>
      </c>
      <c r="I16" s="12">
        <v>2.2000000000000001E-3</v>
      </c>
      <c r="J16" s="12">
        <v>2.3999999999999998E-3</v>
      </c>
    </row>
    <row r="17" spans="1:14" x14ac:dyDescent="0.25">
      <c r="A17" s="30" t="s">
        <v>28</v>
      </c>
      <c r="B17" s="45" t="s">
        <v>9</v>
      </c>
      <c r="C17" s="12">
        <v>71014.384000000005</v>
      </c>
      <c r="D17" s="45" t="s">
        <v>35</v>
      </c>
      <c r="E17" s="45" t="s">
        <v>95</v>
      </c>
      <c r="F17" s="45" t="s">
        <v>96</v>
      </c>
      <c r="G17" s="45" t="str">
        <f t="shared" si="0"/>
        <v>Hop - Aut</v>
      </c>
      <c r="H17" s="12">
        <v>5.7000000000000002E-3</v>
      </c>
      <c r="I17" s="12">
        <v>3.3999999999999998E-3</v>
      </c>
      <c r="J17" s="12">
        <v>6.6E-3</v>
      </c>
    </row>
    <row r="18" spans="1:14" x14ac:dyDescent="0.25">
      <c r="A18" s="30" t="s">
        <v>29</v>
      </c>
      <c r="B18" s="45" t="s">
        <v>9</v>
      </c>
      <c r="C18" s="45">
        <v>70485.620500000005</v>
      </c>
      <c r="D18" s="45" t="s">
        <v>36</v>
      </c>
      <c r="E18" s="45" t="s">
        <v>95</v>
      </c>
      <c r="F18" s="45" t="s">
        <v>96</v>
      </c>
      <c r="G18" s="45" t="str">
        <f t="shared" si="0"/>
        <v>Hop - Aut</v>
      </c>
      <c r="H18" s="12">
        <v>1.2999999999999999E-3</v>
      </c>
      <c r="I18" s="12">
        <v>3.0000000000000001E-3</v>
      </c>
      <c r="J18" s="12">
        <v>3.3E-3</v>
      </c>
    </row>
    <row r="19" spans="1:14" x14ac:dyDescent="0.25">
      <c r="A19" s="30" t="s">
        <v>30</v>
      </c>
      <c r="B19" s="45" t="s">
        <v>9</v>
      </c>
      <c r="C19" s="12">
        <v>71075.362699999998</v>
      </c>
      <c r="D19" s="45" t="s">
        <v>37</v>
      </c>
      <c r="E19" s="45" t="s">
        <v>95</v>
      </c>
      <c r="F19" s="45" t="s">
        <v>96</v>
      </c>
      <c r="G19" s="45" t="str">
        <f t="shared" si="0"/>
        <v>Hop - Aut</v>
      </c>
      <c r="H19" s="12">
        <v>1.4E-2</v>
      </c>
      <c r="I19" s="12">
        <v>7.4999999999999997E-3</v>
      </c>
      <c r="J19" s="12">
        <v>1.5900000000000001E-2</v>
      </c>
      <c r="N19" s="7"/>
    </row>
    <row r="20" spans="1:14" x14ac:dyDescent="0.25">
      <c r="A20" s="3" t="s">
        <v>31</v>
      </c>
      <c r="B20" s="46" t="s">
        <v>9</v>
      </c>
      <c r="C20" s="46">
        <v>70600.523700000005</v>
      </c>
      <c r="D20" s="46" t="s">
        <v>22</v>
      </c>
      <c r="E20" s="46" t="s">
        <v>95</v>
      </c>
      <c r="F20" s="46" t="s">
        <v>96</v>
      </c>
      <c r="G20" s="46" t="str">
        <f t="shared" si="0"/>
        <v>Hop - Aut</v>
      </c>
      <c r="H20" s="42">
        <v>1.5800000000000002E-2</v>
      </c>
      <c r="I20" s="42">
        <v>6.4000000000000003E-3</v>
      </c>
      <c r="J20" s="42">
        <v>1.7000000000000001E-2</v>
      </c>
    </row>
    <row r="21" spans="1:14" x14ac:dyDescent="0.25">
      <c r="A21" s="11" t="s">
        <v>66</v>
      </c>
      <c r="B21" s="9" t="s">
        <v>9</v>
      </c>
      <c r="C21" s="50">
        <v>71900.575899999996</v>
      </c>
      <c r="D21" s="10" t="s">
        <v>68</v>
      </c>
      <c r="E21" s="23" t="s">
        <v>95</v>
      </c>
      <c r="F21" s="9" t="s">
        <v>97</v>
      </c>
      <c r="G21" s="21" t="str">
        <f t="shared" si="0"/>
        <v>Hop - Mod Cal</v>
      </c>
      <c r="H21" s="12">
        <v>4.0000000000000002E-4</v>
      </c>
      <c r="I21" s="12">
        <v>8.0000000000000004E-4</v>
      </c>
      <c r="J21" s="12">
        <v>8.9999999999999998E-4</v>
      </c>
      <c r="K21" s="4"/>
    </row>
    <row r="22" spans="1:14" x14ac:dyDescent="0.25">
      <c r="A22" s="11" t="s">
        <v>67</v>
      </c>
      <c r="B22" s="9" t="s">
        <v>9</v>
      </c>
      <c r="C22" s="54">
        <v>62882.788999999997</v>
      </c>
      <c r="D22" s="10" t="s">
        <v>69</v>
      </c>
      <c r="E22" s="23" t="s">
        <v>95</v>
      </c>
      <c r="F22" s="23" t="s">
        <v>97</v>
      </c>
      <c r="G22" s="21" t="str">
        <f t="shared" si="0"/>
        <v>Hop - Mod Cal</v>
      </c>
      <c r="H22" s="12">
        <v>5.0000000000000001E-4</v>
      </c>
      <c r="I22" s="12">
        <v>8.9999999999999998E-4</v>
      </c>
      <c r="J22" s="12">
        <v>1E-3</v>
      </c>
      <c r="K22" s="4"/>
    </row>
    <row r="23" spans="1:14" x14ac:dyDescent="0.25">
      <c r="A23" t="s">
        <v>18</v>
      </c>
      <c r="B23" s="1" t="s">
        <v>9</v>
      </c>
      <c r="C23" s="10">
        <v>64598.099900000001</v>
      </c>
      <c r="D23" s="1" t="s">
        <v>8</v>
      </c>
      <c r="E23" s="23" t="s">
        <v>95</v>
      </c>
      <c r="F23" s="23" t="s">
        <v>97</v>
      </c>
      <c r="G23" s="21" t="str">
        <f t="shared" si="0"/>
        <v>Hop - Mod Cal</v>
      </c>
      <c r="H23" s="2">
        <v>8.0000000000000004E-4</v>
      </c>
      <c r="I23" s="2">
        <v>1.2999999999999999E-3</v>
      </c>
      <c r="J23" s="2">
        <v>1.5E-3</v>
      </c>
      <c r="K23" s="47"/>
    </row>
    <row r="24" spans="1:14" x14ac:dyDescent="0.25">
      <c r="A24" t="s">
        <v>11</v>
      </c>
      <c r="B24" s="1" t="s">
        <v>9</v>
      </c>
      <c r="C24" s="45">
        <v>71928.546600000001</v>
      </c>
      <c r="D24" s="1" t="s">
        <v>13</v>
      </c>
      <c r="E24" s="23" t="s">
        <v>95</v>
      </c>
      <c r="F24" s="23" t="s">
        <v>97</v>
      </c>
      <c r="G24" s="21" t="str">
        <f t="shared" si="0"/>
        <v>Hop - Mod Cal</v>
      </c>
      <c r="H24" s="2">
        <v>6.9999999999999999E-4</v>
      </c>
      <c r="I24" s="2">
        <v>1.1000000000000001E-3</v>
      </c>
      <c r="J24" s="2">
        <v>1.2999999999999999E-3</v>
      </c>
      <c r="K24" s="47"/>
    </row>
    <row r="25" spans="1:14" x14ac:dyDescent="0.25">
      <c r="A25" t="s">
        <v>12</v>
      </c>
      <c r="B25" s="1" t="s">
        <v>9</v>
      </c>
      <c r="C25" s="45">
        <v>70944.670800000007</v>
      </c>
      <c r="D25" s="1" t="s">
        <v>15</v>
      </c>
      <c r="E25" s="23" t="s">
        <v>95</v>
      </c>
      <c r="F25" s="23" t="s">
        <v>97</v>
      </c>
      <c r="G25" s="21" t="str">
        <f t="shared" si="0"/>
        <v>Hop - Mod Cal</v>
      </c>
      <c r="H25" s="2">
        <v>1.8E-3</v>
      </c>
      <c r="I25" s="2">
        <v>3.7000000000000002E-3</v>
      </c>
      <c r="J25" s="2">
        <v>4.1000000000000003E-3</v>
      </c>
      <c r="K25" s="47"/>
    </row>
    <row r="26" spans="1:14" x14ac:dyDescent="0.25">
      <c r="A26" t="s">
        <v>14</v>
      </c>
      <c r="B26" s="1" t="s">
        <v>9</v>
      </c>
      <c r="C26" s="45">
        <v>65735.704199999993</v>
      </c>
      <c r="D26" s="1" t="s">
        <v>16</v>
      </c>
      <c r="E26" s="23" t="s">
        <v>95</v>
      </c>
      <c r="F26" s="23" t="s">
        <v>97</v>
      </c>
      <c r="G26" s="21" t="str">
        <f t="shared" si="0"/>
        <v>Hop - Mod Cal</v>
      </c>
      <c r="H26" s="2">
        <v>1E-3</v>
      </c>
      <c r="I26" s="2">
        <v>2.2000000000000001E-3</v>
      </c>
      <c r="J26" s="2">
        <v>2.3999999999999998E-3</v>
      </c>
      <c r="K26" s="47"/>
    </row>
    <row r="27" spans="1:14" x14ac:dyDescent="0.25">
      <c r="A27" t="s">
        <v>19</v>
      </c>
      <c r="B27" s="1" t="s">
        <v>9</v>
      </c>
      <c r="C27" s="55">
        <v>66310.292700000005</v>
      </c>
      <c r="D27" s="1" t="s">
        <v>17</v>
      </c>
      <c r="E27" s="23" t="s">
        <v>95</v>
      </c>
      <c r="F27" s="23" t="s">
        <v>97</v>
      </c>
      <c r="G27" s="21" t="str">
        <f t="shared" si="0"/>
        <v>Hop - Mod Cal</v>
      </c>
      <c r="H27" s="2">
        <v>4.4999999999999997E-3</v>
      </c>
      <c r="I27" s="2">
        <v>2.3E-3</v>
      </c>
      <c r="J27" s="2">
        <v>5.0000000000000001E-3</v>
      </c>
    </row>
    <row r="28" spans="1:14" x14ac:dyDescent="0.25">
      <c r="A28" t="s">
        <v>70</v>
      </c>
      <c r="B28" s="9" t="s">
        <v>9</v>
      </c>
      <c r="C28" s="12">
        <v>70438.331200000001</v>
      </c>
      <c r="D28" s="9" t="s">
        <v>71</v>
      </c>
      <c r="E28" s="23" t="s">
        <v>95</v>
      </c>
      <c r="F28" s="23" t="s">
        <v>97</v>
      </c>
      <c r="G28" s="21" t="str">
        <f t="shared" si="0"/>
        <v>Hop - Mod Cal</v>
      </c>
      <c r="H28" s="2">
        <v>1.1999999999999999E-3</v>
      </c>
      <c r="I28" s="2">
        <v>2E-3</v>
      </c>
      <c r="J28" s="2">
        <v>2.3E-3</v>
      </c>
      <c r="K28" s="47"/>
    </row>
    <row r="29" spans="1:14" x14ac:dyDescent="0.25">
      <c r="A29" t="s">
        <v>21</v>
      </c>
      <c r="B29" s="1" t="s">
        <v>9</v>
      </c>
      <c r="C29" s="56">
        <v>67842.101999999999</v>
      </c>
      <c r="D29" s="1" t="s">
        <v>20</v>
      </c>
      <c r="E29" s="23" t="s">
        <v>95</v>
      </c>
      <c r="F29" s="23" t="s">
        <v>97</v>
      </c>
      <c r="G29" s="21" t="str">
        <f t="shared" si="0"/>
        <v>Hop - Mod Cal</v>
      </c>
      <c r="H29" s="2">
        <v>7.1000000000000004E-3</v>
      </c>
      <c r="I29" s="2">
        <v>3.8999999999999998E-3</v>
      </c>
      <c r="J29" s="2">
        <v>8.0999999999999996E-3</v>
      </c>
      <c r="K29" s="47"/>
    </row>
    <row r="30" spans="1:14" x14ac:dyDescent="0.25">
      <c r="A30" t="s">
        <v>23</v>
      </c>
      <c r="B30" s="1" t="s">
        <v>9</v>
      </c>
      <c r="C30" s="12">
        <v>70756.854900000006</v>
      </c>
      <c r="D30" s="1" t="s">
        <v>22</v>
      </c>
      <c r="E30" s="23" t="s">
        <v>95</v>
      </c>
      <c r="F30" s="23" t="s">
        <v>97</v>
      </c>
      <c r="G30" s="21" t="str">
        <f t="shared" si="0"/>
        <v>Hop - Mod Cal</v>
      </c>
      <c r="H30" s="2">
        <v>5.1000000000000004E-3</v>
      </c>
      <c r="I30" s="2">
        <v>3.3999999999999998E-3</v>
      </c>
      <c r="J30" s="2">
        <v>6.1000000000000004E-3</v>
      </c>
    </row>
    <row r="31" spans="1:14" x14ac:dyDescent="0.25">
      <c r="A31" t="s">
        <v>25</v>
      </c>
      <c r="B31" s="1" t="s">
        <v>9</v>
      </c>
      <c r="C31" s="12">
        <v>71316.946200000006</v>
      </c>
      <c r="D31" s="1" t="s">
        <v>33</v>
      </c>
      <c r="E31" s="23" t="s">
        <v>95</v>
      </c>
      <c r="F31" s="23" t="s">
        <v>97</v>
      </c>
      <c r="G31" s="21" t="str">
        <f t="shared" si="0"/>
        <v>Hop - Mod Cal</v>
      </c>
      <c r="H31" s="2">
        <v>5.5999999999999999E-3</v>
      </c>
      <c r="I31" s="2">
        <v>2.8999999999999998E-3</v>
      </c>
      <c r="J31" s="2">
        <v>6.3E-3</v>
      </c>
    </row>
    <row r="32" spans="1:14" x14ac:dyDescent="0.25">
      <c r="A32" t="s">
        <v>26</v>
      </c>
      <c r="B32" s="1" t="s">
        <v>9</v>
      </c>
      <c r="C32" s="45">
        <v>70126.683699999994</v>
      </c>
      <c r="D32" s="1" t="s">
        <v>32</v>
      </c>
      <c r="E32" s="23" t="s">
        <v>95</v>
      </c>
      <c r="F32" s="23" t="s">
        <v>97</v>
      </c>
      <c r="G32" s="21" t="str">
        <f t="shared" si="0"/>
        <v>Hop - Mod Cal</v>
      </c>
      <c r="H32" s="2">
        <v>6.8999999999999999E-3</v>
      </c>
      <c r="I32" s="2">
        <v>3.5999999999999999E-3</v>
      </c>
      <c r="J32" s="2">
        <v>7.7999999999999996E-3</v>
      </c>
    </row>
    <row r="33" spans="1:11" x14ac:dyDescent="0.25">
      <c r="A33" t="s">
        <v>27</v>
      </c>
      <c r="B33" s="1" t="s">
        <v>9</v>
      </c>
      <c r="C33" s="45">
        <v>70263.131999999998</v>
      </c>
      <c r="D33" s="1" t="s">
        <v>34</v>
      </c>
      <c r="E33" s="23" t="s">
        <v>95</v>
      </c>
      <c r="F33" s="23" t="s">
        <v>97</v>
      </c>
      <c r="G33" s="21" t="str">
        <f t="shared" si="0"/>
        <v>Hop - Mod Cal</v>
      </c>
      <c r="H33" s="2">
        <v>8.0000000000000004E-4</v>
      </c>
      <c r="I33" s="2">
        <v>2.2000000000000001E-3</v>
      </c>
      <c r="J33" s="2">
        <v>2.3999999999999998E-3</v>
      </c>
    </row>
    <row r="34" spans="1:11" x14ac:dyDescent="0.25">
      <c r="A34" t="s">
        <v>28</v>
      </c>
      <c r="B34" s="1" t="s">
        <v>9</v>
      </c>
      <c r="C34" s="12">
        <v>71014.384000000005</v>
      </c>
      <c r="D34" s="1" t="s">
        <v>35</v>
      </c>
      <c r="E34" s="23" t="s">
        <v>95</v>
      </c>
      <c r="F34" s="23" t="s">
        <v>97</v>
      </c>
      <c r="G34" s="21" t="str">
        <f t="shared" si="0"/>
        <v>Hop - Mod Cal</v>
      </c>
      <c r="H34" s="2">
        <v>5.7000000000000002E-3</v>
      </c>
      <c r="I34" s="2">
        <v>3.3999999999999998E-3</v>
      </c>
      <c r="J34" s="2">
        <v>6.6E-3</v>
      </c>
    </row>
    <row r="35" spans="1:11" x14ac:dyDescent="0.25">
      <c r="A35" t="s">
        <v>29</v>
      </c>
      <c r="B35" s="1" t="s">
        <v>9</v>
      </c>
      <c r="C35" s="45">
        <v>70485.620500000005</v>
      </c>
      <c r="D35" s="1" t="s">
        <v>36</v>
      </c>
      <c r="E35" s="23" t="s">
        <v>95</v>
      </c>
      <c r="F35" s="23" t="s">
        <v>97</v>
      </c>
      <c r="G35" s="21" t="str">
        <f t="shared" si="0"/>
        <v>Hop - Mod Cal</v>
      </c>
      <c r="H35" s="2">
        <v>1.2999999999999999E-3</v>
      </c>
      <c r="I35" s="2">
        <v>3.0000000000000001E-3</v>
      </c>
      <c r="J35" s="2">
        <v>3.3E-3</v>
      </c>
    </row>
    <row r="36" spans="1:11" x14ac:dyDescent="0.25">
      <c r="A36" t="s">
        <v>30</v>
      </c>
      <c r="B36" s="1" t="s">
        <v>9</v>
      </c>
      <c r="C36" s="12">
        <v>71075.362699999998</v>
      </c>
      <c r="D36" s="1" t="s">
        <v>37</v>
      </c>
      <c r="E36" s="23" t="s">
        <v>95</v>
      </c>
      <c r="F36" s="23" t="s">
        <v>97</v>
      </c>
      <c r="G36" s="21" t="str">
        <f t="shared" si="0"/>
        <v>Hop - Mod Cal</v>
      </c>
      <c r="H36" s="2">
        <v>1.4E-2</v>
      </c>
      <c r="I36" s="2">
        <v>7.4999999999999997E-3</v>
      </c>
      <c r="J36" s="2">
        <v>1.5900000000000001E-2</v>
      </c>
    </row>
    <row r="37" spans="1:11" x14ac:dyDescent="0.25">
      <c r="A37" s="3" t="s">
        <v>31</v>
      </c>
      <c r="B37" s="46" t="s">
        <v>9</v>
      </c>
      <c r="C37" s="46">
        <v>70600.523700000005</v>
      </c>
      <c r="D37" s="46" t="s">
        <v>22</v>
      </c>
      <c r="E37" s="46" t="s">
        <v>95</v>
      </c>
      <c r="F37" s="46" t="s">
        <v>97</v>
      </c>
      <c r="G37" s="46" t="str">
        <f t="shared" si="0"/>
        <v>Hop - Mod Cal</v>
      </c>
      <c r="H37" s="42">
        <v>1.5800000000000002E-2</v>
      </c>
      <c r="I37" s="42">
        <v>6.4000000000000003E-3</v>
      </c>
      <c r="J37" s="42">
        <v>1.7000000000000001E-2</v>
      </c>
    </row>
    <row r="38" spans="1:11" x14ac:dyDescent="0.25">
      <c r="A38" s="11" t="s">
        <v>66</v>
      </c>
      <c r="B38" s="9" t="s">
        <v>9</v>
      </c>
      <c r="C38" s="50">
        <v>71900.575899999996</v>
      </c>
      <c r="D38" s="10" t="s">
        <v>68</v>
      </c>
      <c r="E38" s="23" t="s">
        <v>95</v>
      </c>
      <c r="F38" s="4" t="s">
        <v>98</v>
      </c>
      <c r="G38" s="21" t="str">
        <f t="shared" si="0"/>
        <v>Hop - Mod Klob</v>
      </c>
      <c r="H38" s="12">
        <v>5.0000000000000001E-4</v>
      </c>
      <c r="I38" s="12">
        <v>8.9999999999999998E-4</v>
      </c>
      <c r="J38" s="12">
        <v>1E-3</v>
      </c>
      <c r="K38" s="4"/>
    </row>
    <row r="39" spans="1:11" x14ac:dyDescent="0.25">
      <c r="A39" s="11" t="s">
        <v>67</v>
      </c>
      <c r="B39" s="9" t="s">
        <v>9</v>
      </c>
      <c r="C39" s="54">
        <v>62882.788999999997</v>
      </c>
      <c r="D39" s="10" t="s">
        <v>69</v>
      </c>
      <c r="E39" s="23" t="s">
        <v>95</v>
      </c>
      <c r="F39" s="4" t="s">
        <v>98</v>
      </c>
      <c r="G39" s="21" t="str">
        <f t="shared" si="0"/>
        <v>Hop - Mod Klob</v>
      </c>
      <c r="H39" s="12">
        <v>5.9999999999999995E-4</v>
      </c>
      <c r="I39" s="12">
        <v>1.1000000000000001E-3</v>
      </c>
      <c r="J39" s="12">
        <v>1.2999999999999999E-3</v>
      </c>
      <c r="K39" s="4"/>
    </row>
    <row r="40" spans="1:11" x14ac:dyDescent="0.25">
      <c r="A40" t="s">
        <v>18</v>
      </c>
      <c r="B40" s="1" t="s">
        <v>9</v>
      </c>
      <c r="C40" s="10">
        <v>64598.099900000001</v>
      </c>
      <c r="D40" s="1" t="s">
        <v>8</v>
      </c>
      <c r="E40" s="23" t="s">
        <v>95</v>
      </c>
      <c r="F40" s="4" t="s">
        <v>98</v>
      </c>
      <c r="G40" s="21" t="str">
        <f t="shared" si="0"/>
        <v>Hop - Mod Klob</v>
      </c>
      <c r="H40" s="5">
        <v>1.8800000000000001E-2</v>
      </c>
      <c r="I40" s="5">
        <v>1.11E-2</v>
      </c>
      <c r="J40" s="2">
        <v>2.1899999999999999E-2</v>
      </c>
    </row>
    <row r="41" spans="1:11" x14ac:dyDescent="0.25">
      <c r="A41" t="s">
        <v>11</v>
      </c>
      <c r="B41" s="1" t="s">
        <v>9</v>
      </c>
      <c r="C41" s="45">
        <v>71928.546600000001</v>
      </c>
      <c r="D41" s="1" t="s">
        <v>13</v>
      </c>
      <c r="E41" s="23" t="s">
        <v>95</v>
      </c>
      <c r="F41" s="4" t="s">
        <v>98</v>
      </c>
      <c r="G41" s="21" t="str">
        <f t="shared" si="0"/>
        <v>Hop - Mod Klob</v>
      </c>
      <c r="H41" s="2">
        <v>2.1399999999999999E-2</v>
      </c>
      <c r="I41" s="2">
        <v>1.43E-2</v>
      </c>
      <c r="J41" s="2">
        <v>2.5700000000000001E-2</v>
      </c>
    </row>
    <row r="42" spans="1:11" x14ac:dyDescent="0.25">
      <c r="A42" t="s">
        <v>12</v>
      </c>
      <c r="B42" s="1" t="s">
        <v>9</v>
      </c>
      <c r="C42" s="45">
        <v>70944.670800000007</v>
      </c>
      <c r="D42" s="1" t="s">
        <v>15</v>
      </c>
      <c r="E42" s="23" t="s">
        <v>95</v>
      </c>
      <c r="F42" s="4" t="s">
        <v>98</v>
      </c>
      <c r="G42" s="21" t="str">
        <f t="shared" si="0"/>
        <v>Hop - Mod Klob</v>
      </c>
      <c r="H42" s="5">
        <v>6.0499999999999998E-2</v>
      </c>
      <c r="I42" s="5">
        <v>1.6199999999999999E-2</v>
      </c>
      <c r="J42" s="5">
        <v>6.2600000000000003E-2</v>
      </c>
    </row>
    <row r="43" spans="1:11" x14ac:dyDescent="0.25">
      <c r="A43" t="s">
        <v>14</v>
      </c>
      <c r="B43" s="1" t="s">
        <v>9</v>
      </c>
      <c r="C43" s="45">
        <v>65735.704199999993</v>
      </c>
      <c r="D43" s="1" t="s">
        <v>16</v>
      </c>
      <c r="E43" s="23" t="s">
        <v>95</v>
      </c>
      <c r="F43" s="4" t="s">
        <v>98</v>
      </c>
      <c r="G43" s="21" t="str">
        <f t="shared" si="0"/>
        <v>Hop - Mod Klob</v>
      </c>
      <c r="H43" s="2">
        <v>1.29E-2</v>
      </c>
      <c r="I43" s="2">
        <v>2.7000000000000001E-3</v>
      </c>
      <c r="J43" s="2">
        <v>1.32E-2</v>
      </c>
    </row>
    <row r="44" spans="1:11" x14ac:dyDescent="0.25">
      <c r="A44" t="s">
        <v>19</v>
      </c>
      <c r="B44" s="1" t="s">
        <v>9</v>
      </c>
      <c r="C44" s="55">
        <v>66310.292700000005</v>
      </c>
      <c r="D44" s="1" t="s">
        <v>17</v>
      </c>
      <c r="E44" s="23" t="s">
        <v>95</v>
      </c>
      <c r="F44" s="4" t="s">
        <v>98</v>
      </c>
      <c r="G44" s="21" t="str">
        <f t="shared" si="0"/>
        <v>Hop - Mod Klob</v>
      </c>
      <c r="H44" s="2">
        <v>4.4999999999999997E-3</v>
      </c>
      <c r="I44" s="2">
        <v>2.3E-3</v>
      </c>
      <c r="J44" s="2">
        <v>5.0000000000000001E-3</v>
      </c>
    </row>
    <row r="45" spans="1:11" x14ac:dyDescent="0.25">
      <c r="A45" t="s">
        <v>70</v>
      </c>
      <c r="B45" s="9" t="s">
        <v>9</v>
      </c>
      <c r="C45" s="12">
        <v>70438.331200000001</v>
      </c>
      <c r="D45" s="9" t="s">
        <v>71</v>
      </c>
      <c r="E45" s="23" t="s">
        <v>95</v>
      </c>
      <c r="F45" s="4" t="s">
        <v>98</v>
      </c>
      <c r="G45" s="21" t="str">
        <f t="shared" si="0"/>
        <v>Hop - Mod Klob</v>
      </c>
      <c r="H45" s="2">
        <v>1.6000000000000001E-3</v>
      </c>
      <c r="I45" s="2">
        <v>2.7000000000000001E-3</v>
      </c>
      <c r="J45" s="2">
        <v>3.0999999999999999E-3</v>
      </c>
      <c r="K45" s="2"/>
    </row>
    <row r="46" spans="1:11" x14ac:dyDescent="0.25">
      <c r="A46" t="s">
        <v>21</v>
      </c>
      <c r="B46" s="1" t="s">
        <v>9</v>
      </c>
      <c r="C46" s="56">
        <v>67842.101999999999</v>
      </c>
      <c r="D46" s="1" t="s">
        <v>20</v>
      </c>
      <c r="E46" s="23" t="s">
        <v>95</v>
      </c>
      <c r="F46" s="4" t="s">
        <v>98</v>
      </c>
      <c r="G46" s="21" t="str">
        <f t="shared" si="0"/>
        <v>Hop - Mod Klob</v>
      </c>
      <c r="H46" s="2">
        <v>7.1000000000000004E-3</v>
      </c>
      <c r="I46" s="2">
        <v>3.8999999999999998E-3</v>
      </c>
      <c r="J46" s="2">
        <v>8.0999999999999996E-3</v>
      </c>
    </row>
    <row r="47" spans="1:11" x14ac:dyDescent="0.25">
      <c r="A47" t="s">
        <v>23</v>
      </c>
      <c r="B47" s="1" t="s">
        <v>9</v>
      </c>
      <c r="C47" s="12">
        <v>70756.854900000006</v>
      </c>
      <c r="D47" s="1" t="s">
        <v>22</v>
      </c>
      <c r="E47" s="23" t="s">
        <v>95</v>
      </c>
      <c r="F47" s="4" t="s">
        <v>98</v>
      </c>
      <c r="G47" s="21" t="str">
        <f t="shared" si="0"/>
        <v>Hop - Mod Klob</v>
      </c>
      <c r="H47" s="5">
        <v>5.1000000000000004E-3</v>
      </c>
      <c r="I47" s="5">
        <v>3.3999999999999998E-3</v>
      </c>
      <c r="J47" s="5">
        <v>6.1000000000000004E-3</v>
      </c>
    </row>
    <row r="48" spans="1:11" x14ac:dyDescent="0.25">
      <c r="A48" t="s">
        <v>25</v>
      </c>
      <c r="B48" s="1" t="s">
        <v>9</v>
      </c>
      <c r="C48" s="12">
        <v>71316.946200000006</v>
      </c>
      <c r="D48" s="1" t="s">
        <v>33</v>
      </c>
      <c r="E48" s="23" t="s">
        <v>95</v>
      </c>
      <c r="F48" s="4" t="s">
        <v>98</v>
      </c>
      <c r="G48" s="21" t="str">
        <f t="shared" si="0"/>
        <v>Hop - Mod Klob</v>
      </c>
      <c r="H48" s="2">
        <v>5.5999999999999999E-3</v>
      </c>
      <c r="I48" s="2">
        <v>2.8999999999999998E-3</v>
      </c>
      <c r="J48" s="2">
        <v>6.3E-3</v>
      </c>
    </row>
    <row r="49" spans="1:11" x14ac:dyDescent="0.25">
      <c r="A49" t="s">
        <v>26</v>
      </c>
      <c r="B49" s="1" t="s">
        <v>9</v>
      </c>
      <c r="C49" s="45">
        <v>70126.683699999994</v>
      </c>
      <c r="D49" s="1" t="s">
        <v>32</v>
      </c>
      <c r="E49" s="23" t="s">
        <v>95</v>
      </c>
      <c r="F49" s="4" t="s">
        <v>98</v>
      </c>
      <c r="G49" s="21" t="str">
        <f t="shared" si="0"/>
        <v>Hop - Mod Klob</v>
      </c>
      <c r="H49" s="2">
        <v>6.8999999999999999E-3</v>
      </c>
      <c r="I49" s="2">
        <v>3.5999999999999999E-3</v>
      </c>
      <c r="J49" s="2">
        <v>7.7999999999999996E-3</v>
      </c>
    </row>
    <row r="50" spans="1:11" x14ac:dyDescent="0.25">
      <c r="A50" t="s">
        <v>27</v>
      </c>
      <c r="B50" s="1" t="s">
        <v>9</v>
      </c>
      <c r="C50" s="45">
        <v>70263.131999999998</v>
      </c>
      <c r="D50" s="1" t="s">
        <v>34</v>
      </c>
      <c r="E50" s="23" t="s">
        <v>95</v>
      </c>
      <c r="F50" s="4" t="s">
        <v>98</v>
      </c>
      <c r="G50" s="21" t="str">
        <f t="shared" si="0"/>
        <v>Hop - Mod Klob</v>
      </c>
      <c r="H50" s="2">
        <v>8.0000000000000004E-4</v>
      </c>
      <c r="I50" s="2">
        <v>2.0999999999999999E-3</v>
      </c>
      <c r="J50" s="2">
        <v>2.3E-3</v>
      </c>
    </row>
    <row r="51" spans="1:11" x14ac:dyDescent="0.25">
      <c r="A51" t="s">
        <v>28</v>
      </c>
      <c r="B51" s="1" t="s">
        <v>9</v>
      </c>
      <c r="C51" s="12">
        <v>71014.384000000005</v>
      </c>
      <c r="D51" s="1" t="s">
        <v>35</v>
      </c>
      <c r="E51" s="23" t="s">
        <v>95</v>
      </c>
      <c r="F51" s="4" t="s">
        <v>98</v>
      </c>
      <c r="G51" s="21" t="str">
        <f t="shared" si="0"/>
        <v>Hop - Mod Klob</v>
      </c>
      <c r="H51" s="2">
        <v>5.7000000000000002E-3</v>
      </c>
      <c r="I51" s="2">
        <v>3.3999999999999998E-3</v>
      </c>
      <c r="J51" s="2">
        <v>6.6E-3</v>
      </c>
    </row>
    <row r="52" spans="1:11" x14ac:dyDescent="0.25">
      <c r="A52" t="s">
        <v>29</v>
      </c>
      <c r="B52" s="1" t="s">
        <v>9</v>
      </c>
      <c r="C52" s="45">
        <v>70485.620500000005</v>
      </c>
      <c r="D52" s="1" t="s">
        <v>36</v>
      </c>
      <c r="E52" s="23" t="s">
        <v>95</v>
      </c>
      <c r="F52" s="4" t="s">
        <v>98</v>
      </c>
      <c r="G52" s="21" t="str">
        <f t="shared" si="0"/>
        <v>Hop - Mod Klob</v>
      </c>
      <c r="H52" s="2">
        <v>1E-3</v>
      </c>
      <c r="I52" s="2">
        <v>2.3E-3</v>
      </c>
      <c r="J52" s="2">
        <v>2.5999999999999999E-3</v>
      </c>
    </row>
    <row r="53" spans="1:11" x14ac:dyDescent="0.25">
      <c r="A53" t="s">
        <v>30</v>
      </c>
      <c r="B53" s="1" t="s">
        <v>9</v>
      </c>
      <c r="C53" s="12">
        <v>71075.362699999998</v>
      </c>
      <c r="D53" s="1" t="s">
        <v>37</v>
      </c>
      <c r="E53" s="23" t="s">
        <v>95</v>
      </c>
      <c r="F53" s="4" t="s">
        <v>98</v>
      </c>
      <c r="G53" s="21" t="str">
        <f t="shared" si="0"/>
        <v>Hop - Mod Klob</v>
      </c>
      <c r="H53" s="2">
        <v>2.5000000000000001E-3</v>
      </c>
      <c r="I53" s="2">
        <v>5.5999999999999999E-3</v>
      </c>
      <c r="J53" s="2">
        <v>6.1999999999999998E-3</v>
      </c>
    </row>
    <row r="54" spans="1:11" x14ac:dyDescent="0.25">
      <c r="A54" s="3" t="s">
        <v>31</v>
      </c>
      <c r="B54" s="46" t="s">
        <v>9</v>
      </c>
      <c r="C54" s="46">
        <v>70600.523700000005</v>
      </c>
      <c r="D54" s="46" t="s">
        <v>22</v>
      </c>
      <c r="E54" s="46" t="s">
        <v>95</v>
      </c>
      <c r="F54" s="32" t="s">
        <v>98</v>
      </c>
      <c r="G54" s="46" t="str">
        <f t="shared" si="0"/>
        <v>Hop - Mod Klob</v>
      </c>
      <c r="H54" s="42">
        <v>1.5800000000000002E-2</v>
      </c>
      <c r="I54" s="42">
        <v>6.4000000000000003E-3</v>
      </c>
      <c r="J54" s="42">
        <v>1.7000000000000001E-2</v>
      </c>
    </row>
    <row r="55" spans="1:11" x14ac:dyDescent="0.25">
      <c r="A55" s="11" t="s">
        <v>66</v>
      </c>
      <c r="B55" s="9" t="s">
        <v>9</v>
      </c>
      <c r="C55" s="10">
        <v>71900.575899999996</v>
      </c>
      <c r="D55" s="10" t="s">
        <v>68</v>
      </c>
      <c r="E55" s="23" t="s">
        <v>95</v>
      </c>
      <c r="F55" s="4" t="s">
        <v>99</v>
      </c>
      <c r="G55" s="21" t="str">
        <f t="shared" si="0"/>
        <v>Hop - Est</v>
      </c>
      <c r="H55" s="12">
        <v>6.9999999999999999E-4</v>
      </c>
      <c r="I55" s="12">
        <v>1.1999999999999999E-3</v>
      </c>
      <c r="J55" s="12">
        <v>1.4E-3</v>
      </c>
      <c r="K55" s="4"/>
    </row>
    <row r="56" spans="1:11" x14ac:dyDescent="0.25">
      <c r="A56" s="11" t="s">
        <v>67</v>
      </c>
      <c r="B56" s="9" t="s">
        <v>9</v>
      </c>
      <c r="C56" s="10">
        <v>62882.788999999997</v>
      </c>
      <c r="D56" s="10" t="s">
        <v>69</v>
      </c>
      <c r="E56" s="23" t="s">
        <v>95</v>
      </c>
      <c r="F56" s="4" t="s">
        <v>99</v>
      </c>
      <c r="G56" s="21" t="str">
        <f t="shared" si="0"/>
        <v>Hop - Est</v>
      </c>
      <c r="H56" s="12">
        <v>5.0000000000000001E-4</v>
      </c>
      <c r="I56" s="12">
        <v>1E-3</v>
      </c>
      <c r="J56" s="12">
        <v>1.1000000000000001E-3</v>
      </c>
      <c r="K56" s="4"/>
    </row>
    <row r="57" spans="1:11" x14ac:dyDescent="0.25">
      <c r="A57" t="s">
        <v>18</v>
      </c>
      <c r="B57" s="1" t="s">
        <v>9</v>
      </c>
      <c r="C57">
        <v>64598.099900000001</v>
      </c>
      <c r="D57" s="1" t="s">
        <v>8</v>
      </c>
      <c r="E57" s="23" t="s">
        <v>95</v>
      </c>
      <c r="F57" s="4" t="s">
        <v>99</v>
      </c>
      <c r="G57" s="21" t="str">
        <f t="shared" si="0"/>
        <v>Hop - Est</v>
      </c>
      <c r="H57" s="2">
        <v>1.8800000000000001E-2</v>
      </c>
      <c r="I57" s="2">
        <v>1.11E-2</v>
      </c>
      <c r="J57" s="2">
        <v>2.1899999999999999E-2</v>
      </c>
    </row>
    <row r="58" spans="1:11" x14ac:dyDescent="0.25">
      <c r="A58" t="s">
        <v>11</v>
      </c>
      <c r="B58" s="1" t="s">
        <v>9</v>
      </c>
      <c r="C58">
        <v>71928.546600000001</v>
      </c>
      <c r="D58" s="1" t="s">
        <v>13</v>
      </c>
      <c r="E58" s="23" t="s">
        <v>95</v>
      </c>
      <c r="F58" s="4" t="s">
        <v>99</v>
      </c>
      <c r="G58" s="21" t="str">
        <f t="shared" si="0"/>
        <v>Hop - Est</v>
      </c>
      <c r="H58" s="2">
        <v>2.1399999999999999E-2</v>
      </c>
      <c r="I58" s="2">
        <v>1.43E-2</v>
      </c>
      <c r="J58" s="2">
        <v>2.5700000000000001E-2</v>
      </c>
    </row>
    <row r="59" spans="1:11" x14ac:dyDescent="0.25">
      <c r="A59" t="s">
        <v>12</v>
      </c>
      <c r="B59" s="1" t="s">
        <v>9</v>
      </c>
      <c r="C59">
        <v>70944.670800000007</v>
      </c>
      <c r="D59" s="1" t="s">
        <v>15</v>
      </c>
      <c r="E59" s="23" t="s">
        <v>95</v>
      </c>
      <c r="F59" s="4" t="s">
        <v>99</v>
      </c>
      <c r="G59" s="21" t="str">
        <f t="shared" si="0"/>
        <v>Hop - Est</v>
      </c>
      <c r="H59" s="5">
        <v>6.0499999999999998E-2</v>
      </c>
      <c r="I59" s="5">
        <v>1.6199999999999999E-2</v>
      </c>
      <c r="J59" s="5">
        <v>6.2600000000000003E-2</v>
      </c>
    </row>
    <row r="60" spans="1:11" x14ac:dyDescent="0.25">
      <c r="A60" t="s">
        <v>14</v>
      </c>
      <c r="B60" s="1" t="s">
        <v>9</v>
      </c>
      <c r="C60">
        <v>65735.704199999993</v>
      </c>
      <c r="D60" s="1" t="s">
        <v>16</v>
      </c>
      <c r="E60" s="23" t="s">
        <v>95</v>
      </c>
      <c r="F60" s="4" t="s">
        <v>99</v>
      </c>
      <c r="G60" s="21" t="str">
        <f t="shared" si="0"/>
        <v>Hop - Est</v>
      </c>
      <c r="H60" s="5">
        <v>1.29E-2</v>
      </c>
      <c r="I60" s="5">
        <v>2.7000000000000001E-3</v>
      </c>
      <c r="J60" s="5">
        <v>1.32E-2</v>
      </c>
    </row>
    <row r="61" spans="1:11" x14ac:dyDescent="0.25">
      <c r="A61" t="s">
        <v>19</v>
      </c>
      <c r="B61" s="1" t="s">
        <v>9</v>
      </c>
      <c r="C61">
        <v>66310.292700000005</v>
      </c>
      <c r="D61" s="1" t="s">
        <v>17</v>
      </c>
      <c r="E61" s="23" t="s">
        <v>95</v>
      </c>
      <c r="F61" s="4" t="s">
        <v>99</v>
      </c>
      <c r="G61" s="21" t="str">
        <f t="shared" si="0"/>
        <v>Hop - Est</v>
      </c>
      <c r="H61" s="5">
        <v>4.4999999999999997E-3</v>
      </c>
      <c r="I61" s="5">
        <v>2.3E-3</v>
      </c>
      <c r="J61" s="5">
        <v>5.0000000000000001E-3</v>
      </c>
    </row>
    <row r="62" spans="1:11" x14ac:dyDescent="0.25">
      <c r="A62" t="s">
        <v>70</v>
      </c>
      <c r="B62" s="9" t="s">
        <v>9</v>
      </c>
      <c r="C62" s="9">
        <v>70438.331200000001</v>
      </c>
      <c r="D62" s="9" t="s">
        <v>71</v>
      </c>
      <c r="E62" s="23" t="s">
        <v>95</v>
      </c>
      <c r="F62" s="4" t="s">
        <v>99</v>
      </c>
      <c r="G62" s="21" t="str">
        <f t="shared" si="0"/>
        <v>Hop - Est</v>
      </c>
      <c r="H62" s="5">
        <v>5.1999999999999998E-3</v>
      </c>
      <c r="I62" s="5">
        <v>3.7000000000000002E-3</v>
      </c>
      <c r="J62" s="5">
        <v>6.4000000000000003E-3</v>
      </c>
    </row>
    <row r="63" spans="1:11" x14ac:dyDescent="0.25">
      <c r="A63" t="s">
        <v>21</v>
      </c>
      <c r="B63" s="1" t="s">
        <v>9</v>
      </c>
      <c r="C63">
        <v>67842.101999999999</v>
      </c>
      <c r="D63" s="1" t="s">
        <v>20</v>
      </c>
      <c r="E63" s="23" t="s">
        <v>95</v>
      </c>
      <c r="F63" s="4" t="s">
        <v>99</v>
      </c>
      <c r="G63" s="21" t="str">
        <f t="shared" si="0"/>
        <v>Hop - Est</v>
      </c>
      <c r="H63" s="2">
        <v>7.1000000000000004E-3</v>
      </c>
      <c r="I63" s="2">
        <v>3.8999999999999998E-3</v>
      </c>
      <c r="J63" s="2">
        <v>8.0999999999999996E-3</v>
      </c>
    </row>
    <row r="64" spans="1:11" x14ac:dyDescent="0.25">
      <c r="A64" t="s">
        <v>23</v>
      </c>
      <c r="B64" s="1" t="s">
        <v>9</v>
      </c>
      <c r="C64">
        <v>70756.854900000006</v>
      </c>
      <c r="D64" s="1" t="s">
        <v>22</v>
      </c>
      <c r="E64" s="23" t="s">
        <v>95</v>
      </c>
      <c r="F64" s="4" t="s">
        <v>99</v>
      </c>
      <c r="G64" s="21" t="str">
        <f t="shared" si="0"/>
        <v>Hop - Est</v>
      </c>
      <c r="H64" s="5">
        <v>5.1000000000000004E-3</v>
      </c>
      <c r="I64" s="5">
        <v>3.3999999999999998E-3</v>
      </c>
      <c r="J64" s="5">
        <v>6.1000000000000004E-3</v>
      </c>
    </row>
    <row r="65" spans="1:11" x14ac:dyDescent="0.25">
      <c r="A65" t="s">
        <v>25</v>
      </c>
      <c r="B65" s="1" t="s">
        <v>9</v>
      </c>
      <c r="C65">
        <v>71316.946200000006</v>
      </c>
      <c r="D65" s="1" t="s">
        <v>33</v>
      </c>
      <c r="E65" s="23" t="s">
        <v>95</v>
      </c>
      <c r="F65" s="4" t="s">
        <v>99</v>
      </c>
      <c r="G65" s="21" t="str">
        <f t="shared" si="0"/>
        <v>Hop - Est</v>
      </c>
      <c r="H65" s="5">
        <v>5.5999999999999999E-3</v>
      </c>
      <c r="I65" s="5">
        <v>2.8999999999999998E-3</v>
      </c>
      <c r="J65" s="5">
        <v>6.3E-3</v>
      </c>
    </row>
    <row r="66" spans="1:11" x14ac:dyDescent="0.25">
      <c r="A66" t="s">
        <v>26</v>
      </c>
      <c r="B66" s="1" t="s">
        <v>9</v>
      </c>
      <c r="C66">
        <v>70126.683699999994</v>
      </c>
      <c r="D66" s="1" t="s">
        <v>32</v>
      </c>
      <c r="E66" s="23" t="s">
        <v>95</v>
      </c>
      <c r="F66" s="4" t="s">
        <v>99</v>
      </c>
      <c r="G66" s="21" t="str">
        <f t="shared" si="0"/>
        <v>Hop - Est</v>
      </c>
      <c r="H66" s="2">
        <v>6.8999999999999999E-3</v>
      </c>
      <c r="I66" s="2">
        <v>3.5999999999999999E-3</v>
      </c>
      <c r="J66" s="2">
        <v>7.7999999999999996E-3</v>
      </c>
    </row>
    <row r="67" spans="1:11" x14ac:dyDescent="0.25">
      <c r="A67" t="s">
        <v>27</v>
      </c>
      <c r="B67" s="1" t="s">
        <v>9</v>
      </c>
      <c r="C67">
        <v>70263.131999999998</v>
      </c>
      <c r="D67" s="1" t="s">
        <v>34</v>
      </c>
      <c r="E67" s="23" t="s">
        <v>95</v>
      </c>
      <c r="F67" s="4" t="s">
        <v>99</v>
      </c>
      <c r="G67" s="21" t="str">
        <f t="shared" si="0"/>
        <v>Hop - Est</v>
      </c>
      <c r="H67" s="2">
        <v>8.0000000000000004E-4</v>
      </c>
      <c r="I67" s="2">
        <v>2.2000000000000001E-3</v>
      </c>
      <c r="J67" s="2">
        <v>2.3999999999999998E-3</v>
      </c>
    </row>
    <row r="68" spans="1:11" x14ac:dyDescent="0.25">
      <c r="A68" t="s">
        <v>28</v>
      </c>
      <c r="B68" s="1" t="s">
        <v>9</v>
      </c>
      <c r="C68">
        <v>71014.384000000005</v>
      </c>
      <c r="D68" s="1" t="s">
        <v>35</v>
      </c>
      <c r="E68" s="23" t="s">
        <v>95</v>
      </c>
      <c r="F68" s="4" t="s">
        <v>99</v>
      </c>
      <c r="G68" s="21" t="str">
        <f t="shared" si="0"/>
        <v>Hop - Est</v>
      </c>
      <c r="H68" s="2">
        <v>1.1000000000000001E-3</v>
      </c>
      <c r="I68" s="2">
        <v>2.8E-3</v>
      </c>
      <c r="J68" s="2">
        <v>3.0000000000000001E-3</v>
      </c>
    </row>
    <row r="69" spans="1:11" x14ac:dyDescent="0.25">
      <c r="A69" t="s">
        <v>29</v>
      </c>
      <c r="B69" s="1" t="s">
        <v>9</v>
      </c>
      <c r="C69">
        <v>70485.620500000005</v>
      </c>
      <c r="D69" s="1" t="s">
        <v>36</v>
      </c>
      <c r="E69" s="23" t="s">
        <v>95</v>
      </c>
      <c r="F69" s="4" t="s">
        <v>99</v>
      </c>
      <c r="G69" s="21" t="str">
        <f t="shared" ref="G69:G132" si="1">E69&amp;" - "&amp;F69</f>
        <v>Hop - Est</v>
      </c>
      <c r="H69" s="2">
        <v>1.2999999999999999E-3</v>
      </c>
      <c r="I69" s="2">
        <v>3.0000000000000001E-3</v>
      </c>
      <c r="J69" s="2">
        <v>3.3E-3</v>
      </c>
    </row>
    <row r="70" spans="1:11" x14ac:dyDescent="0.25">
      <c r="A70" t="s">
        <v>30</v>
      </c>
      <c r="B70" s="1" t="s">
        <v>9</v>
      </c>
      <c r="C70">
        <v>71075.362699999998</v>
      </c>
      <c r="D70" s="1" t="s">
        <v>37</v>
      </c>
      <c r="E70" s="23" t="s">
        <v>95</v>
      </c>
      <c r="F70" s="4" t="s">
        <v>99</v>
      </c>
      <c r="G70" s="21" t="str">
        <f t="shared" si="1"/>
        <v>Hop - Est</v>
      </c>
      <c r="H70" s="2">
        <v>1.6000000000000001E-3</v>
      </c>
      <c r="I70" s="2">
        <v>3.0000000000000001E-3</v>
      </c>
      <c r="J70" s="2">
        <v>3.3999999999999998E-3</v>
      </c>
    </row>
    <row r="71" spans="1:11" x14ac:dyDescent="0.25">
      <c r="A71" s="30" t="s">
        <v>31</v>
      </c>
      <c r="B71" s="27" t="s">
        <v>9</v>
      </c>
      <c r="C71" s="30">
        <v>70600.523700000005</v>
      </c>
      <c r="D71" s="27" t="s">
        <v>22</v>
      </c>
      <c r="E71" s="27" t="s">
        <v>95</v>
      </c>
      <c r="F71" s="4" t="s">
        <v>99</v>
      </c>
      <c r="G71" s="27" t="str">
        <f t="shared" si="1"/>
        <v>Hop - Est</v>
      </c>
      <c r="H71" s="13">
        <v>1.5800000000000002E-2</v>
      </c>
      <c r="I71" s="13">
        <v>6.4000000000000003E-3</v>
      </c>
      <c r="J71" s="13">
        <v>1.7000000000000001E-2</v>
      </c>
    </row>
    <row r="72" spans="1:11" x14ac:dyDescent="0.25">
      <c r="A72" s="48" t="s">
        <v>66</v>
      </c>
      <c r="B72" s="49" t="s">
        <v>9</v>
      </c>
      <c r="C72" s="10">
        <v>71900.575899999996</v>
      </c>
      <c r="D72" s="50" t="s">
        <v>68</v>
      </c>
      <c r="E72" s="49" t="s">
        <v>95</v>
      </c>
      <c r="F72" s="57" t="s">
        <v>100</v>
      </c>
      <c r="G72" s="49" t="str">
        <f t="shared" si="1"/>
        <v>Hop - Mod g/r</v>
      </c>
      <c r="H72" s="58">
        <v>5.0000000000000001E-4</v>
      </c>
      <c r="I72" s="58">
        <v>8.9999999999999998E-4</v>
      </c>
      <c r="J72" s="58">
        <v>1E-3</v>
      </c>
      <c r="K72" s="52"/>
    </row>
    <row r="73" spans="1:11" x14ac:dyDescent="0.25">
      <c r="A73" s="11" t="s">
        <v>67</v>
      </c>
      <c r="B73" s="9" t="s">
        <v>9</v>
      </c>
      <c r="C73" s="10">
        <v>62882.788999999997</v>
      </c>
      <c r="D73" s="10" t="s">
        <v>69</v>
      </c>
      <c r="E73" s="23" t="s">
        <v>95</v>
      </c>
      <c r="F73" s="4" t="s">
        <v>100</v>
      </c>
      <c r="G73" s="21" t="str">
        <f t="shared" si="1"/>
        <v>Hop - Mod g/r</v>
      </c>
      <c r="H73" s="13">
        <v>5.9999999999999995E-4</v>
      </c>
      <c r="I73" s="13">
        <v>1.1000000000000001E-3</v>
      </c>
      <c r="J73" s="13">
        <v>1.2999999999999999E-3</v>
      </c>
    </row>
    <row r="74" spans="1:11" x14ac:dyDescent="0.25">
      <c r="A74" t="s">
        <v>18</v>
      </c>
      <c r="B74" s="9" t="s">
        <v>9</v>
      </c>
      <c r="C74">
        <v>64598.099900000001</v>
      </c>
      <c r="D74" s="9" t="s">
        <v>8</v>
      </c>
      <c r="E74" s="23" t="s">
        <v>95</v>
      </c>
      <c r="F74" s="4" t="s">
        <v>100</v>
      </c>
      <c r="G74" s="21" t="str">
        <f t="shared" si="1"/>
        <v>Hop - Mod g/r</v>
      </c>
      <c r="H74" s="2">
        <v>1.8800000000000001E-2</v>
      </c>
      <c r="I74" s="2">
        <v>1.11E-2</v>
      </c>
      <c r="J74" s="2">
        <v>2.1899999999999999E-2</v>
      </c>
    </row>
    <row r="75" spans="1:11" x14ac:dyDescent="0.25">
      <c r="A75" t="s">
        <v>11</v>
      </c>
      <c r="B75" s="9" t="s">
        <v>9</v>
      </c>
      <c r="C75">
        <v>71928.546600000001</v>
      </c>
      <c r="D75" s="9" t="s">
        <v>13</v>
      </c>
      <c r="E75" s="23" t="s">
        <v>95</v>
      </c>
      <c r="F75" s="4" t="s">
        <v>100</v>
      </c>
      <c r="G75" s="21" t="str">
        <f t="shared" si="1"/>
        <v>Hop - Mod g/r</v>
      </c>
      <c r="H75" s="2">
        <v>2.1399999999999999E-2</v>
      </c>
      <c r="I75" s="2">
        <v>1.43E-2</v>
      </c>
      <c r="J75" s="2">
        <v>2.5700000000000001E-2</v>
      </c>
    </row>
    <row r="76" spans="1:11" x14ac:dyDescent="0.25">
      <c r="A76" t="s">
        <v>12</v>
      </c>
      <c r="B76" s="9" t="s">
        <v>9</v>
      </c>
      <c r="C76">
        <v>70944.670800000007</v>
      </c>
      <c r="D76" s="9" t="s">
        <v>15</v>
      </c>
      <c r="E76" s="23" t="s">
        <v>95</v>
      </c>
      <c r="F76" s="4" t="s">
        <v>100</v>
      </c>
      <c r="G76" s="21" t="str">
        <f t="shared" si="1"/>
        <v>Hop - Mod g/r</v>
      </c>
      <c r="H76" s="5">
        <v>6.0499999999999998E-2</v>
      </c>
      <c r="I76" s="5">
        <v>1.6199999999999999E-2</v>
      </c>
      <c r="J76" s="5">
        <v>6.2600000000000003E-2</v>
      </c>
    </row>
    <row r="77" spans="1:11" x14ac:dyDescent="0.25">
      <c r="A77" t="s">
        <v>14</v>
      </c>
      <c r="B77" s="9" t="s">
        <v>9</v>
      </c>
      <c r="C77">
        <v>65735.704199999993</v>
      </c>
      <c r="D77" s="9" t="s">
        <v>16</v>
      </c>
      <c r="E77" s="23" t="s">
        <v>95</v>
      </c>
      <c r="F77" s="4" t="s">
        <v>100</v>
      </c>
      <c r="G77" s="21" t="str">
        <f t="shared" si="1"/>
        <v>Hop - Mod g/r</v>
      </c>
      <c r="H77" s="5">
        <v>1.29E-2</v>
      </c>
      <c r="I77" s="5">
        <v>2.7000000000000001E-3</v>
      </c>
      <c r="J77" s="5">
        <v>1.32E-2</v>
      </c>
    </row>
    <row r="78" spans="1:11" x14ac:dyDescent="0.25">
      <c r="A78" t="s">
        <v>19</v>
      </c>
      <c r="B78" s="1" t="s">
        <v>9</v>
      </c>
      <c r="C78">
        <v>66310.292700000005</v>
      </c>
      <c r="D78" s="1" t="s">
        <v>17</v>
      </c>
      <c r="E78" s="23" t="s">
        <v>95</v>
      </c>
      <c r="F78" s="4" t="s">
        <v>100</v>
      </c>
      <c r="G78" s="21" t="str">
        <f t="shared" si="1"/>
        <v>Hop - Mod g/r</v>
      </c>
      <c r="H78" s="5">
        <v>4.4999999999999997E-3</v>
      </c>
      <c r="I78" s="5">
        <v>2.3E-3</v>
      </c>
      <c r="J78" s="5">
        <v>5.0000000000000001E-3</v>
      </c>
    </row>
    <row r="79" spans="1:11" x14ac:dyDescent="0.25">
      <c r="A79" t="s">
        <v>70</v>
      </c>
      <c r="B79" s="9" t="s">
        <v>9</v>
      </c>
      <c r="C79" s="47">
        <v>70438.331200000001</v>
      </c>
      <c r="D79" s="9" t="s">
        <v>71</v>
      </c>
      <c r="E79" s="23" t="s">
        <v>95</v>
      </c>
      <c r="F79" s="4" t="s">
        <v>100</v>
      </c>
      <c r="G79" s="21" t="str">
        <f t="shared" si="1"/>
        <v>Hop - Mod g/r</v>
      </c>
      <c r="H79" s="5">
        <v>1.6000000000000001E-3</v>
      </c>
      <c r="I79" s="5">
        <v>2.7000000000000001E-3</v>
      </c>
      <c r="J79" s="5">
        <v>3.0999999999999999E-3</v>
      </c>
      <c r="K79" s="5"/>
    </row>
    <row r="80" spans="1:11" x14ac:dyDescent="0.25">
      <c r="A80" t="s">
        <v>21</v>
      </c>
      <c r="B80" s="1" t="s">
        <v>9</v>
      </c>
      <c r="C80">
        <v>67842.101999999999</v>
      </c>
      <c r="D80" s="1" t="s">
        <v>20</v>
      </c>
      <c r="E80" s="23" t="s">
        <v>95</v>
      </c>
      <c r="F80" s="4" t="s">
        <v>100</v>
      </c>
      <c r="G80" s="21" t="str">
        <f t="shared" si="1"/>
        <v>Hop - Mod g/r</v>
      </c>
      <c r="H80" s="2">
        <v>7.1000000000000004E-3</v>
      </c>
      <c r="I80" s="2">
        <v>3.8999999999999998E-3</v>
      </c>
      <c r="J80" s="2">
        <v>8.0999999999999996E-3</v>
      </c>
    </row>
    <row r="81" spans="1:10" x14ac:dyDescent="0.25">
      <c r="A81" t="s">
        <v>23</v>
      </c>
      <c r="B81" s="1" t="s">
        <v>9</v>
      </c>
      <c r="C81">
        <v>70756.854900000006</v>
      </c>
      <c r="D81" s="1" t="s">
        <v>22</v>
      </c>
      <c r="E81" s="23" t="s">
        <v>95</v>
      </c>
      <c r="F81" s="4" t="s">
        <v>100</v>
      </c>
      <c r="G81" s="21" t="str">
        <f t="shared" si="1"/>
        <v>Hop - Mod g/r</v>
      </c>
      <c r="H81" s="5">
        <v>5.1000000000000004E-3</v>
      </c>
      <c r="I81" s="5">
        <v>3.3999999999999998E-3</v>
      </c>
      <c r="J81" s="5">
        <v>6.1000000000000004E-3</v>
      </c>
    </row>
    <row r="82" spans="1:10" x14ac:dyDescent="0.25">
      <c r="A82" t="s">
        <v>25</v>
      </c>
      <c r="B82" s="1" t="s">
        <v>9</v>
      </c>
      <c r="C82">
        <v>71316.946200000006</v>
      </c>
      <c r="D82" s="1" t="s">
        <v>33</v>
      </c>
      <c r="E82" s="23" t="s">
        <v>95</v>
      </c>
      <c r="F82" s="4" t="s">
        <v>100</v>
      </c>
      <c r="G82" s="21" t="str">
        <f t="shared" si="1"/>
        <v>Hop - Mod g/r</v>
      </c>
      <c r="H82" s="5">
        <v>5.5999999999999999E-3</v>
      </c>
      <c r="I82" s="5">
        <v>2.8999999999999998E-3</v>
      </c>
      <c r="J82" s="5">
        <v>6.3E-3</v>
      </c>
    </row>
    <row r="83" spans="1:10" x14ac:dyDescent="0.25">
      <c r="A83" t="s">
        <v>26</v>
      </c>
      <c r="B83" s="1" t="s">
        <v>9</v>
      </c>
      <c r="C83">
        <v>70126.683699999994</v>
      </c>
      <c r="D83" s="1" t="s">
        <v>32</v>
      </c>
      <c r="E83" s="23" t="s">
        <v>95</v>
      </c>
      <c r="F83" s="4" t="s">
        <v>100</v>
      </c>
      <c r="G83" s="21" t="str">
        <f t="shared" si="1"/>
        <v>Hop - Mod g/r</v>
      </c>
      <c r="H83" s="2">
        <v>6.8999999999999999E-3</v>
      </c>
      <c r="I83" s="2">
        <v>3.5999999999999999E-3</v>
      </c>
      <c r="J83" s="2">
        <v>7.7999999999999996E-3</v>
      </c>
    </row>
    <row r="84" spans="1:10" x14ac:dyDescent="0.25">
      <c r="A84" t="s">
        <v>27</v>
      </c>
      <c r="B84" s="1" t="s">
        <v>9</v>
      </c>
      <c r="C84">
        <v>70263.131999999998</v>
      </c>
      <c r="D84" s="1" t="s">
        <v>34</v>
      </c>
      <c r="E84" s="23" t="s">
        <v>95</v>
      </c>
      <c r="F84" s="4" t="s">
        <v>100</v>
      </c>
      <c r="G84" s="21" t="str">
        <f t="shared" si="1"/>
        <v>Hop - Mod g/r</v>
      </c>
      <c r="H84" s="2">
        <v>8.0000000000000004E-4</v>
      </c>
      <c r="I84" s="2">
        <v>2.0999999999999999E-3</v>
      </c>
      <c r="J84" s="2">
        <v>2.3E-3</v>
      </c>
    </row>
    <row r="85" spans="1:10" x14ac:dyDescent="0.25">
      <c r="A85" t="s">
        <v>28</v>
      </c>
      <c r="B85" s="1" t="s">
        <v>9</v>
      </c>
      <c r="C85">
        <v>71014.384000000005</v>
      </c>
      <c r="D85" s="1" t="s">
        <v>35</v>
      </c>
      <c r="E85" s="23" t="s">
        <v>95</v>
      </c>
      <c r="F85" s="4" t="s">
        <v>100</v>
      </c>
      <c r="G85" s="21" t="str">
        <f t="shared" si="1"/>
        <v>Hop - Mod g/r</v>
      </c>
      <c r="H85" s="2">
        <v>5.7000000000000002E-3</v>
      </c>
      <c r="I85" s="2">
        <v>3.3999999999999998E-3</v>
      </c>
      <c r="J85" s="2">
        <v>6.6E-3</v>
      </c>
    </row>
    <row r="86" spans="1:10" x14ac:dyDescent="0.25">
      <c r="A86" t="s">
        <v>29</v>
      </c>
      <c r="B86" s="1" t="s">
        <v>9</v>
      </c>
      <c r="C86">
        <v>70485.620500000005</v>
      </c>
      <c r="D86" s="1" t="s">
        <v>36</v>
      </c>
      <c r="E86" s="23" t="s">
        <v>95</v>
      </c>
      <c r="F86" s="4" t="s">
        <v>100</v>
      </c>
      <c r="G86" s="21" t="str">
        <f t="shared" si="1"/>
        <v>Hop - Mod g/r</v>
      </c>
      <c r="H86" s="2">
        <v>1E-3</v>
      </c>
      <c r="I86" s="2">
        <v>2.3E-3</v>
      </c>
      <c r="J86" s="2">
        <v>2.5999999999999999E-3</v>
      </c>
    </row>
    <row r="87" spans="1:10" x14ac:dyDescent="0.25">
      <c r="A87" t="s">
        <v>30</v>
      </c>
      <c r="B87" s="1" t="s">
        <v>9</v>
      </c>
      <c r="C87">
        <v>71075.362699999998</v>
      </c>
      <c r="D87" s="1" t="s">
        <v>37</v>
      </c>
      <c r="E87" s="23" t="s">
        <v>95</v>
      </c>
      <c r="F87" s="4" t="s">
        <v>100</v>
      </c>
      <c r="G87" s="21" t="str">
        <f t="shared" si="1"/>
        <v>Hop - Mod g/r</v>
      </c>
      <c r="H87" s="2">
        <v>2.5000000000000001E-3</v>
      </c>
      <c r="I87" s="2">
        <v>5.5999999999999999E-3</v>
      </c>
      <c r="J87" s="2">
        <v>6.1999999999999998E-3</v>
      </c>
    </row>
    <row r="88" spans="1:10" x14ac:dyDescent="0.25">
      <c r="A88" s="3" t="s">
        <v>31</v>
      </c>
      <c r="B88" s="46" t="s">
        <v>9</v>
      </c>
      <c r="C88" s="30">
        <v>70600.523700000005</v>
      </c>
      <c r="D88" s="46" t="s">
        <v>22</v>
      </c>
      <c r="E88" s="46" t="s">
        <v>95</v>
      </c>
      <c r="F88" s="32" t="s">
        <v>100</v>
      </c>
      <c r="G88" s="46" t="str">
        <f t="shared" si="1"/>
        <v>Hop - Mod g/r</v>
      </c>
      <c r="H88" s="33">
        <v>1.5800000000000002E-2</v>
      </c>
      <c r="I88" s="33">
        <v>6.4000000000000003E-3</v>
      </c>
      <c r="J88" s="33">
        <v>1.7000000000000001E-2</v>
      </c>
    </row>
    <row r="89" spans="1:10" x14ac:dyDescent="0.25">
      <c r="A89" s="11" t="s">
        <v>66</v>
      </c>
      <c r="B89" s="9" t="s">
        <v>9</v>
      </c>
      <c r="C89" s="50">
        <v>71900.575899999996</v>
      </c>
      <c r="D89" s="10" t="s">
        <v>68</v>
      </c>
      <c r="E89" s="23" t="s">
        <v>95</v>
      </c>
      <c r="F89" s="4" t="s">
        <v>101</v>
      </c>
      <c r="G89" s="21" t="str">
        <f t="shared" si="1"/>
        <v>Hop - Sin mod</v>
      </c>
      <c r="H89" s="13">
        <v>5.0000000000000001E-4</v>
      </c>
      <c r="I89" s="13">
        <v>8.9999999999999998E-4</v>
      </c>
      <c r="J89" s="13">
        <v>1E-3</v>
      </c>
    </row>
    <row r="90" spans="1:10" x14ac:dyDescent="0.25">
      <c r="A90" s="11" t="s">
        <v>67</v>
      </c>
      <c r="B90" s="9" t="s">
        <v>9</v>
      </c>
      <c r="C90" s="54">
        <v>62882.788999999997</v>
      </c>
      <c r="D90" s="10" t="s">
        <v>69</v>
      </c>
      <c r="E90" s="23" t="s">
        <v>95</v>
      </c>
      <c r="F90" s="4" t="s">
        <v>101</v>
      </c>
      <c r="G90" s="21" t="str">
        <f t="shared" si="1"/>
        <v>Hop - Sin mod</v>
      </c>
      <c r="H90" s="19">
        <v>5.9999999999999995E-4</v>
      </c>
      <c r="I90" s="19">
        <v>1.1000000000000001E-3</v>
      </c>
      <c r="J90" s="19">
        <v>1.2999999999999999E-3</v>
      </c>
    </row>
    <row r="91" spans="1:10" x14ac:dyDescent="0.25">
      <c r="A91" t="s">
        <v>18</v>
      </c>
      <c r="B91" s="9" t="s">
        <v>9</v>
      </c>
      <c r="C91" s="10">
        <v>64598.099900000001</v>
      </c>
      <c r="D91" s="9" t="s">
        <v>8</v>
      </c>
      <c r="E91" s="23" t="s">
        <v>95</v>
      </c>
      <c r="F91" s="4" t="s">
        <v>101</v>
      </c>
      <c r="G91" s="21" t="str">
        <f t="shared" si="1"/>
        <v>Hop - Sin mod</v>
      </c>
      <c r="H91" s="2">
        <v>1.8800000000000001E-2</v>
      </c>
      <c r="I91" s="2">
        <v>1.11E-2</v>
      </c>
      <c r="J91" s="2">
        <v>2.1899999999999999E-2</v>
      </c>
    </row>
    <row r="92" spans="1:10" x14ac:dyDescent="0.25">
      <c r="A92" t="s">
        <v>11</v>
      </c>
      <c r="B92" s="9" t="s">
        <v>9</v>
      </c>
      <c r="C92" s="45">
        <v>71928.546600000001</v>
      </c>
      <c r="D92" s="9" t="s">
        <v>13</v>
      </c>
      <c r="E92" s="23" t="s">
        <v>95</v>
      </c>
      <c r="F92" s="4" t="s">
        <v>101</v>
      </c>
      <c r="G92" s="21" t="str">
        <f t="shared" si="1"/>
        <v>Hop - Sin mod</v>
      </c>
      <c r="H92" s="2">
        <v>2.1399999999999999E-2</v>
      </c>
      <c r="I92" s="2">
        <v>1.43E-2</v>
      </c>
      <c r="J92" s="2">
        <v>2.5700000000000001E-2</v>
      </c>
    </row>
    <row r="93" spans="1:10" x14ac:dyDescent="0.25">
      <c r="A93" t="s">
        <v>12</v>
      </c>
      <c r="B93" s="9" t="s">
        <v>9</v>
      </c>
      <c r="C93" s="45">
        <v>70944.670800000007</v>
      </c>
      <c r="D93" s="9" t="s">
        <v>15</v>
      </c>
      <c r="E93" s="23" t="s">
        <v>95</v>
      </c>
      <c r="F93" s="4" t="s">
        <v>101</v>
      </c>
      <c r="G93" s="21" t="str">
        <f t="shared" si="1"/>
        <v>Hop - Sin mod</v>
      </c>
      <c r="H93" s="5">
        <v>6.0499999999999998E-2</v>
      </c>
      <c r="I93" s="5">
        <v>1.6199999999999999E-2</v>
      </c>
      <c r="J93" s="5">
        <v>6.2600000000000003E-2</v>
      </c>
    </row>
    <row r="94" spans="1:10" x14ac:dyDescent="0.25">
      <c r="A94" t="s">
        <v>14</v>
      </c>
      <c r="B94" s="9" t="s">
        <v>9</v>
      </c>
      <c r="C94" s="45">
        <v>65735.704199999993</v>
      </c>
      <c r="D94" s="9" t="s">
        <v>16</v>
      </c>
      <c r="E94" s="23" t="s">
        <v>95</v>
      </c>
      <c r="F94" s="4" t="s">
        <v>101</v>
      </c>
      <c r="G94" s="21" t="str">
        <f t="shared" si="1"/>
        <v>Hop - Sin mod</v>
      </c>
      <c r="H94" s="5">
        <v>1.29E-2</v>
      </c>
      <c r="I94" s="5">
        <v>2.7000000000000001E-3</v>
      </c>
      <c r="J94" s="5">
        <v>1.32E-2</v>
      </c>
    </row>
    <row r="95" spans="1:10" x14ac:dyDescent="0.25">
      <c r="A95" t="s">
        <v>19</v>
      </c>
      <c r="B95" s="1" t="s">
        <v>9</v>
      </c>
      <c r="C95" s="55">
        <v>66310.292700000005</v>
      </c>
      <c r="D95" s="1" t="s">
        <v>17</v>
      </c>
      <c r="E95" s="23" t="s">
        <v>95</v>
      </c>
      <c r="F95" s="4" t="s">
        <v>101</v>
      </c>
      <c r="G95" s="21" t="str">
        <f t="shared" si="1"/>
        <v>Hop - Sin mod</v>
      </c>
      <c r="H95" s="5">
        <v>4.4999999999999997E-3</v>
      </c>
      <c r="I95" s="5">
        <v>2.3E-3</v>
      </c>
      <c r="J95" s="5">
        <v>5.0000000000000001E-3</v>
      </c>
    </row>
    <row r="96" spans="1:10" x14ac:dyDescent="0.25">
      <c r="A96" t="s">
        <v>70</v>
      </c>
      <c r="B96" s="9" t="s">
        <v>9</v>
      </c>
      <c r="C96" s="12">
        <v>70438.331200000001</v>
      </c>
      <c r="D96" s="9" t="s">
        <v>71</v>
      </c>
      <c r="E96" s="23" t="s">
        <v>95</v>
      </c>
      <c r="F96" s="4" t="s">
        <v>101</v>
      </c>
      <c r="G96" s="21" t="str">
        <f t="shared" si="1"/>
        <v>Hop - Sin mod</v>
      </c>
      <c r="H96" s="5">
        <v>1.6000000000000001E-3</v>
      </c>
      <c r="I96" s="5">
        <v>2.7000000000000001E-3</v>
      </c>
      <c r="J96" s="5">
        <v>3.0999999999999999E-3</v>
      </c>
    </row>
    <row r="97" spans="1:10" x14ac:dyDescent="0.25">
      <c r="A97" t="s">
        <v>21</v>
      </c>
      <c r="B97" s="1" t="s">
        <v>9</v>
      </c>
      <c r="C97" s="56">
        <v>67842.101999999999</v>
      </c>
      <c r="D97" s="1" t="s">
        <v>20</v>
      </c>
      <c r="E97" s="23" t="s">
        <v>95</v>
      </c>
      <c r="F97" s="4" t="s">
        <v>101</v>
      </c>
      <c r="G97" s="21" t="str">
        <f t="shared" si="1"/>
        <v>Hop - Sin mod</v>
      </c>
      <c r="H97" s="5">
        <v>205343.24069999999</v>
      </c>
      <c r="I97" s="5">
        <v>66224.016699999993</v>
      </c>
      <c r="J97" s="5">
        <v>215757.88949999999</v>
      </c>
    </row>
    <row r="98" spans="1:10" x14ac:dyDescent="0.25">
      <c r="A98" t="s">
        <v>23</v>
      </c>
      <c r="B98" s="1" t="s">
        <v>9</v>
      </c>
      <c r="C98" s="12">
        <v>70756.854900000006</v>
      </c>
      <c r="D98" s="1" t="s">
        <v>22</v>
      </c>
      <c r="E98" s="23" t="s">
        <v>95</v>
      </c>
      <c r="F98" s="4" t="s">
        <v>101</v>
      </c>
      <c r="G98" s="21" t="str">
        <f t="shared" si="1"/>
        <v>Hop - Sin mod</v>
      </c>
      <c r="H98" s="5">
        <v>5.1000000000000004E-3</v>
      </c>
      <c r="I98" s="5">
        <v>3.3999999999999998E-3</v>
      </c>
      <c r="J98" s="5">
        <v>6.1000000000000004E-3</v>
      </c>
    </row>
    <row r="99" spans="1:10" x14ac:dyDescent="0.25">
      <c r="A99" t="s">
        <v>25</v>
      </c>
      <c r="B99" s="1" t="s">
        <v>9</v>
      </c>
      <c r="C99" s="12">
        <v>71316.946200000006</v>
      </c>
      <c r="D99" s="1" t="s">
        <v>33</v>
      </c>
      <c r="E99" s="23" t="s">
        <v>95</v>
      </c>
      <c r="F99" s="4" t="s">
        <v>101</v>
      </c>
      <c r="G99" s="21" t="str">
        <f t="shared" si="1"/>
        <v>Hop - Sin mod</v>
      </c>
      <c r="H99" s="5">
        <v>5.5999999999999999E-3</v>
      </c>
      <c r="I99" s="5">
        <v>2.8999999999999998E-3</v>
      </c>
      <c r="J99" s="5">
        <v>6.3E-3</v>
      </c>
    </row>
    <row r="100" spans="1:10" x14ac:dyDescent="0.25">
      <c r="A100" t="s">
        <v>26</v>
      </c>
      <c r="B100" s="1" t="s">
        <v>9</v>
      </c>
      <c r="C100" s="45">
        <v>70126.683699999994</v>
      </c>
      <c r="D100" s="1" t="s">
        <v>32</v>
      </c>
      <c r="E100" s="23" t="s">
        <v>95</v>
      </c>
      <c r="F100" s="4" t="s">
        <v>101</v>
      </c>
      <c r="G100" s="21" t="str">
        <f t="shared" si="1"/>
        <v>Hop - Sin mod</v>
      </c>
      <c r="H100" s="5">
        <v>6.8999999999999999E-3</v>
      </c>
      <c r="I100" s="5">
        <v>3.8999999999999998E-3</v>
      </c>
      <c r="J100" s="5">
        <v>7.7999999999999996E-3</v>
      </c>
    </row>
    <row r="101" spans="1:10" x14ac:dyDescent="0.25">
      <c r="A101" t="s">
        <v>27</v>
      </c>
      <c r="B101" s="1" t="s">
        <v>9</v>
      </c>
      <c r="C101" s="45">
        <v>70263.131999999998</v>
      </c>
      <c r="D101" s="1" t="s">
        <v>34</v>
      </c>
      <c r="E101" s="23" t="s">
        <v>95</v>
      </c>
      <c r="F101" s="4" t="s">
        <v>101</v>
      </c>
      <c r="G101" s="21" t="str">
        <f t="shared" si="1"/>
        <v>Hop - Sin mod</v>
      </c>
      <c r="H101" s="2">
        <v>8.0000000000000004E-4</v>
      </c>
      <c r="I101" s="2">
        <v>2.0999999999999999E-3</v>
      </c>
      <c r="J101" s="2">
        <v>2.3E-3</v>
      </c>
    </row>
    <row r="102" spans="1:10" x14ac:dyDescent="0.25">
      <c r="A102" t="s">
        <v>28</v>
      </c>
      <c r="B102" s="1" t="s">
        <v>9</v>
      </c>
      <c r="C102" s="12">
        <v>71014.384000000005</v>
      </c>
      <c r="D102" s="1" t="s">
        <v>35</v>
      </c>
      <c r="E102" s="23" t="s">
        <v>95</v>
      </c>
      <c r="F102" s="4" t="s">
        <v>101</v>
      </c>
      <c r="G102" s="21" t="str">
        <f t="shared" si="1"/>
        <v>Hop - Sin mod</v>
      </c>
      <c r="H102" s="2">
        <v>5.7000000000000002E-3</v>
      </c>
      <c r="I102" s="2">
        <v>3.3999999999999998E-3</v>
      </c>
      <c r="J102" s="2">
        <v>6.6E-3</v>
      </c>
    </row>
    <row r="103" spans="1:10" x14ac:dyDescent="0.25">
      <c r="A103" t="s">
        <v>29</v>
      </c>
      <c r="B103" s="1" t="s">
        <v>9</v>
      </c>
      <c r="C103" s="45">
        <v>70485.620500000005</v>
      </c>
      <c r="D103" s="1" t="s">
        <v>36</v>
      </c>
      <c r="E103" s="23" t="s">
        <v>95</v>
      </c>
      <c r="F103" s="4" t="s">
        <v>101</v>
      </c>
      <c r="G103" s="21" t="str">
        <f t="shared" si="1"/>
        <v>Hop - Sin mod</v>
      </c>
      <c r="H103" s="2">
        <v>1E-3</v>
      </c>
      <c r="I103" s="2">
        <v>2.3E-3</v>
      </c>
      <c r="J103" s="2">
        <v>2.5999999999999999E-3</v>
      </c>
    </row>
    <row r="104" spans="1:10" x14ac:dyDescent="0.25">
      <c r="A104" t="s">
        <v>30</v>
      </c>
      <c r="B104" s="1" t="s">
        <v>9</v>
      </c>
      <c r="C104" s="12">
        <v>71075.362699999998</v>
      </c>
      <c r="D104" s="1" t="s">
        <v>37</v>
      </c>
      <c r="E104" s="23" t="s">
        <v>95</v>
      </c>
      <c r="F104" s="4" t="s">
        <v>101</v>
      </c>
      <c r="G104" s="21" t="str">
        <f t="shared" si="1"/>
        <v>Hop - Sin mod</v>
      </c>
      <c r="H104" s="2">
        <v>2.5000000000000001E-3</v>
      </c>
      <c r="I104" s="2">
        <v>5.5999999999999999E-3</v>
      </c>
      <c r="J104" s="2">
        <v>6.1999999999999998E-3</v>
      </c>
    </row>
    <row r="105" spans="1:10" x14ac:dyDescent="0.25">
      <c r="A105" s="3" t="s">
        <v>31</v>
      </c>
      <c r="B105" s="46" t="s">
        <v>9</v>
      </c>
      <c r="C105" s="46">
        <v>70600.523700000005</v>
      </c>
      <c r="D105" s="46" t="s">
        <v>22</v>
      </c>
      <c r="E105" s="46" t="s">
        <v>95</v>
      </c>
      <c r="F105" s="32" t="s">
        <v>101</v>
      </c>
      <c r="G105" s="46" t="str">
        <f t="shared" si="1"/>
        <v>Hop - Sin mod</v>
      </c>
      <c r="H105" s="33">
        <v>1.5800000000000002E-2</v>
      </c>
      <c r="I105" s="33">
        <v>6.4000000000000003E-3</v>
      </c>
      <c r="J105" s="33">
        <v>1.7000000000000001E-2</v>
      </c>
    </row>
    <row r="106" spans="1:10" x14ac:dyDescent="0.25">
      <c r="A106" s="11" t="s">
        <v>66</v>
      </c>
      <c r="B106" s="9" t="s">
        <v>9</v>
      </c>
      <c r="C106" s="50">
        <v>71900.575899999996</v>
      </c>
      <c r="D106" s="10" t="s">
        <v>68</v>
      </c>
      <c r="E106" s="4" t="s">
        <v>102</v>
      </c>
      <c r="F106" s="18" t="s">
        <v>96</v>
      </c>
      <c r="G106" s="21" t="str">
        <f t="shared" si="1"/>
        <v>Hop simp - Aut</v>
      </c>
      <c r="H106" s="13">
        <v>5.0000000000000001E-4</v>
      </c>
      <c r="I106" s="13">
        <v>8.9999999999999998E-4</v>
      </c>
      <c r="J106" s="13">
        <v>1E-3</v>
      </c>
    </row>
    <row r="107" spans="1:10" x14ac:dyDescent="0.25">
      <c r="A107" s="11" t="s">
        <v>67</v>
      </c>
      <c r="B107" s="9" t="s">
        <v>9</v>
      </c>
      <c r="C107" s="54">
        <v>62882.788999999997</v>
      </c>
      <c r="D107" s="10" t="s">
        <v>69</v>
      </c>
      <c r="E107" s="4" t="s">
        <v>102</v>
      </c>
      <c r="F107" s="23" t="s">
        <v>96</v>
      </c>
      <c r="G107" s="21" t="str">
        <f t="shared" si="1"/>
        <v>Hop simp - Aut</v>
      </c>
      <c r="H107" s="13">
        <v>5.0000000000000001E-4</v>
      </c>
      <c r="I107" s="13">
        <v>1E-3</v>
      </c>
      <c r="J107" s="13">
        <v>1.1000000000000001E-3</v>
      </c>
    </row>
    <row r="108" spans="1:10" x14ac:dyDescent="0.25">
      <c r="A108" t="s">
        <v>18</v>
      </c>
      <c r="B108" s="9" t="s">
        <v>9</v>
      </c>
      <c r="C108" s="10">
        <v>64598.099900000001</v>
      </c>
      <c r="D108" s="9" t="s">
        <v>8</v>
      </c>
      <c r="E108" s="4" t="s">
        <v>102</v>
      </c>
      <c r="F108" s="23" t="s">
        <v>96</v>
      </c>
      <c r="G108" s="21" t="str">
        <f t="shared" si="1"/>
        <v>Hop simp - Aut</v>
      </c>
      <c r="H108" s="2">
        <v>8.0000000000000004E-4</v>
      </c>
      <c r="I108" s="2">
        <v>1.1999999999999999E-3</v>
      </c>
      <c r="J108" s="2">
        <v>1.5E-3</v>
      </c>
    </row>
    <row r="109" spans="1:10" x14ac:dyDescent="0.25">
      <c r="A109" t="s">
        <v>11</v>
      </c>
      <c r="B109" s="9" t="s">
        <v>9</v>
      </c>
      <c r="C109" s="45">
        <v>71928.546600000001</v>
      </c>
      <c r="D109" s="9" t="s">
        <v>13</v>
      </c>
      <c r="E109" s="4" t="s">
        <v>102</v>
      </c>
      <c r="F109" s="23" t="s">
        <v>96</v>
      </c>
      <c r="G109" s="21" t="str">
        <f t="shared" si="1"/>
        <v>Hop simp - Aut</v>
      </c>
      <c r="H109" s="2">
        <v>8.0000000000000004E-4</v>
      </c>
      <c r="I109" s="2">
        <v>1.1000000000000001E-3</v>
      </c>
      <c r="J109" s="2">
        <v>1.4E-3</v>
      </c>
    </row>
    <row r="110" spans="1:10" x14ac:dyDescent="0.25">
      <c r="A110" t="s">
        <v>12</v>
      </c>
      <c r="B110" s="9" t="s">
        <v>9</v>
      </c>
      <c r="C110" s="45">
        <v>70944.670800000007</v>
      </c>
      <c r="D110" s="9" t="s">
        <v>15</v>
      </c>
      <c r="E110" s="4" t="s">
        <v>102</v>
      </c>
      <c r="F110" s="23" t="s">
        <v>96</v>
      </c>
      <c r="G110" s="21" t="str">
        <f t="shared" si="1"/>
        <v>Hop simp - Aut</v>
      </c>
      <c r="H110" s="2">
        <v>1.4E-3</v>
      </c>
      <c r="I110" s="2">
        <v>3.2000000000000002E-3</v>
      </c>
      <c r="J110" s="2">
        <v>3.5000000000000001E-3</v>
      </c>
    </row>
    <row r="111" spans="1:10" x14ac:dyDescent="0.25">
      <c r="A111" t="s">
        <v>14</v>
      </c>
      <c r="B111" s="9" t="s">
        <v>9</v>
      </c>
      <c r="C111" s="45">
        <v>65735.704199999993</v>
      </c>
      <c r="D111" s="9" t="s">
        <v>16</v>
      </c>
      <c r="E111" s="4" t="s">
        <v>102</v>
      </c>
      <c r="F111" s="23" t="s">
        <v>96</v>
      </c>
      <c r="G111" s="21" t="str">
        <f t="shared" si="1"/>
        <v>Hop simp - Aut</v>
      </c>
      <c r="H111" s="5">
        <v>8.9999999999999998E-4</v>
      </c>
      <c r="I111" s="5">
        <v>2E-3</v>
      </c>
      <c r="J111" s="5">
        <v>2.2000000000000001E-3</v>
      </c>
    </row>
    <row r="112" spans="1:10" x14ac:dyDescent="0.25">
      <c r="A112" t="s">
        <v>19</v>
      </c>
      <c r="B112" s="1" t="s">
        <v>9</v>
      </c>
      <c r="C112" s="55">
        <v>66310.292700000005</v>
      </c>
      <c r="D112" s="1" t="s">
        <v>17</v>
      </c>
      <c r="E112" s="4" t="s">
        <v>102</v>
      </c>
      <c r="F112" s="23" t="s">
        <v>96</v>
      </c>
      <c r="G112" s="21" t="str">
        <f t="shared" si="1"/>
        <v>Hop simp - Aut</v>
      </c>
      <c r="H112" s="5">
        <v>4.4999999999999997E-3</v>
      </c>
      <c r="I112" s="5">
        <v>2.3E-3</v>
      </c>
      <c r="J112" s="5">
        <v>5.1000000000000004E-3</v>
      </c>
    </row>
    <row r="113" spans="1:10" x14ac:dyDescent="0.25">
      <c r="A113" t="s">
        <v>70</v>
      </c>
      <c r="B113" s="9" t="s">
        <v>9</v>
      </c>
      <c r="C113" s="12">
        <v>70438.331200000001</v>
      </c>
      <c r="D113" s="9" t="s">
        <v>71</v>
      </c>
      <c r="E113" s="4" t="s">
        <v>102</v>
      </c>
      <c r="F113" s="23" t="s">
        <v>96</v>
      </c>
      <c r="G113" s="21" t="str">
        <f t="shared" si="1"/>
        <v>Hop simp - Aut</v>
      </c>
      <c r="H113" s="5">
        <v>1.1999999999999999E-3</v>
      </c>
      <c r="I113" s="5">
        <v>1.9E-3</v>
      </c>
      <c r="J113" s="5">
        <v>2.3E-3</v>
      </c>
    </row>
    <row r="114" spans="1:10" x14ac:dyDescent="0.25">
      <c r="A114" t="s">
        <v>21</v>
      </c>
      <c r="B114" s="1" t="s">
        <v>9</v>
      </c>
      <c r="C114" s="56">
        <v>67842.101999999999</v>
      </c>
      <c r="D114" s="1" t="s">
        <v>20</v>
      </c>
      <c r="E114" s="4" t="s">
        <v>102</v>
      </c>
      <c r="F114" s="23" t="s">
        <v>96</v>
      </c>
      <c r="G114" s="21" t="str">
        <f t="shared" si="1"/>
        <v>Hop simp - Aut</v>
      </c>
      <c r="H114" s="2">
        <v>205358.45800000001</v>
      </c>
      <c r="I114" s="2">
        <v>66228.23</v>
      </c>
      <c r="J114" s="2">
        <v>215773.6655</v>
      </c>
    </row>
    <row r="115" spans="1:10" x14ac:dyDescent="0.25">
      <c r="A115" t="s">
        <v>23</v>
      </c>
      <c r="B115" s="1" t="s">
        <v>9</v>
      </c>
      <c r="C115" s="12">
        <v>70756.854900000006</v>
      </c>
      <c r="D115" s="1" t="s">
        <v>22</v>
      </c>
      <c r="E115" s="4" t="s">
        <v>102</v>
      </c>
      <c r="F115" s="23" t="s">
        <v>96</v>
      </c>
      <c r="G115" s="21" t="str">
        <f t="shared" si="1"/>
        <v>Hop simp - Aut</v>
      </c>
      <c r="H115" s="2">
        <v>5.1000000000000004E-3</v>
      </c>
      <c r="I115" s="2">
        <v>3.3E-3</v>
      </c>
      <c r="J115" s="2">
        <v>6.1000000000000004E-3</v>
      </c>
    </row>
    <row r="116" spans="1:10" x14ac:dyDescent="0.25">
      <c r="A116" t="s">
        <v>25</v>
      </c>
      <c r="B116" s="1" t="s">
        <v>9</v>
      </c>
      <c r="C116" s="12">
        <v>71316.946200000006</v>
      </c>
      <c r="D116" s="1" t="s">
        <v>33</v>
      </c>
      <c r="E116" s="4" t="s">
        <v>102</v>
      </c>
      <c r="F116" s="23" t="s">
        <v>96</v>
      </c>
      <c r="G116" s="21" t="str">
        <f t="shared" si="1"/>
        <v>Hop simp - Aut</v>
      </c>
      <c r="H116" s="5">
        <v>5.7000000000000002E-3</v>
      </c>
      <c r="I116" s="5">
        <v>2.8999999999999998E-3</v>
      </c>
      <c r="J116" s="5">
        <v>6.4000000000000003E-3</v>
      </c>
    </row>
    <row r="117" spans="1:10" x14ac:dyDescent="0.25">
      <c r="A117" t="s">
        <v>26</v>
      </c>
      <c r="B117" s="1" t="s">
        <v>9</v>
      </c>
      <c r="C117" s="45">
        <v>70126.683699999994</v>
      </c>
      <c r="D117" s="1" t="s">
        <v>32</v>
      </c>
      <c r="E117" s="4" t="s">
        <v>102</v>
      </c>
      <c r="F117" s="23" t="s">
        <v>96</v>
      </c>
      <c r="G117" s="21" t="str">
        <f t="shared" si="1"/>
        <v>Hop simp - Aut</v>
      </c>
      <c r="H117" s="5">
        <v>6.8999999999999999E-3</v>
      </c>
      <c r="I117" s="5">
        <v>3.5999999999999999E-3</v>
      </c>
      <c r="J117" s="5">
        <v>7.7999999999999996E-3</v>
      </c>
    </row>
    <row r="118" spans="1:10" x14ac:dyDescent="0.25">
      <c r="A118" t="s">
        <v>27</v>
      </c>
      <c r="B118" s="1" t="s">
        <v>9</v>
      </c>
      <c r="C118" s="45">
        <v>70263.131999999998</v>
      </c>
      <c r="D118" s="1" t="s">
        <v>34</v>
      </c>
      <c r="E118" s="4" t="s">
        <v>102</v>
      </c>
      <c r="F118" s="23" t="s">
        <v>96</v>
      </c>
      <c r="G118" s="21" t="str">
        <f t="shared" si="1"/>
        <v>Hop simp - Aut</v>
      </c>
      <c r="H118" s="2">
        <v>8.9999999999999998E-4</v>
      </c>
      <c r="I118" s="2">
        <v>2.5000000000000001E-3</v>
      </c>
      <c r="J118" s="2">
        <v>2.7000000000000001E-3</v>
      </c>
    </row>
    <row r="119" spans="1:10" x14ac:dyDescent="0.25">
      <c r="A119" t="s">
        <v>28</v>
      </c>
      <c r="B119" s="1" t="s">
        <v>9</v>
      </c>
      <c r="C119" s="12">
        <v>71014.384000000005</v>
      </c>
      <c r="D119" s="1" t="s">
        <v>35</v>
      </c>
      <c r="E119" s="4" t="s">
        <v>102</v>
      </c>
      <c r="F119" s="23" t="s">
        <v>96</v>
      </c>
      <c r="G119" s="21" t="str">
        <f t="shared" si="1"/>
        <v>Hop simp - Aut</v>
      </c>
      <c r="H119" s="2">
        <v>5.4999999999999997E-3</v>
      </c>
      <c r="I119" s="2">
        <v>3.3E-3</v>
      </c>
      <c r="J119" s="2">
        <v>6.4000000000000003E-3</v>
      </c>
    </row>
    <row r="120" spans="1:10" x14ac:dyDescent="0.25">
      <c r="A120" t="s">
        <v>29</v>
      </c>
      <c r="B120" s="1" t="s">
        <v>9</v>
      </c>
      <c r="C120" s="45">
        <v>70485.620500000005</v>
      </c>
      <c r="D120" s="1" t="s">
        <v>36</v>
      </c>
      <c r="E120" s="4" t="s">
        <v>102</v>
      </c>
      <c r="F120" s="23" t="s">
        <v>96</v>
      </c>
      <c r="G120" s="21" t="str">
        <f t="shared" si="1"/>
        <v>Hop simp - Aut</v>
      </c>
      <c r="H120" s="2">
        <v>1.2999999999999999E-3</v>
      </c>
      <c r="I120" s="2">
        <v>2.8999999999999998E-3</v>
      </c>
      <c r="J120" s="2">
        <v>3.2000000000000002E-3</v>
      </c>
    </row>
    <row r="121" spans="1:10" x14ac:dyDescent="0.25">
      <c r="A121" t="s">
        <v>30</v>
      </c>
      <c r="B121" s="1" t="s">
        <v>9</v>
      </c>
      <c r="C121" s="12">
        <v>71075.362699999998</v>
      </c>
      <c r="D121" s="1" t="s">
        <v>37</v>
      </c>
      <c r="E121" s="4" t="s">
        <v>102</v>
      </c>
      <c r="F121" s="23" t="s">
        <v>96</v>
      </c>
      <c r="G121" s="21" t="str">
        <f t="shared" si="1"/>
        <v>Hop simp - Aut</v>
      </c>
      <c r="H121" s="2">
        <v>1.3899999999999999E-2</v>
      </c>
      <c r="I121" s="2">
        <v>7.4999999999999997E-3</v>
      </c>
      <c r="J121" s="2">
        <v>1.5800000000000002E-2</v>
      </c>
    </row>
    <row r="122" spans="1:10" x14ac:dyDescent="0.25">
      <c r="A122" s="3" t="s">
        <v>31</v>
      </c>
      <c r="B122" s="46" t="s">
        <v>9</v>
      </c>
      <c r="C122" s="46">
        <v>70600.523700000005</v>
      </c>
      <c r="D122" s="46" t="s">
        <v>22</v>
      </c>
      <c r="E122" s="32" t="s">
        <v>102</v>
      </c>
      <c r="F122" s="46" t="s">
        <v>96</v>
      </c>
      <c r="G122" s="46" t="str">
        <f t="shared" si="1"/>
        <v>Hop simp - Aut</v>
      </c>
      <c r="H122" s="33">
        <v>1.5800000000000002E-2</v>
      </c>
      <c r="I122" s="33">
        <v>6.4000000000000003E-3</v>
      </c>
      <c r="J122" s="33">
        <v>1.7000000000000001E-2</v>
      </c>
    </row>
    <row r="123" spans="1:10" x14ac:dyDescent="0.25">
      <c r="A123" s="11" t="s">
        <v>66</v>
      </c>
      <c r="B123" s="9" t="s">
        <v>9</v>
      </c>
      <c r="C123" s="50">
        <v>71900.575899999996</v>
      </c>
      <c r="D123" s="10" t="s">
        <v>68</v>
      </c>
      <c r="E123" s="4" t="s">
        <v>102</v>
      </c>
      <c r="F123" s="20" t="s">
        <v>97</v>
      </c>
      <c r="G123" s="21" t="str">
        <f t="shared" si="1"/>
        <v>Hop simp - Mod Cal</v>
      </c>
      <c r="H123" s="19">
        <v>5.0000000000000001E-4</v>
      </c>
      <c r="I123" s="19">
        <v>8.9999999999999998E-4</v>
      </c>
      <c r="J123" s="19">
        <v>1E-3</v>
      </c>
    </row>
    <row r="124" spans="1:10" x14ac:dyDescent="0.25">
      <c r="A124" s="11" t="s">
        <v>67</v>
      </c>
      <c r="B124" s="9" t="s">
        <v>9</v>
      </c>
      <c r="C124" s="54">
        <v>62882.788999999997</v>
      </c>
      <c r="D124" s="10" t="s">
        <v>69</v>
      </c>
      <c r="E124" s="4" t="s">
        <v>102</v>
      </c>
      <c r="F124" s="23" t="s">
        <v>97</v>
      </c>
      <c r="G124" s="21" t="str">
        <f t="shared" si="1"/>
        <v>Hop simp - Mod Cal</v>
      </c>
      <c r="H124" s="19">
        <v>5.0000000000000001E-4</v>
      </c>
      <c r="I124" s="19">
        <v>1E-3</v>
      </c>
      <c r="J124" s="19">
        <v>1.1000000000000001E-3</v>
      </c>
    </row>
    <row r="125" spans="1:10" x14ac:dyDescent="0.25">
      <c r="A125" t="s">
        <v>18</v>
      </c>
      <c r="B125" s="9" t="s">
        <v>9</v>
      </c>
      <c r="C125" s="10">
        <v>64598.099900000001</v>
      </c>
      <c r="D125" s="9" t="s">
        <v>8</v>
      </c>
      <c r="E125" s="4" t="s">
        <v>102</v>
      </c>
      <c r="F125" s="23" t="s">
        <v>97</v>
      </c>
      <c r="G125" s="21" t="str">
        <f t="shared" si="1"/>
        <v>Hop simp - Mod Cal</v>
      </c>
      <c r="H125" s="2">
        <v>8.0000000000000004E-4</v>
      </c>
      <c r="I125" s="2">
        <v>1.1999999999999999E-3</v>
      </c>
      <c r="J125" s="2">
        <v>1.5E-3</v>
      </c>
    </row>
    <row r="126" spans="1:10" x14ac:dyDescent="0.25">
      <c r="A126" t="s">
        <v>11</v>
      </c>
      <c r="B126" s="9" t="s">
        <v>9</v>
      </c>
      <c r="C126" s="45">
        <v>71928.546600000001</v>
      </c>
      <c r="D126" s="9" t="s">
        <v>13</v>
      </c>
      <c r="E126" s="4" t="s">
        <v>102</v>
      </c>
      <c r="F126" s="23" t="s">
        <v>97</v>
      </c>
      <c r="G126" s="21" t="str">
        <f t="shared" si="1"/>
        <v>Hop simp - Mod Cal</v>
      </c>
      <c r="H126" s="2">
        <v>8.0000000000000004E-4</v>
      </c>
      <c r="I126" s="2">
        <v>1.1000000000000001E-3</v>
      </c>
      <c r="J126" s="2">
        <v>1.4E-3</v>
      </c>
    </row>
    <row r="127" spans="1:10" x14ac:dyDescent="0.25">
      <c r="A127" t="s">
        <v>12</v>
      </c>
      <c r="B127" s="9" t="s">
        <v>9</v>
      </c>
      <c r="C127" s="45">
        <v>70944.670800000007</v>
      </c>
      <c r="D127" s="9" t="s">
        <v>15</v>
      </c>
      <c r="E127" s="4" t="s">
        <v>102</v>
      </c>
      <c r="F127" s="23" t="s">
        <v>97</v>
      </c>
      <c r="G127" s="21" t="str">
        <f t="shared" si="1"/>
        <v>Hop simp - Mod Cal</v>
      </c>
      <c r="H127" s="2">
        <v>1.4E-3</v>
      </c>
      <c r="I127" s="2">
        <v>3.2000000000000002E-3</v>
      </c>
      <c r="J127" s="2">
        <v>3.5000000000000001E-3</v>
      </c>
    </row>
    <row r="128" spans="1:10" x14ac:dyDescent="0.25">
      <c r="A128" t="s">
        <v>14</v>
      </c>
      <c r="B128" s="9" t="s">
        <v>9</v>
      </c>
      <c r="C128" s="45">
        <v>65735.704199999993</v>
      </c>
      <c r="D128" s="9" t="s">
        <v>16</v>
      </c>
      <c r="E128" s="4" t="s">
        <v>102</v>
      </c>
      <c r="F128" s="23" t="s">
        <v>97</v>
      </c>
      <c r="G128" s="21" t="str">
        <f t="shared" si="1"/>
        <v>Hop simp - Mod Cal</v>
      </c>
      <c r="H128" s="5">
        <v>8.9999999999999998E-4</v>
      </c>
      <c r="I128" s="5">
        <v>2E-3</v>
      </c>
      <c r="J128" s="5">
        <v>2.2000000000000001E-3</v>
      </c>
    </row>
    <row r="129" spans="1:10" x14ac:dyDescent="0.25">
      <c r="A129" t="s">
        <v>19</v>
      </c>
      <c r="B129" s="1" t="s">
        <v>9</v>
      </c>
      <c r="C129" s="55">
        <v>66310.292700000005</v>
      </c>
      <c r="D129" s="1" t="s">
        <v>17</v>
      </c>
      <c r="E129" s="4" t="s">
        <v>102</v>
      </c>
      <c r="F129" s="23" t="s">
        <v>97</v>
      </c>
      <c r="G129" s="21" t="str">
        <f t="shared" si="1"/>
        <v>Hop simp - Mod Cal</v>
      </c>
      <c r="H129" s="5">
        <v>4.4999999999999997E-3</v>
      </c>
      <c r="I129" s="5">
        <v>2.3E-3</v>
      </c>
      <c r="J129" s="5">
        <v>5.1000000000000004E-3</v>
      </c>
    </row>
    <row r="130" spans="1:10" x14ac:dyDescent="0.25">
      <c r="A130" t="s">
        <v>70</v>
      </c>
      <c r="B130" s="9" t="s">
        <v>9</v>
      </c>
      <c r="C130" s="12">
        <v>70438.331200000001</v>
      </c>
      <c r="D130" s="9" t="s">
        <v>71</v>
      </c>
      <c r="E130" s="4" t="s">
        <v>102</v>
      </c>
      <c r="F130" s="23" t="s">
        <v>97</v>
      </c>
      <c r="G130" s="21" t="str">
        <f t="shared" si="1"/>
        <v>Hop simp - Mod Cal</v>
      </c>
      <c r="H130" s="5">
        <v>1.1999999999999999E-3</v>
      </c>
      <c r="I130" s="5">
        <v>1.9E-3</v>
      </c>
      <c r="J130" s="5">
        <v>2.3E-3</v>
      </c>
    </row>
    <row r="131" spans="1:10" x14ac:dyDescent="0.25">
      <c r="A131" t="s">
        <v>21</v>
      </c>
      <c r="B131" s="1" t="s">
        <v>9</v>
      </c>
      <c r="C131" s="56">
        <v>67842.101999999999</v>
      </c>
      <c r="D131" s="1" t="s">
        <v>20</v>
      </c>
      <c r="E131" s="4" t="s">
        <v>102</v>
      </c>
      <c r="F131" s="23" t="s">
        <v>97</v>
      </c>
      <c r="G131" s="21" t="str">
        <f t="shared" si="1"/>
        <v>Hop simp - Mod Cal</v>
      </c>
      <c r="H131" s="5">
        <v>7.0000000000000001E-3</v>
      </c>
      <c r="I131" s="5">
        <v>3.8E-3</v>
      </c>
      <c r="J131" s="5">
        <v>8.0000000000000002E-3</v>
      </c>
    </row>
    <row r="132" spans="1:10" x14ac:dyDescent="0.25">
      <c r="A132" t="s">
        <v>23</v>
      </c>
      <c r="B132" s="1" t="s">
        <v>9</v>
      </c>
      <c r="C132" s="12">
        <v>70756.854900000006</v>
      </c>
      <c r="D132" s="1" t="s">
        <v>22</v>
      </c>
      <c r="E132" s="4" t="s">
        <v>102</v>
      </c>
      <c r="F132" s="23" t="s">
        <v>97</v>
      </c>
      <c r="G132" s="21" t="str">
        <f t="shared" si="1"/>
        <v>Hop simp - Mod Cal</v>
      </c>
      <c r="H132" s="2">
        <v>5.1000000000000004E-3</v>
      </c>
      <c r="I132" s="2">
        <v>3.3E-3</v>
      </c>
      <c r="J132" s="2">
        <v>6.1000000000000004E-3</v>
      </c>
    </row>
    <row r="133" spans="1:10" x14ac:dyDescent="0.25">
      <c r="A133" t="s">
        <v>25</v>
      </c>
      <c r="B133" s="1" t="s">
        <v>9</v>
      </c>
      <c r="C133" s="12">
        <v>71316.946200000006</v>
      </c>
      <c r="D133" s="1" t="s">
        <v>33</v>
      </c>
      <c r="E133" s="4" t="s">
        <v>102</v>
      </c>
      <c r="F133" s="23" t="s">
        <v>97</v>
      </c>
      <c r="G133" s="21" t="str">
        <f t="shared" ref="G133:G196" si="2">E133&amp;" - "&amp;F133</f>
        <v>Hop simp - Mod Cal</v>
      </c>
      <c r="H133" s="5">
        <v>5.7000000000000002E-3</v>
      </c>
      <c r="I133" s="5">
        <v>2.8999999999999998E-3</v>
      </c>
      <c r="J133" s="5">
        <v>6.4000000000000003E-3</v>
      </c>
    </row>
    <row r="134" spans="1:10" x14ac:dyDescent="0.25">
      <c r="A134" t="s">
        <v>26</v>
      </c>
      <c r="B134" s="1" t="s">
        <v>9</v>
      </c>
      <c r="C134" s="45">
        <v>70126.683699999994</v>
      </c>
      <c r="D134" s="1" t="s">
        <v>32</v>
      </c>
      <c r="E134" s="4" t="s">
        <v>102</v>
      </c>
      <c r="F134" s="23" t="s">
        <v>97</v>
      </c>
      <c r="G134" s="21" t="str">
        <f t="shared" si="2"/>
        <v>Hop simp - Mod Cal</v>
      </c>
      <c r="H134" s="5">
        <v>6.8999999999999999E-3</v>
      </c>
      <c r="I134" s="5">
        <v>3.5999999999999999E-3</v>
      </c>
      <c r="J134" s="5">
        <v>7.7999999999999996E-3</v>
      </c>
    </row>
    <row r="135" spans="1:10" x14ac:dyDescent="0.25">
      <c r="A135" t="s">
        <v>27</v>
      </c>
      <c r="B135" s="1" t="s">
        <v>9</v>
      </c>
      <c r="C135" s="45">
        <v>70263.131999999998</v>
      </c>
      <c r="D135" s="1" t="s">
        <v>34</v>
      </c>
      <c r="E135" s="4" t="s">
        <v>102</v>
      </c>
      <c r="F135" s="23" t="s">
        <v>97</v>
      </c>
      <c r="G135" s="21" t="str">
        <f t="shared" si="2"/>
        <v>Hop simp - Mod Cal</v>
      </c>
      <c r="H135" s="2">
        <v>8.9999999999999998E-4</v>
      </c>
      <c r="I135" s="2">
        <v>2.5000000000000001E-3</v>
      </c>
      <c r="J135" s="2">
        <v>2.7000000000000001E-3</v>
      </c>
    </row>
    <row r="136" spans="1:10" x14ac:dyDescent="0.25">
      <c r="A136" t="s">
        <v>28</v>
      </c>
      <c r="B136" s="1" t="s">
        <v>9</v>
      </c>
      <c r="C136" s="12">
        <v>71014.384000000005</v>
      </c>
      <c r="D136" s="1" t="s">
        <v>35</v>
      </c>
      <c r="E136" s="4" t="s">
        <v>102</v>
      </c>
      <c r="F136" s="23" t="s">
        <v>97</v>
      </c>
      <c r="G136" s="21" t="str">
        <f t="shared" si="2"/>
        <v>Hop simp - Mod Cal</v>
      </c>
      <c r="H136" s="2">
        <v>5.4999999999999997E-3</v>
      </c>
      <c r="I136" s="2">
        <v>3.3E-3</v>
      </c>
      <c r="J136" s="2">
        <v>6.4000000000000003E-3</v>
      </c>
    </row>
    <row r="137" spans="1:10" x14ac:dyDescent="0.25">
      <c r="A137" t="s">
        <v>29</v>
      </c>
      <c r="B137" s="1" t="s">
        <v>9</v>
      </c>
      <c r="C137" s="45">
        <v>70485.620500000005</v>
      </c>
      <c r="D137" s="1" t="s">
        <v>36</v>
      </c>
      <c r="E137" s="4" t="s">
        <v>102</v>
      </c>
      <c r="F137" s="23" t="s">
        <v>97</v>
      </c>
      <c r="G137" s="21" t="str">
        <f t="shared" si="2"/>
        <v>Hop simp - Mod Cal</v>
      </c>
      <c r="H137" s="2">
        <v>1.2999999999999999E-3</v>
      </c>
      <c r="I137" s="2">
        <v>2.8999999999999998E-3</v>
      </c>
      <c r="J137" s="2">
        <v>3.2000000000000002E-3</v>
      </c>
    </row>
    <row r="138" spans="1:10" x14ac:dyDescent="0.25">
      <c r="A138" t="s">
        <v>30</v>
      </c>
      <c r="B138" s="1" t="s">
        <v>9</v>
      </c>
      <c r="C138" s="12">
        <v>71075.362699999998</v>
      </c>
      <c r="D138" s="1" t="s">
        <v>37</v>
      </c>
      <c r="E138" s="4" t="s">
        <v>102</v>
      </c>
      <c r="F138" s="23" t="s">
        <v>97</v>
      </c>
      <c r="G138" s="21" t="str">
        <f t="shared" si="2"/>
        <v>Hop simp - Mod Cal</v>
      </c>
      <c r="H138" s="2">
        <v>1.3899999999999999E-2</v>
      </c>
      <c r="I138" s="2">
        <v>7.4999999999999997E-3</v>
      </c>
      <c r="J138" s="2">
        <v>1.5800000000000002E-2</v>
      </c>
    </row>
    <row r="139" spans="1:10" x14ac:dyDescent="0.25">
      <c r="A139" s="3" t="s">
        <v>31</v>
      </c>
      <c r="B139" s="46" t="s">
        <v>9</v>
      </c>
      <c r="C139" s="46">
        <v>70600.523700000005</v>
      </c>
      <c r="D139" s="46" t="s">
        <v>22</v>
      </c>
      <c r="E139" s="32" t="s">
        <v>102</v>
      </c>
      <c r="F139" s="46" t="s">
        <v>97</v>
      </c>
      <c r="G139" s="46" t="str">
        <f t="shared" si="2"/>
        <v>Hop simp - Mod Cal</v>
      </c>
      <c r="H139" s="33">
        <v>1.5800000000000002E-2</v>
      </c>
      <c r="I139" s="33">
        <v>6.4000000000000003E-3</v>
      </c>
      <c r="J139" s="33">
        <v>1.7000000000000001E-2</v>
      </c>
    </row>
    <row r="140" spans="1:10" x14ac:dyDescent="0.25">
      <c r="A140" s="11" t="s">
        <v>66</v>
      </c>
      <c r="B140" s="9" t="s">
        <v>9</v>
      </c>
      <c r="C140" s="10">
        <v>71900.575899999996</v>
      </c>
      <c r="D140" s="10" t="s">
        <v>68</v>
      </c>
      <c r="E140" s="4" t="s">
        <v>102</v>
      </c>
      <c r="F140" s="4" t="s">
        <v>98</v>
      </c>
      <c r="G140" s="21" t="str">
        <f t="shared" si="2"/>
        <v>Hop simp - Mod Klob</v>
      </c>
      <c r="H140" s="13">
        <v>4.0000000000000002E-4</v>
      </c>
      <c r="I140" s="13">
        <v>8.0000000000000004E-4</v>
      </c>
      <c r="J140" s="13">
        <v>8.9999999999999998E-4</v>
      </c>
    </row>
    <row r="141" spans="1:10" x14ac:dyDescent="0.25">
      <c r="A141" s="11" t="s">
        <v>67</v>
      </c>
      <c r="B141" s="9" t="s">
        <v>9</v>
      </c>
      <c r="C141" s="10">
        <v>62882.788999999997</v>
      </c>
      <c r="D141" s="10" t="s">
        <v>69</v>
      </c>
      <c r="E141" s="4" t="s">
        <v>102</v>
      </c>
      <c r="F141" s="4" t="s">
        <v>98</v>
      </c>
      <c r="G141" s="21" t="str">
        <f t="shared" si="2"/>
        <v>Hop simp - Mod Klob</v>
      </c>
      <c r="H141" s="13">
        <v>5.0000000000000001E-4</v>
      </c>
      <c r="I141" s="13">
        <v>1E-3</v>
      </c>
      <c r="J141" s="13">
        <v>1.1000000000000001E-3</v>
      </c>
    </row>
    <row r="142" spans="1:10" x14ac:dyDescent="0.25">
      <c r="A142" t="s">
        <v>18</v>
      </c>
      <c r="B142" s="9" t="s">
        <v>9</v>
      </c>
      <c r="C142">
        <v>64598.099900000001</v>
      </c>
      <c r="D142" s="9" t="s">
        <v>8</v>
      </c>
      <c r="E142" s="4" t="s">
        <v>102</v>
      </c>
      <c r="F142" s="4" t="s">
        <v>98</v>
      </c>
      <c r="G142" s="21" t="str">
        <f t="shared" si="2"/>
        <v>Hop simp - Mod Klob</v>
      </c>
      <c r="H142" s="2">
        <v>1.8800000000000001E-2</v>
      </c>
      <c r="I142" s="2">
        <v>1.11E-2</v>
      </c>
      <c r="J142" s="2">
        <v>2.1899999999999999E-2</v>
      </c>
    </row>
    <row r="143" spans="1:10" x14ac:dyDescent="0.25">
      <c r="A143" t="s">
        <v>11</v>
      </c>
      <c r="B143" s="9" t="s">
        <v>9</v>
      </c>
      <c r="C143">
        <v>71928.546600000001</v>
      </c>
      <c r="D143" s="9" t="s">
        <v>13</v>
      </c>
      <c r="E143" s="4" t="s">
        <v>102</v>
      </c>
      <c r="F143" s="4" t="s">
        <v>98</v>
      </c>
      <c r="G143" s="21" t="str">
        <f t="shared" si="2"/>
        <v>Hop simp - Mod Klob</v>
      </c>
      <c r="H143" s="2">
        <v>2.1399999999999999E-2</v>
      </c>
      <c r="I143" s="2">
        <v>1.43E-2</v>
      </c>
      <c r="J143" s="2">
        <v>2.5700000000000001E-2</v>
      </c>
    </row>
    <row r="144" spans="1:10" x14ac:dyDescent="0.25">
      <c r="A144" t="s">
        <v>12</v>
      </c>
      <c r="B144" s="9" t="s">
        <v>9</v>
      </c>
      <c r="C144">
        <v>70944.670800000007</v>
      </c>
      <c r="D144" s="9" t="s">
        <v>15</v>
      </c>
      <c r="E144" s="4" t="s">
        <v>102</v>
      </c>
      <c r="F144" s="4" t="s">
        <v>98</v>
      </c>
      <c r="G144" s="21" t="str">
        <f t="shared" si="2"/>
        <v>Hop simp - Mod Klob</v>
      </c>
      <c r="H144" s="2">
        <v>6.0499999999999998E-2</v>
      </c>
      <c r="I144" s="2">
        <v>1.6199999999999999E-2</v>
      </c>
      <c r="J144" s="2">
        <v>6.2600000000000003E-2</v>
      </c>
    </row>
    <row r="145" spans="1:10" x14ac:dyDescent="0.25">
      <c r="A145" t="s">
        <v>14</v>
      </c>
      <c r="B145" s="9" t="s">
        <v>9</v>
      </c>
      <c r="C145">
        <v>65735.704199999993</v>
      </c>
      <c r="D145" s="9" t="s">
        <v>16</v>
      </c>
      <c r="E145" s="4" t="s">
        <v>102</v>
      </c>
      <c r="F145" s="4" t="s">
        <v>98</v>
      </c>
      <c r="G145" s="21" t="str">
        <f t="shared" si="2"/>
        <v>Hop simp - Mod Klob</v>
      </c>
      <c r="H145" s="5">
        <v>1.2699999999999999E-2</v>
      </c>
      <c r="I145" s="5">
        <v>2.7000000000000001E-3</v>
      </c>
      <c r="J145" s="5">
        <v>1.2999999999999999E-2</v>
      </c>
    </row>
    <row r="146" spans="1:10" x14ac:dyDescent="0.25">
      <c r="A146" t="s">
        <v>19</v>
      </c>
      <c r="B146" s="1" t="s">
        <v>9</v>
      </c>
      <c r="C146">
        <v>66310.292700000005</v>
      </c>
      <c r="D146" s="1" t="s">
        <v>17</v>
      </c>
      <c r="E146" s="4" t="s">
        <v>102</v>
      </c>
      <c r="F146" s="4" t="s">
        <v>98</v>
      </c>
      <c r="G146" s="21" t="str">
        <f t="shared" si="2"/>
        <v>Hop simp - Mod Klob</v>
      </c>
      <c r="H146" s="5">
        <v>4.4999999999999997E-3</v>
      </c>
      <c r="I146" s="5">
        <v>2.3E-3</v>
      </c>
      <c r="J146" s="5">
        <v>5.1000000000000004E-3</v>
      </c>
    </row>
    <row r="147" spans="1:10" x14ac:dyDescent="0.25">
      <c r="A147" t="s">
        <v>70</v>
      </c>
      <c r="B147" s="9" t="s">
        <v>9</v>
      </c>
      <c r="C147" s="47">
        <v>70438.331200000001</v>
      </c>
      <c r="D147" s="9" t="s">
        <v>71</v>
      </c>
      <c r="E147" s="4" t="s">
        <v>102</v>
      </c>
      <c r="F147" s="4" t="s">
        <v>98</v>
      </c>
      <c r="G147" s="21" t="str">
        <f t="shared" si="2"/>
        <v>Hop simp - Mod Klob</v>
      </c>
      <c r="H147" s="5">
        <v>5.1999999999999998E-3</v>
      </c>
      <c r="I147" s="5">
        <v>3.7000000000000002E-3</v>
      </c>
      <c r="J147" s="5">
        <v>6.4000000000000003E-3</v>
      </c>
    </row>
    <row r="148" spans="1:10" x14ac:dyDescent="0.25">
      <c r="A148" t="s">
        <v>21</v>
      </c>
      <c r="B148" s="1" t="s">
        <v>9</v>
      </c>
      <c r="C148">
        <v>67842.101999999999</v>
      </c>
      <c r="D148" s="1" t="s">
        <v>20</v>
      </c>
      <c r="E148" s="4" t="s">
        <v>102</v>
      </c>
      <c r="F148" s="4" t="s">
        <v>98</v>
      </c>
      <c r="G148" s="21" t="str">
        <f t="shared" si="2"/>
        <v>Hop simp - Mod Klob</v>
      </c>
      <c r="H148" s="5">
        <v>205358.46109999999</v>
      </c>
      <c r="I148" s="5">
        <v>66228.229800000001</v>
      </c>
      <c r="J148" s="5">
        <v>215773.6684</v>
      </c>
    </row>
    <row r="149" spans="1:10" x14ac:dyDescent="0.25">
      <c r="A149" t="s">
        <v>23</v>
      </c>
      <c r="B149" s="1" t="s">
        <v>9</v>
      </c>
      <c r="C149">
        <v>70756.854900000006</v>
      </c>
      <c r="D149" s="1" t="s">
        <v>22</v>
      </c>
      <c r="E149" s="4" t="s">
        <v>102</v>
      </c>
      <c r="F149" s="4" t="s">
        <v>98</v>
      </c>
      <c r="G149" s="21" t="str">
        <f t="shared" si="2"/>
        <v>Hop simp - Mod Klob</v>
      </c>
      <c r="H149" s="2">
        <v>5.1000000000000004E-3</v>
      </c>
      <c r="I149" s="2">
        <v>3.3E-3</v>
      </c>
      <c r="J149" s="2">
        <v>6.1000000000000004E-3</v>
      </c>
    </row>
    <row r="150" spans="1:10" x14ac:dyDescent="0.25">
      <c r="A150" t="s">
        <v>25</v>
      </c>
      <c r="B150" s="1" t="s">
        <v>9</v>
      </c>
      <c r="C150">
        <v>71316.946200000006</v>
      </c>
      <c r="D150" s="1" t="s">
        <v>33</v>
      </c>
      <c r="E150" s="4" t="s">
        <v>102</v>
      </c>
      <c r="F150" s="4" t="s">
        <v>98</v>
      </c>
      <c r="G150" s="21" t="str">
        <f t="shared" si="2"/>
        <v>Hop simp - Mod Klob</v>
      </c>
      <c r="H150" s="5">
        <v>5.7000000000000002E-3</v>
      </c>
      <c r="I150" s="5">
        <v>2.8999999999999998E-3</v>
      </c>
      <c r="J150" s="5">
        <v>6.4000000000000003E-3</v>
      </c>
    </row>
    <row r="151" spans="1:10" x14ac:dyDescent="0.25">
      <c r="A151" t="s">
        <v>26</v>
      </c>
      <c r="B151" s="1" t="s">
        <v>9</v>
      </c>
      <c r="C151">
        <v>70126.683699999994</v>
      </c>
      <c r="D151" s="1" t="s">
        <v>32</v>
      </c>
      <c r="E151" s="4" t="s">
        <v>102</v>
      </c>
      <c r="F151" s="4" t="s">
        <v>98</v>
      </c>
      <c r="G151" s="21" t="str">
        <f t="shared" si="2"/>
        <v>Hop simp - Mod Klob</v>
      </c>
      <c r="H151" s="5">
        <v>6.8999999999999999E-3</v>
      </c>
      <c r="I151" s="5">
        <v>3.5999999999999999E-3</v>
      </c>
      <c r="J151" s="5">
        <v>7.7999999999999996E-3</v>
      </c>
    </row>
    <row r="152" spans="1:10" x14ac:dyDescent="0.25">
      <c r="A152" t="s">
        <v>27</v>
      </c>
      <c r="B152" s="1" t="s">
        <v>9</v>
      </c>
      <c r="C152">
        <v>70263.131999999998</v>
      </c>
      <c r="D152" s="1" t="s">
        <v>34</v>
      </c>
      <c r="E152" s="4" t="s">
        <v>102</v>
      </c>
      <c r="F152" s="4" t="s">
        <v>98</v>
      </c>
      <c r="G152" s="21" t="str">
        <f t="shared" si="2"/>
        <v>Hop simp - Mod Klob</v>
      </c>
      <c r="H152" s="2">
        <v>6.9999999999999999E-4</v>
      </c>
      <c r="I152" s="2">
        <v>2E-3</v>
      </c>
      <c r="J152" s="2">
        <v>2.2000000000000001E-3</v>
      </c>
    </row>
    <row r="153" spans="1:10" x14ac:dyDescent="0.25">
      <c r="A153" t="s">
        <v>28</v>
      </c>
      <c r="B153" s="1" t="s">
        <v>9</v>
      </c>
      <c r="C153">
        <v>71014.384000000005</v>
      </c>
      <c r="D153" s="1" t="s">
        <v>35</v>
      </c>
      <c r="E153" s="4" t="s">
        <v>102</v>
      </c>
      <c r="F153" s="4" t="s">
        <v>98</v>
      </c>
      <c r="G153" s="21" t="str">
        <f t="shared" si="2"/>
        <v>Hop simp - Mod Klob</v>
      </c>
      <c r="H153" s="2">
        <v>1.8E-3</v>
      </c>
      <c r="I153" s="2">
        <v>4.7999999999999996E-3</v>
      </c>
      <c r="J153" s="2">
        <v>5.1000000000000004E-3</v>
      </c>
    </row>
    <row r="154" spans="1:10" x14ac:dyDescent="0.25">
      <c r="A154" t="s">
        <v>29</v>
      </c>
      <c r="B154" s="1" t="s">
        <v>9</v>
      </c>
      <c r="C154">
        <v>70485.620500000005</v>
      </c>
      <c r="D154" s="1" t="s">
        <v>36</v>
      </c>
      <c r="E154" s="4" t="s">
        <v>102</v>
      </c>
      <c r="F154" s="4" t="s">
        <v>98</v>
      </c>
      <c r="G154" s="21" t="str">
        <f t="shared" si="2"/>
        <v>Hop simp - Mod Klob</v>
      </c>
      <c r="H154" s="2">
        <v>1.1000000000000001E-3</v>
      </c>
      <c r="I154" s="2">
        <v>2.5999999999999999E-3</v>
      </c>
      <c r="J154" s="2">
        <v>2.8E-3</v>
      </c>
    </row>
    <row r="155" spans="1:10" x14ac:dyDescent="0.25">
      <c r="A155" t="s">
        <v>30</v>
      </c>
      <c r="B155" s="1" t="s">
        <v>9</v>
      </c>
      <c r="C155">
        <v>71075.362699999998</v>
      </c>
      <c r="D155" s="1" t="s">
        <v>37</v>
      </c>
      <c r="E155" s="4" t="s">
        <v>102</v>
      </c>
      <c r="F155" s="4" t="s">
        <v>98</v>
      </c>
      <c r="G155" s="21" t="str">
        <f t="shared" si="2"/>
        <v>Hop simp - Mod Klob</v>
      </c>
      <c r="H155" s="2">
        <v>2.7000000000000001E-3</v>
      </c>
      <c r="I155" s="2">
        <v>6.0000000000000001E-3</v>
      </c>
      <c r="J155" s="2">
        <v>6.6E-3</v>
      </c>
    </row>
    <row r="156" spans="1:10" x14ac:dyDescent="0.25">
      <c r="A156" s="3" t="s">
        <v>31</v>
      </c>
      <c r="B156" s="46" t="s">
        <v>9</v>
      </c>
      <c r="C156" s="30">
        <v>70600.523700000005</v>
      </c>
      <c r="D156" s="46" t="s">
        <v>22</v>
      </c>
      <c r="E156" s="32" t="s">
        <v>102</v>
      </c>
      <c r="F156" s="32" t="s">
        <v>98</v>
      </c>
      <c r="G156" s="46" t="str">
        <f t="shared" si="2"/>
        <v>Hop simp - Mod Klob</v>
      </c>
      <c r="H156" s="33">
        <v>1.5800000000000002E-2</v>
      </c>
      <c r="I156" s="33">
        <v>6.4000000000000003E-3</v>
      </c>
      <c r="J156" s="33">
        <v>1.7000000000000001E-2</v>
      </c>
    </row>
    <row r="157" spans="1:10" x14ac:dyDescent="0.25">
      <c r="A157" s="11" t="s">
        <v>66</v>
      </c>
      <c r="B157" s="9" t="s">
        <v>9</v>
      </c>
      <c r="C157" s="10">
        <v>71900.575899999996</v>
      </c>
      <c r="D157" s="10" t="s">
        <v>68</v>
      </c>
      <c r="E157" s="4" t="s">
        <v>102</v>
      </c>
      <c r="F157" s="4" t="s">
        <v>99</v>
      </c>
      <c r="G157" s="21" t="str">
        <f t="shared" si="2"/>
        <v>Hop simp - Est</v>
      </c>
      <c r="H157" s="13">
        <v>4.0000000000000002E-4</v>
      </c>
      <c r="I157" s="13">
        <v>6.9999999999999999E-4</v>
      </c>
      <c r="J157" s="13">
        <v>8.9999999999999998E-4</v>
      </c>
    </row>
    <row r="158" spans="1:10" x14ac:dyDescent="0.25">
      <c r="A158" s="11" t="s">
        <v>67</v>
      </c>
      <c r="B158" s="9" t="s">
        <v>9</v>
      </c>
      <c r="C158" s="10">
        <v>62882.788999999997</v>
      </c>
      <c r="D158" s="10" t="s">
        <v>69</v>
      </c>
      <c r="E158" s="4" t="s">
        <v>102</v>
      </c>
      <c r="F158" s="4" t="s">
        <v>99</v>
      </c>
      <c r="G158" s="21" t="str">
        <f t="shared" si="2"/>
        <v>Hop simp - Est</v>
      </c>
      <c r="H158" s="13">
        <v>8.0000000000000004E-4</v>
      </c>
      <c r="I158" s="13">
        <v>1.1999999999999999E-3</v>
      </c>
      <c r="J158" s="13">
        <v>1.4E-3</v>
      </c>
    </row>
    <row r="159" spans="1:10" x14ac:dyDescent="0.25">
      <c r="A159" t="s">
        <v>18</v>
      </c>
      <c r="B159" s="9" t="s">
        <v>9</v>
      </c>
      <c r="C159">
        <v>64598.099900000001</v>
      </c>
      <c r="D159" s="9" t="s">
        <v>8</v>
      </c>
      <c r="E159" s="4" t="s">
        <v>102</v>
      </c>
      <c r="F159" s="4" t="s">
        <v>99</v>
      </c>
      <c r="G159" s="21" t="str">
        <f t="shared" si="2"/>
        <v>Hop simp - Est</v>
      </c>
      <c r="H159" s="2">
        <v>1.8800000000000001E-2</v>
      </c>
      <c r="I159" s="2">
        <v>1.11E-2</v>
      </c>
      <c r="J159" s="2">
        <v>2.1899999999999999E-2</v>
      </c>
    </row>
    <row r="160" spans="1:10" x14ac:dyDescent="0.25">
      <c r="A160" t="s">
        <v>11</v>
      </c>
      <c r="B160" s="9" t="s">
        <v>9</v>
      </c>
      <c r="C160">
        <v>71928.546600000001</v>
      </c>
      <c r="D160" s="9" t="s">
        <v>13</v>
      </c>
      <c r="E160" s="4" t="s">
        <v>102</v>
      </c>
      <c r="F160" s="4" t="s">
        <v>99</v>
      </c>
      <c r="G160" s="21" t="str">
        <f t="shared" si="2"/>
        <v>Hop simp - Est</v>
      </c>
      <c r="H160" s="2">
        <v>2.1399999999999999E-2</v>
      </c>
      <c r="I160" s="2">
        <v>1.43E-2</v>
      </c>
      <c r="J160" s="2">
        <v>2.5700000000000001E-2</v>
      </c>
    </row>
    <row r="161" spans="1:10" x14ac:dyDescent="0.25">
      <c r="A161" t="s">
        <v>12</v>
      </c>
      <c r="B161" s="9" t="s">
        <v>9</v>
      </c>
      <c r="C161">
        <v>70944.670800000007</v>
      </c>
      <c r="D161" s="9" t="s">
        <v>15</v>
      </c>
      <c r="E161" s="4" t="s">
        <v>102</v>
      </c>
      <c r="F161" s="4" t="s">
        <v>99</v>
      </c>
      <c r="G161" s="21" t="str">
        <f t="shared" si="2"/>
        <v>Hop simp - Est</v>
      </c>
      <c r="H161" s="2">
        <v>6.0499999999999998E-2</v>
      </c>
      <c r="I161" s="2">
        <v>1.6199999999999999E-2</v>
      </c>
      <c r="J161" s="2">
        <v>6.2600000000000003E-2</v>
      </c>
    </row>
    <row r="162" spans="1:10" x14ac:dyDescent="0.25">
      <c r="A162" t="s">
        <v>14</v>
      </c>
      <c r="B162" s="9" t="s">
        <v>9</v>
      </c>
      <c r="C162">
        <v>65735.704199999993</v>
      </c>
      <c r="D162" s="9" t="s">
        <v>16</v>
      </c>
      <c r="E162" s="4" t="s">
        <v>102</v>
      </c>
      <c r="F162" s="4" t="s">
        <v>99</v>
      </c>
      <c r="G162" s="21" t="str">
        <f t="shared" si="2"/>
        <v>Hop simp - Est</v>
      </c>
      <c r="H162" s="5">
        <v>1.2699999999999999E-2</v>
      </c>
      <c r="I162" s="5">
        <v>2.7000000000000001E-3</v>
      </c>
      <c r="J162" s="5">
        <v>1.2999999999999999E-2</v>
      </c>
    </row>
    <row r="163" spans="1:10" x14ac:dyDescent="0.25">
      <c r="A163" t="s">
        <v>19</v>
      </c>
      <c r="B163" s="1" t="s">
        <v>9</v>
      </c>
      <c r="C163">
        <v>66310.292700000005</v>
      </c>
      <c r="D163" s="1" t="s">
        <v>17</v>
      </c>
      <c r="E163" s="4" t="s">
        <v>102</v>
      </c>
      <c r="F163" s="4" t="s">
        <v>99</v>
      </c>
      <c r="G163" s="21" t="str">
        <f t="shared" si="2"/>
        <v>Hop simp - Est</v>
      </c>
      <c r="H163" s="5">
        <v>1.8E-3</v>
      </c>
      <c r="I163" s="5">
        <v>3.2000000000000002E-3</v>
      </c>
      <c r="J163" s="5">
        <v>3.7000000000000002E-3</v>
      </c>
    </row>
    <row r="164" spans="1:10" x14ac:dyDescent="0.25">
      <c r="A164" t="s">
        <v>70</v>
      </c>
      <c r="B164" s="9" t="s">
        <v>9</v>
      </c>
      <c r="C164" s="47">
        <v>70438.331200000001</v>
      </c>
      <c r="D164" s="9" t="s">
        <v>71</v>
      </c>
      <c r="E164" s="4" t="s">
        <v>102</v>
      </c>
      <c r="F164" s="4" t="s">
        <v>99</v>
      </c>
      <c r="G164" s="21" t="str">
        <f t="shared" si="2"/>
        <v>Hop simp - Est</v>
      </c>
      <c r="H164" s="5">
        <v>5.1999999999999998E-3</v>
      </c>
      <c r="I164" s="5">
        <v>3.7000000000000002E-3</v>
      </c>
      <c r="J164" s="5">
        <v>6.4000000000000003E-3</v>
      </c>
    </row>
    <row r="165" spans="1:10" x14ac:dyDescent="0.25">
      <c r="A165" t="s">
        <v>21</v>
      </c>
      <c r="B165" s="1" t="s">
        <v>9</v>
      </c>
      <c r="C165">
        <v>67842.101999999999</v>
      </c>
      <c r="D165" s="1" t="s">
        <v>20</v>
      </c>
      <c r="E165" s="4" t="s">
        <v>102</v>
      </c>
      <c r="F165" s="4" t="s">
        <v>99</v>
      </c>
      <c r="G165" s="21" t="str">
        <f t="shared" si="2"/>
        <v>Hop simp - Est</v>
      </c>
      <c r="H165" s="5">
        <v>7.0000000000000001E-3</v>
      </c>
      <c r="I165" s="5">
        <v>3.8E-3</v>
      </c>
      <c r="J165" s="5">
        <v>8.0000000000000002E-3</v>
      </c>
    </row>
    <row r="166" spans="1:10" x14ac:dyDescent="0.25">
      <c r="A166" t="s">
        <v>23</v>
      </c>
      <c r="B166" s="1" t="s">
        <v>9</v>
      </c>
      <c r="C166">
        <v>70756.854900000006</v>
      </c>
      <c r="D166" s="1" t="s">
        <v>22</v>
      </c>
      <c r="E166" s="4" t="s">
        <v>102</v>
      </c>
      <c r="F166" s="4" t="s">
        <v>99</v>
      </c>
      <c r="G166" s="21" t="str">
        <f t="shared" si="2"/>
        <v>Hop simp - Est</v>
      </c>
      <c r="H166" s="2">
        <v>5.1000000000000004E-3</v>
      </c>
      <c r="I166" s="2">
        <v>3.3E-3</v>
      </c>
      <c r="J166" s="2">
        <v>6.1000000000000004E-3</v>
      </c>
    </row>
    <row r="167" spans="1:10" x14ac:dyDescent="0.25">
      <c r="A167" t="s">
        <v>25</v>
      </c>
      <c r="B167" s="1" t="s">
        <v>9</v>
      </c>
      <c r="C167">
        <v>71316.946200000006</v>
      </c>
      <c r="D167" s="1" t="s">
        <v>33</v>
      </c>
      <c r="E167" s="4" t="s">
        <v>102</v>
      </c>
      <c r="F167" s="4" t="s">
        <v>99</v>
      </c>
      <c r="G167" s="21" t="str">
        <f t="shared" si="2"/>
        <v>Hop simp - Est</v>
      </c>
      <c r="H167" s="5">
        <v>5.7000000000000002E-3</v>
      </c>
      <c r="I167" s="5">
        <v>2.8999999999999998E-3</v>
      </c>
      <c r="J167" s="5">
        <v>6.4000000000000003E-3</v>
      </c>
    </row>
    <row r="168" spans="1:10" x14ac:dyDescent="0.25">
      <c r="A168" t="s">
        <v>26</v>
      </c>
      <c r="B168" s="1" t="s">
        <v>9</v>
      </c>
      <c r="C168">
        <v>70126.683699999994</v>
      </c>
      <c r="D168" s="1" t="s">
        <v>32</v>
      </c>
      <c r="E168" s="4" t="s">
        <v>102</v>
      </c>
      <c r="F168" s="4" t="s">
        <v>99</v>
      </c>
      <c r="G168" s="21" t="str">
        <f t="shared" si="2"/>
        <v>Hop simp - Est</v>
      </c>
      <c r="H168" s="5">
        <v>6.8999999999999999E-3</v>
      </c>
      <c r="I168" s="5">
        <v>3.5999999999999999E-3</v>
      </c>
      <c r="J168" s="5">
        <v>7.7999999999999996E-3</v>
      </c>
    </row>
    <row r="169" spans="1:10" x14ac:dyDescent="0.25">
      <c r="A169" t="s">
        <v>27</v>
      </c>
      <c r="B169" s="1" t="s">
        <v>9</v>
      </c>
      <c r="C169">
        <v>70263.131999999998</v>
      </c>
      <c r="D169" s="1" t="s">
        <v>34</v>
      </c>
      <c r="E169" s="4" t="s">
        <v>102</v>
      </c>
      <c r="F169" s="4" t="s">
        <v>99</v>
      </c>
      <c r="G169" s="21" t="str">
        <f t="shared" si="2"/>
        <v>Hop simp - Est</v>
      </c>
      <c r="H169" s="2">
        <v>8.9999999999999998E-4</v>
      </c>
      <c r="I169" s="2">
        <v>2.5000000000000001E-3</v>
      </c>
      <c r="J169" s="2">
        <v>2.7000000000000001E-3</v>
      </c>
    </row>
    <row r="170" spans="1:10" x14ac:dyDescent="0.25">
      <c r="A170" t="s">
        <v>28</v>
      </c>
      <c r="B170" s="1" t="s">
        <v>9</v>
      </c>
      <c r="C170">
        <v>71014.384000000005</v>
      </c>
      <c r="D170" s="1" t="s">
        <v>35</v>
      </c>
      <c r="E170" s="4" t="s">
        <v>102</v>
      </c>
      <c r="F170" s="4" t="s">
        <v>99</v>
      </c>
      <c r="G170" s="21" t="str">
        <f t="shared" si="2"/>
        <v>Hop simp - Est</v>
      </c>
      <c r="H170" s="2">
        <v>1.1999999999999999E-3</v>
      </c>
      <c r="I170" s="2">
        <v>3.0000000000000001E-3</v>
      </c>
      <c r="J170" s="2">
        <v>3.2000000000000002E-3</v>
      </c>
    </row>
    <row r="171" spans="1:10" x14ac:dyDescent="0.25">
      <c r="A171" t="s">
        <v>29</v>
      </c>
      <c r="B171" s="1" t="s">
        <v>9</v>
      </c>
      <c r="C171">
        <v>70485.620500000005</v>
      </c>
      <c r="D171" s="1" t="s">
        <v>36</v>
      </c>
      <c r="E171" s="4" t="s">
        <v>102</v>
      </c>
      <c r="F171" s="4" t="s">
        <v>99</v>
      </c>
      <c r="G171" s="21" t="str">
        <f t="shared" si="2"/>
        <v>Hop simp - Est</v>
      </c>
      <c r="H171" s="2">
        <v>1.5E-3</v>
      </c>
      <c r="I171" s="2">
        <v>2.8E-3</v>
      </c>
      <c r="J171" s="2">
        <v>3.2000000000000002E-3</v>
      </c>
    </row>
    <row r="172" spans="1:10" x14ac:dyDescent="0.25">
      <c r="A172" t="s">
        <v>30</v>
      </c>
      <c r="B172" s="1" t="s">
        <v>9</v>
      </c>
      <c r="C172">
        <v>71075.362699999998</v>
      </c>
      <c r="D172" s="1" t="s">
        <v>37</v>
      </c>
      <c r="E172" s="4" t="s">
        <v>102</v>
      </c>
      <c r="F172" s="4" t="s">
        <v>99</v>
      </c>
      <c r="G172" s="21" t="str">
        <f t="shared" si="2"/>
        <v>Hop simp - Est</v>
      </c>
      <c r="H172" s="2">
        <v>1.6999999999999999E-3</v>
      </c>
      <c r="I172" s="2">
        <v>3.0999999999999999E-3</v>
      </c>
      <c r="J172" s="2">
        <v>3.5999999999999999E-3</v>
      </c>
    </row>
    <row r="173" spans="1:10" x14ac:dyDescent="0.25">
      <c r="A173" s="3" t="s">
        <v>31</v>
      </c>
      <c r="B173" s="46" t="s">
        <v>9</v>
      </c>
      <c r="C173" s="30">
        <v>70600.523700000005</v>
      </c>
      <c r="D173" s="46" t="s">
        <v>22</v>
      </c>
      <c r="E173" s="32" t="s">
        <v>102</v>
      </c>
      <c r="F173" s="32" t="s">
        <v>99</v>
      </c>
      <c r="G173" s="46" t="str">
        <f t="shared" si="2"/>
        <v>Hop simp - Est</v>
      </c>
      <c r="H173" s="33">
        <v>1.5800000000000002E-2</v>
      </c>
      <c r="I173" s="33">
        <v>6.4000000000000003E-3</v>
      </c>
      <c r="J173" s="33">
        <v>1.7000000000000001E-2</v>
      </c>
    </row>
    <row r="174" spans="1:10" x14ac:dyDescent="0.25">
      <c r="A174" s="11" t="s">
        <v>66</v>
      </c>
      <c r="B174" s="9" t="s">
        <v>9</v>
      </c>
      <c r="C174" s="50">
        <v>71900.575899999996</v>
      </c>
      <c r="D174" s="10" t="s">
        <v>68</v>
      </c>
      <c r="E174" s="4" t="s">
        <v>102</v>
      </c>
      <c r="F174" s="4" t="s">
        <v>100</v>
      </c>
      <c r="G174" s="21" t="str">
        <f t="shared" si="2"/>
        <v>Hop simp - Mod g/r</v>
      </c>
      <c r="H174" s="13">
        <v>4.0000000000000002E-4</v>
      </c>
      <c r="I174" s="13">
        <v>6.9999999999999999E-4</v>
      </c>
      <c r="J174" s="13">
        <v>8.9999999999999998E-4</v>
      </c>
    </row>
    <row r="175" spans="1:10" x14ac:dyDescent="0.25">
      <c r="A175" s="11" t="s">
        <v>67</v>
      </c>
      <c r="B175" s="9" t="s">
        <v>9</v>
      </c>
      <c r="C175" s="54">
        <v>62882.788999999997</v>
      </c>
      <c r="D175" s="10" t="s">
        <v>69</v>
      </c>
      <c r="E175" s="4" t="s">
        <v>102</v>
      </c>
      <c r="F175" s="4" t="s">
        <v>100</v>
      </c>
      <c r="G175" s="21" t="str">
        <f t="shared" si="2"/>
        <v>Hop simp - Mod g/r</v>
      </c>
      <c r="H175" s="13">
        <v>5.0000000000000001E-4</v>
      </c>
      <c r="I175" s="13">
        <v>1E-3</v>
      </c>
      <c r="J175" s="13">
        <v>1.1000000000000001E-3</v>
      </c>
    </row>
    <row r="176" spans="1:10" x14ac:dyDescent="0.25">
      <c r="A176" t="s">
        <v>18</v>
      </c>
      <c r="B176" s="9" t="s">
        <v>9</v>
      </c>
      <c r="C176" s="10">
        <v>64598.099900000001</v>
      </c>
      <c r="D176" s="9" t="s">
        <v>8</v>
      </c>
      <c r="E176" s="4" t="s">
        <v>102</v>
      </c>
      <c r="F176" s="4" t="s">
        <v>100</v>
      </c>
      <c r="G176" s="21" t="str">
        <f t="shared" si="2"/>
        <v>Hop simp - Mod g/r</v>
      </c>
      <c r="H176" s="2">
        <v>1.8800000000000001E-2</v>
      </c>
      <c r="I176" s="2">
        <v>1.11E-2</v>
      </c>
      <c r="J176" s="2">
        <v>2.1899999999999999E-2</v>
      </c>
    </row>
    <row r="177" spans="1:10" x14ac:dyDescent="0.25">
      <c r="A177" t="s">
        <v>11</v>
      </c>
      <c r="B177" s="9" t="s">
        <v>9</v>
      </c>
      <c r="C177" s="45">
        <v>71928.546600000001</v>
      </c>
      <c r="D177" s="9" t="s">
        <v>13</v>
      </c>
      <c r="E177" s="4" t="s">
        <v>102</v>
      </c>
      <c r="F177" s="4" t="s">
        <v>100</v>
      </c>
      <c r="G177" s="21" t="str">
        <f t="shared" si="2"/>
        <v>Hop simp - Mod g/r</v>
      </c>
      <c r="H177" s="2">
        <v>2.1399999999999999E-2</v>
      </c>
      <c r="I177" s="2">
        <v>1.43E-2</v>
      </c>
      <c r="J177" s="2">
        <v>2.5700000000000001E-2</v>
      </c>
    </row>
    <row r="178" spans="1:10" x14ac:dyDescent="0.25">
      <c r="A178" t="s">
        <v>12</v>
      </c>
      <c r="B178" s="9" t="s">
        <v>9</v>
      </c>
      <c r="C178" s="45">
        <v>70944.670800000007</v>
      </c>
      <c r="D178" s="9" t="s">
        <v>15</v>
      </c>
      <c r="E178" s="4" t="s">
        <v>102</v>
      </c>
      <c r="F178" s="4" t="s">
        <v>100</v>
      </c>
      <c r="G178" s="21" t="str">
        <f t="shared" si="2"/>
        <v>Hop simp - Mod g/r</v>
      </c>
      <c r="H178" s="2">
        <v>6.0499999999999998E-2</v>
      </c>
      <c r="I178" s="2">
        <v>1.6199999999999999E-2</v>
      </c>
      <c r="J178" s="2">
        <v>6.2600000000000003E-2</v>
      </c>
    </row>
    <row r="179" spans="1:10" x14ac:dyDescent="0.25">
      <c r="A179" t="s">
        <v>14</v>
      </c>
      <c r="B179" s="9" t="s">
        <v>9</v>
      </c>
      <c r="C179" s="45">
        <v>65735.704199999993</v>
      </c>
      <c r="D179" s="9" t="s">
        <v>16</v>
      </c>
      <c r="E179" s="4" t="s">
        <v>102</v>
      </c>
      <c r="F179" s="4" t="s">
        <v>100</v>
      </c>
      <c r="G179" s="21" t="str">
        <f t="shared" si="2"/>
        <v>Hop simp - Mod g/r</v>
      </c>
      <c r="H179" s="5">
        <v>1.2699999999999999E-2</v>
      </c>
      <c r="I179" s="5">
        <v>2.7000000000000001E-3</v>
      </c>
      <c r="J179" s="5">
        <v>1.2999999999999999E-2</v>
      </c>
    </row>
    <row r="180" spans="1:10" x14ac:dyDescent="0.25">
      <c r="A180" t="s">
        <v>19</v>
      </c>
      <c r="B180" s="1" t="s">
        <v>9</v>
      </c>
      <c r="C180" s="55">
        <v>66310.292700000005</v>
      </c>
      <c r="D180" s="1" t="s">
        <v>17</v>
      </c>
      <c r="E180" s="4" t="s">
        <v>102</v>
      </c>
      <c r="F180" s="4" t="s">
        <v>100</v>
      </c>
      <c r="G180" s="21" t="str">
        <f t="shared" si="2"/>
        <v>Hop simp - Mod g/r</v>
      </c>
      <c r="H180" s="5">
        <v>4.4999999999999997E-3</v>
      </c>
      <c r="I180" s="5">
        <v>2.3E-3</v>
      </c>
      <c r="J180" s="5">
        <v>5.1000000000000004E-3</v>
      </c>
    </row>
    <row r="181" spans="1:10" x14ac:dyDescent="0.25">
      <c r="A181" t="s">
        <v>70</v>
      </c>
      <c r="B181" s="9" t="s">
        <v>9</v>
      </c>
      <c r="C181" s="12">
        <v>70438.331200000001</v>
      </c>
      <c r="D181" s="9" t="s">
        <v>71</v>
      </c>
      <c r="E181" s="4" t="s">
        <v>102</v>
      </c>
      <c r="F181" s="4" t="s">
        <v>100</v>
      </c>
      <c r="G181" s="21" t="str">
        <f t="shared" si="2"/>
        <v>Hop simp - Mod g/r</v>
      </c>
      <c r="H181" s="5">
        <v>5.1999999999999998E-3</v>
      </c>
      <c r="I181" s="5">
        <v>3.7000000000000002E-3</v>
      </c>
      <c r="J181" s="5">
        <v>6.4000000000000003E-3</v>
      </c>
    </row>
    <row r="182" spans="1:10" x14ac:dyDescent="0.25">
      <c r="A182" t="s">
        <v>21</v>
      </c>
      <c r="B182" s="1" t="s">
        <v>9</v>
      </c>
      <c r="C182" s="56">
        <v>67842.101999999999</v>
      </c>
      <c r="D182" s="1" t="s">
        <v>20</v>
      </c>
      <c r="E182" s="4" t="s">
        <v>102</v>
      </c>
      <c r="F182" s="4" t="s">
        <v>100</v>
      </c>
      <c r="G182" s="21" t="str">
        <f t="shared" si="2"/>
        <v>Hop simp - Mod g/r</v>
      </c>
      <c r="H182" s="5">
        <v>205358.4552</v>
      </c>
      <c r="I182" s="5">
        <v>66228.229699999996</v>
      </c>
      <c r="J182" s="5">
        <v>215773.66269999999</v>
      </c>
    </row>
    <row r="183" spans="1:10" x14ac:dyDescent="0.25">
      <c r="A183" t="s">
        <v>23</v>
      </c>
      <c r="B183" s="1" t="s">
        <v>9</v>
      </c>
      <c r="C183" s="12">
        <v>70756.854900000006</v>
      </c>
      <c r="D183" s="1" t="s">
        <v>22</v>
      </c>
      <c r="E183" s="4" t="s">
        <v>102</v>
      </c>
      <c r="F183" s="4" t="s">
        <v>100</v>
      </c>
      <c r="G183" s="21" t="str">
        <f t="shared" si="2"/>
        <v>Hop simp - Mod g/r</v>
      </c>
      <c r="H183" s="2">
        <v>5.1000000000000004E-3</v>
      </c>
      <c r="I183" s="2">
        <v>3.3E-3</v>
      </c>
      <c r="J183" s="2">
        <v>6.1000000000000004E-3</v>
      </c>
    </row>
    <row r="184" spans="1:10" x14ac:dyDescent="0.25">
      <c r="A184" t="s">
        <v>25</v>
      </c>
      <c r="B184" s="1" t="s">
        <v>9</v>
      </c>
      <c r="C184" s="12">
        <v>71316.946200000006</v>
      </c>
      <c r="D184" s="1" t="s">
        <v>33</v>
      </c>
      <c r="E184" s="4" t="s">
        <v>102</v>
      </c>
      <c r="F184" s="4" t="s">
        <v>100</v>
      </c>
      <c r="G184" s="21" t="str">
        <f t="shared" si="2"/>
        <v>Hop simp - Mod g/r</v>
      </c>
      <c r="H184" s="5">
        <v>5.7000000000000002E-3</v>
      </c>
      <c r="I184" s="5">
        <v>2.8999999999999998E-3</v>
      </c>
      <c r="J184" s="5">
        <v>6.4000000000000003E-3</v>
      </c>
    </row>
    <row r="185" spans="1:10" x14ac:dyDescent="0.25">
      <c r="A185" t="s">
        <v>26</v>
      </c>
      <c r="B185" s="1" t="s">
        <v>9</v>
      </c>
      <c r="C185" s="45">
        <v>70126.683699999994</v>
      </c>
      <c r="D185" s="1" t="s">
        <v>32</v>
      </c>
      <c r="E185" s="4" t="s">
        <v>102</v>
      </c>
      <c r="F185" s="4" t="s">
        <v>100</v>
      </c>
      <c r="G185" s="21" t="str">
        <f t="shared" si="2"/>
        <v>Hop simp - Mod g/r</v>
      </c>
      <c r="H185" s="5">
        <v>6.8999999999999999E-3</v>
      </c>
      <c r="I185" s="5">
        <v>3.5999999999999999E-3</v>
      </c>
      <c r="J185" s="5">
        <v>7.7999999999999996E-3</v>
      </c>
    </row>
    <row r="186" spans="1:10" x14ac:dyDescent="0.25">
      <c r="A186" t="s">
        <v>27</v>
      </c>
      <c r="B186" s="1" t="s">
        <v>9</v>
      </c>
      <c r="C186" s="45">
        <v>70263.131999999998</v>
      </c>
      <c r="D186" s="1" t="s">
        <v>34</v>
      </c>
      <c r="E186" s="4" t="s">
        <v>102</v>
      </c>
      <c r="F186" s="4" t="s">
        <v>100</v>
      </c>
      <c r="G186" s="21" t="str">
        <f t="shared" si="2"/>
        <v>Hop simp - Mod g/r</v>
      </c>
      <c r="H186" s="2">
        <v>6.9999999999999999E-4</v>
      </c>
      <c r="I186" s="2">
        <v>2E-3</v>
      </c>
      <c r="J186" s="2">
        <v>2.2000000000000001E-3</v>
      </c>
    </row>
    <row r="187" spans="1:10" x14ac:dyDescent="0.25">
      <c r="A187" t="s">
        <v>28</v>
      </c>
      <c r="B187" s="1" t="s">
        <v>9</v>
      </c>
      <c r="C187" s="12">
        <v>71014.384000000005</v>
      </c>
      <c r="D187" s="1" t="s">
        <v>35</v>
      </c>
      <c r="E187" s="4" t="s">
        <v>102</v>
      </c>
      <c r="F187" s="4" t="s">
        <v>100</v>
      </c>
      <c r="G187" s="21" t="str">
        <f t="shared" si="2"/>
        <v>Hop simp - Mod g/r</v>
      </c>
      <c r="H187" s="2">
        <v>1.8E-3</v>
      </c>
      <c r="I187" s="2">
        <v>4.7000000000000002E-3</v>
      </c>
      <c r="J187" s="2">
        <v>5.1000000000000004E-3</v>
      </c>
    </row>
    <row r="188" spans="1:10" x14ac:dyDescent="0.25">
      <c r="A188" t="s">
        <v>29</v>
      </c>
      <c r="B188" s="1" t="s">
        <v>9</v>
      </c>
      <c r="C188" s="45">
        <v>70485.620500000005</v>
      </c>
      <c r="D188" s="1" t="s">
        <v>36</v>
      </c>
      <c r="E188" s="4" t="s">
        <v>102</v>
      </c>
      <c r="F188" s="4" t="s">
        <v>100</v>
      </c>
      <c r="G188" s="21" t="str">
        <f t="shared" si="2"/>
        <v>Hop simp - Mod g/r</v>
      </c>
      <c r="H188" s="2">
        <v>1.1000000000000001E-3</v>
      </c>
      <c r="I188" s="2">
        <v>2.5999999999999999E-3</v>
      </c>
      <c r="J188" s="2">
        <v>2.8E-3</v>
      </c>
    </row>
    <row r="189" spans="1:10" x14ac:dyDescent="0.25">
      <c r="A189" t="s">
        <v>30</v>
      </c>
      <c r="B189" s="1" t="s">
        <v>9</v>
      </c>
      <c r="C189" s="12">
        <v>71075.362699999998</v>
      </c>
      <c r="D189" s="1" t="s">
        <v>37</v>
      </c>
      <c r="E189" s="4" t="s">
        <v>102</v>
      </c>
      <c r="F189" s="4" t="s">
        <v>100</v>
      </c>
      <c r="G189" s="21" t="str">
        <f t="shared" si="2"/>
        <v>Hop simp - Mod g/r</v>
      </c>
      <c r="H189" s="2">
        <v>2.7000000000000001E-3</v>
      </c>
      <c r="I189" s="2">
        <v>6.0000000000000001E-3</v>
      </c>
      <c r="J189" s="2">
        <v>6.6E-3</v>
      </c>
    </row>
    <row r="190" spans="1:10" x14ac:dyDescent="0.25">
      <c r="A190" s="3" t="s">
        <v>31</v>
      </c>
      <c r="B190" s="46" t="s">
        <v>9</v>
      </c>
      <c r="C190" s="46">
        <v>70600.523700000005</v>
      </c>
      <c r="D190" s="46" t="s">
        <v>22</v>
      </c>
      <c r="E190" s="32" t="s">
        <v>102</v>
      </c>
      <c r="F190" s="32" t="s">
        <v>100</v>
      </c>
      <c r="G190" s="46" t="str">
        <f t="shared" si="2"/>
        <v>Hop simp - Mod g/r</v>
      </c>
      <c r="H190" s="33">
        <v>1.5800000000000002E-2</v>
      </c>
      <c r="I190" s="33">
        <v>6.4000000000000003E-3</v>
      </c>
      <c r="J190" s="33">
        <v>1.7000000000000001E-2</v>
      </c>
    </row>
    <row r="191" spans="1:10" x14ac:dyDescent="0.25">
      <c r="A191" s="11" t="s">
        <v>66</v>
      </c>
      <c r="B191" s="9" t="s">
        <v>9</v>
      </c>
      <c r="C191" s="50">
        <v>71900.575899999996</v>
      </c>
      <c r="D191" s="10" t="s">
        <v>68</v>
      </c>
      <c r="E191" s="4" t="s">
        <v>102</v>
      </c>
      <c r="F191" s="4" t="s">
        <v>101</v>
      </c>
      <c r="G191" s="21" t="str">
        <f t="shared" si="2"/>
        <v>Hop simp - Sin mod</v>
      </c>
      <c r="H191" s="13">
        <v>4.0000000000000002E-4</v>
      </c>
      <c r="I191" s="13">
        <v>8.0000000000000004E-4</v>
      </c>
      <c r="J191" s="13">
        <v>8.9999999999999998E-4</v>
      </c>
    </row>
    <row r="192" spans="1:10" x14ac:dyDescent="0.25">
      <c r="A192" s="11" t="s">
        <v>67</v>
      </c>
      <c r="B192" s="9" t="s">
        <v>9</v>
      </c>
      <c r="C192" s="54">
        <v>62882.788999999997</v>
      </c>
      <c r="D192" s="10" t="s">
        <v>69</v>
      </c>
      <c r="E192" s="4" t="s">
        <v>102</v>
      </c>
      <c r="F192" s="4" t="s">
        <v>101</v>
      </c>
      <c r="G192" s="21" t="str">
        <f t="shared" si="2"/>
        <v>Hop simp - Sin mod</v>
      </c>
      <c r="H192" s="13">
        <v>5.0000000000000001E-4</v>
      </c>
      <c r="I192" s="13">
        <v>1E-3</v>
      </c>
      <c r="J192" s="13">
        <v>1.1000000000000001E-3</v>
      </c>
    </row>
    <row r="193" spans="1:10" x14ac:dyDescent="0.25">
      <c r="A193" t="s">
        <v>18</v>
      </c>
      <c r="B193" s="9" t="s">
        <v>9</v>
      </c>
      <c r="C193" s="10">
        <v>64598.099900000001</v>
      </c>
      <c r="D193" s="9" t="s">
        <v>8</v>
      </c>
      <c r="E193" s="4" t="s">
        <v>102</v>
      </c>
      <c r="F193" s="4" t="s">
        <v>101</v>
      </c>
      <c r="G193" s="21" t="str">
        <f t="shared" si="2"/>
        <v>Hop simp - Sin mod</v>
      </c>
      <c r="H193" s="2">
        <v>1.8800000000000001E-2</v>
      </c>
      <c r="I193" s="2">
        <v>1.11E-2</v>
      </c>
      <c r="J193" s="2">
        <v>2.1899999999999999E-2</v>
      </c>
    </row>
    <row r="194" spans="1:10" x14ac:dyDescent="0.25">
      <c r="A194" t="s">
        <v>11</v>
      </c>
      <c r="B194" s="9" t="s">
        <v>9</v>
      </c>
      <c r="C194" s="45">
        <v>71928.546600000001</v>
      </c>
      <c r="D194" s="9" t="s">
        <v>13</v>
      </c>
      <c r="E194" s="4" t="s">
        <v>102</v>
      </c>
      <c r="F194" s="4" t="s">
        <v>101</v>
      </c>
      <c r="G194" s="21" t="str">
        <f t="shared" si="2"/>
        <v>Hop simp - Sin mod</v>
      </c>
      <c r="H194" s="2">
        <v>2.1399999999999999E-2</v>
      </c>
      <c r="I194" s="2">
        <v>1.43E-2</v>
      </c>
      <c r="J194" s="2">
        <v>2.5700000000000001E-2</v>
      </c>
    </row>
    <row r="195" spans="1:10" x14ac:dyDescent="0.25">
      <c r="A195" t="s">
        <v>12</v>
      </c>
      <c r="B195" s="9" t="s">
        <v>9</v>
      </c>
      <c r="C195" s="45">
        <v>70944.670800000007</v>
      </c>
      <c r="D195" s="9" t="s">
        <v>15</v>
      </c>
      <c r="E195" s="4" t="s">
        <v>102</v>
      </c>
      <c r="F195" s="4" t="s">
        <v>101</v>
      </c>
      <c r="G195" s="21" t="str">
        <f t="shared" si="2"/>
        <v>Hop simp - Sin mod</v>
      </c>
      <c r="H195" s="2">
        <v>6.0499999999999998E-2</v>
      </c>
      <c r="I195" s="2">
        <v>1.6199999999999999E-2</v>
      </c>
      <c r="J195" s="2">
        <v>6.2600000000000003E-2</v>
      </c>
    </row>
    <row r="196" spans="1:10" x14ac:dyDescent="0.25">
      <c r="A196" t="s">
        <v>14</v>
      </c>
      <c r="B196" s="9" t="s">
        <v>9</v>
      </c>
      <c r="C196" s="45">
        <v>65735.704199999993</v>
      </c>
      <c r="D196" s="9" t="s">
        <v>16</v>
      </c>
      <c r="E196" s="4" t="s">
        <v>102</v>
      </c>
      <c r="F196" s="4" t="s">
        <v>101</v>
      </c>
      <c r="G196" s="21" t="str">
        <f t="shared" si="2"/>
        <v>Hop simp - Sin mod</v>
      </c>
      <c r="H196" s="5">
        <v>1.2699999999999999E-2</v>
      </c>
      <c r="I196" s="5">
        <v>2.7000000000000001E-3</v>
      </c>
      <c r="J196" s="5">
        <v>1.2999999999999999E-2</v>
      </c>
    </row>
    <row r="197" spans="1:10" x14ac:dyDescent="0.25">
      <c r="A197" t="s">
        <v>19</v>
      </c>
      <c r="B197" s="1" t="s">
        <v>9</v>
      </c>
      <c r="C197" s="55">
        <v>66310.292700000005</v>
      </c>
      <c r="D197" s="1" t="s">
        <v>17</v>
      </c>
      <c r="E197" s="4" t="s">
        <v>102</v>
      </c>
      <c r="F197" s="4" t="s">
        <v>101</v>
      </c>
      <c r="G197" s="21" t="str">
        <f t="shared" ref="G197:G257" si="3">E197&amp;" - "&amp;F197</f>
        <v>Hop simp - Sin mod</v>
      </c>
      <c r="H197" s="5">
        <v>4.4999999999999997E-3</v>
      </c>
      <c r="I197" s="5">
        <v>2.3E-3</v>
      </c>
      <c r="J197" s="5">
        <v>5.1000000000000004E-3</v>
      </c>
    </row>
    <row r="198" spans="1:10" x14ac:dyDescent="0.25">
      <c r="A198" t="s">
        <v>70</v>
      </c>
      <c r="B198" s="9" t="s">
        <v>9</v>
      </c>
      <c r="C198" s="12">
        <v>70438.331200000001</v>
      </c>
      <c r="D198" s="9" t="s">
        <v>71</v>
      </c>
      <c r="E198" s="4" t="s">
        <v>102</v>
      </c>
      <c r="F198" s="4" t="s">
        <v>101</v>
      </c>
      <c r="G198" s="21" t="str">
        <f t="shared" si="3"/>
        <v>Hop simp - Sin mod</v>
      </c>
      <c r="H198" s="5">
        <v>5.1999999999999998E-3</v>
      </c>
      <c r="I198" s="5">
        <v>3.7000000000000002E-3</v>
      </c>
      <c r="J198" s="5">
        <v>6.4000000000000003E-3</v>
      </c>
    </row>
    <row r="199" spans="1:10" x14ac:dyDescent="0.25">
      <c r="A199" t="s">
        <v>21</v>
      </c>
      <c r="B199" s="1" t="s">
        <v>9</v>
      </c>
      <c r="C199" s="56">
        <v>67842.101999999999</v>
      </c>
      <c r="D199" s="1" t="s">
        <v>20</v>
      </c>
      <c r="E199" s="4" t="s">
        <v>102</v>
      </c>
      <c r="F199" s="4" t="s">
        <v>101</v>
      </c>
      <c r="G199" s="21" t="str">
        <f t="shared" si="3"/>
        <v>Hop simp - Sin mod</v>
      </c>
      <c r="H199" s="5">
        <v>7.0000000000000001E-3</v>
      </c>
      <c r="I199" s="5">
        <v>3.8E-3</v>
      </c>
      <c r="J199" s="5">
        <v>8.0000000000000002E-3</v>
      </c>
    </row>
    <row r="200" spans="1:10" x14ac:dyDescent="0.25">
      <c r="A200" t="s">
        <v>23</v>
      </c>
      <c r="B200" s="1" t="s">
        <v>9</v>
      </c>
      <c r="C200" s="12">
        <v>70756.854900000006</v>
      </c>
      <c r="D200" s="1" t="s">
        <v>22</v>
      </c>
      <c r="E200" s="4" t="s">
        <v>102</v>
      </c>
      <c r="F200" s="4" t="s">
        <v>101</v>
      </c>
      <c r="G200" s="21" t="str">
        <f t="shared" si="3"/>
        <v>Hop simp - Sin mod</v>
      </c>
      <c r="H200" s="2">
        <v>5.1000000000000004E-3</v>
      </c>
      <c r="I200" s="2">
        <v>3.3E-3</v>
      </c>
      <c r="J200" s="2">
        <v>6.1000000000000004E-3</v>
      </c>
    </row>
    <row r="201" spans="1:10" x14ac:dyDescent="0.25">
      <c r="A201" t="s">
        <v>25</v>
      </c>
      <c r="B201" s="1" t="s">
        <v>9</v>
      </c>
      <c r="C201" s="12">
        <v>71316.946200000006</v>
      </c>
      <c r="D201" s="1" t="s">
        <v>33</v>
      </c>
      <c r="E201" s="4" t="s">
        <v>102</v>
      </c>
      <c r="F201" s="4" t="s">
        <v>101</v>
      </c>
      <c r="G201" s="21" t="str">
        <f t="shared" si="3"/>
        <v>Hop simp - Sin mod</v>
      </c>
      <c r="H201" s="5">
        <v>5.7000000000000002E-3</v>
      </c>
      <c r="I201" s="5">
        <v>2.8999999999999998E-3</v>
      </c>
      <c r="J201" s="5">
        <v>6.4000000000000003E-3</v>
      </c>
    </row>
    <row r="202" spans="1:10" x14ac:dyDescent="0.25">
      <c r="A202" t="s">
        <v>26</v>
      </c>
      <c r="B202" s="1" t="s">
        <v>9</v>
      </c>
      <c r="C202" s="45">
        <v>70126.683699999994</v>
      </c>
      <c r="D202" s="1" t="s">
        <v>32</v>
      </c>
      <c r="E202" s="4" t="s">
        <v>102</v>
      </c>
      <c r="F202" s="4" t="s">
        <v>101</v>
      </c>
      <c r="G202" s="21" t="str">
        <f t="shared" si="3"/>
        <v>Hop simp - Sin mod</v>
      </c>
      <c r="H202" s="5">
        <v>6.8999999999999999E-3</v>
      </c>
      <c r="I202" s="5">
        <v>3.5999999999999999E-3</v>
      </c>
      <c r="J202" s="5">
        <v>7.7999999999999996E-3</v>
      </c>
    </row>
    <row r="203" spans="1:10" x14ac:dyDescent="0.25">
      <c r="A203" t="s">
        <v>27</v>
      </c>
      <c r="B203" s="1" t="s">
        <v>9</v>
      </c>
      <c r="C203" s="45">
        <v>70263.131999999998</v>
      </c>
      <c r="D203" s="1" t="s">
        <v>34</v>
      </c>
      <c r="E203" s="4" t="s">
        <v>102</v>
      </c>
      <c r="F203" s="4" t="s">
        <v>101</v>
      </c>
      <c r="G203" s="21" t="str">
        <f t="shared" si="3"/>
        <v>Hop simp - Sin mod</v>
      </c>
      <c r="H203" s="2">
        <v>6.9999999999999999E-4</v>
      </c>
      <c r="I203" s="2">
        <v>2E-3</v>
      </c>
      <c r="J203" s="2">
        <v>2.2000000000000001E-3</v>
      </c>
    </row>
    <row r="204" spans="1:10" x14ac:dyDescent="0.25">
      <c r="A204" t="s">
        <v>28</v>
      </c>
      <c r="B204" s="1" t="s">
        <v>9</v>
      </c>
      <c r="C204" s="12">
        <v>71014.384000000005</v>
      </c>
      <c r="D204" s="1" t="s">
        <v>35</v>
      </c>
      <c r="E204" s="4" t="s">
        <v>102</v>
      </c>
      <c r="F204" s="4" t="s">
        <v>101</v>
      </c>
      <c r="G204" s="21" t="str">
        <f t="shared" si="3"/>
        <v>Hop simp - Sin mod</v>
      </c>
      <c r="H204" s="2">
        <v>1.8E-3</v>
      </c>
      <c r="I204" s="2">
        <v>4.7000000000000002E-3</v>
      </c>
      <c r="J204" s="2">
        <v>5.1000000000000004E-3</v>
      </c>
    </row>
    <row r="205" spans="1:10" x14ac:dyDescent="0.25">
      <c r="A205" t="s">
        <v>29</v>
      </c>
      <c r="B205" s="1" t="s">
        <v>9</v>
      </c>
      <c r="C205" s="45">
        <v>70485.620500000005</v>
      </c>
      <c r="D205" s="1" t="s">
        <v>36</v>
      </c>
      <c r="E205" s="4" t="s">
        <v>102</v>
      </c>
      <c r="F205" s="4" t="s">
        <v>101</v>
      </c>
      <c r="G205" s="21" t="str">
        <f t="shared" si="3"/>
        <v>Hop simp - Sin mod</v>
      </c>
      <c r="H205" s="2">
        <v>1.1000000000000001E-3</v>
      </c>
      <c r="I205" s="2">
        <v>2.5999999999999999E-3</v>
      </c>
      <c r="J205" s="2">
        <v>2.8E-3</v>
      </c>
    </row>
    <row r="206" spans="1:10" x14ac:dyDescent="0.25">
      <c r="A206" t="s">
        <v>30</v>
      </c>
      <c r="B206" s="1" t="s">
        <v>9</v>
      </c>
      <c r="C206" s="12">
        <v>71075.362699999998</v>
      </c>
      <c r="D206" s="1" t="s">
        <v>37</v>
      </c>
      <c r="E206" s="4" t="s">
        <v>102</v>
      </c>
      <c r="F206" s="4" t="s">
        <v>101</v>
      </c>
      <c r="G206" s="21" t="str">
        <f t="shared" si="3"/>
        <v>Hop simp - Sin mod</v>
      </c>
      <c r="H206" s="2">
        <v>2.7000000000000001E-3</v>
      </c>
      <c r="I206" s="2">
        <v>6.0000000000000001E-3</v>
      </c>
      <c r="J206" s="2">
        <v>6.6E-3</v>
      </c>
    </row>
    <row r="207" spans="1:10" x14ac:dyDescent="0.25">
      <c r="A207" s="3" t="s">
        <v>31</v>
      </c>
      <c r="B207" s="29" t="s">
        <v>9</v>
      </c>
      <c r="C207" s="46">
        <v>70600.523700000005</v>
      </c>
      <c r="D207" s="29" t="s">
        <v>22</v>
      </c>
      <c r="E207" s="32" t="s">
        <v>102</v>
      </c>
      <c r="F207" s="32" t="s">
        <v>101</v>
      </c>
      <c r="G207" s="29" t="str">
        <f t="shared" si="3"/>
        <v>Hop simp - Sin mod</v>
      </c>
      <c r="H207" s="33">
        <v>1.5800000000000002E-2</v>
      </c>
      <c r="I207" s="33">
        <v>6.4000000000000003E-3</v>
      </c>
      <c r="J207" s="33">
        <v>1.7000000000000001E-2</v>
      </c>
    </row>
    <row r="208" spans="1:10" x14ac:dyDescent="0.25">
      <c r="A208" s="11" t="s">
        <v>66</v>
      </c>
      <c r="B208" s="9" t="s">
        <v>9</v>
      </c>
      <c r="C208" s="50">
        <v>71900.575899999996</v>
      </c>
      <c r="D208" s="10" t="s">
        <v>68</v>
      </c>
      <c r="E208" s="4" t="s">
        <v>103</v>
      </c>
      <c r="F208" s="23" t="s">
        <v>96</v>
      </c>
      <c r="G208" s="23" t="str">
        <f>E208&amp;" - "&amp;F208</f>
        <v>Saast - Aut</v>
      </c>
      <c r="H208" s="19">
        <v>4.0000000000000002E-4</v>
      </c>
      <c r="I208" s="19">
        <v>8.0000000000000004E-4</v>
      </c>
      <c r="J208" s="19">
        <v>8.9999999999999998E-4</v>
      </c>
    </row>
    <row r="209" spans="1:10" x14ac:dyDescent="0.25">
      <c r="A209" s="11" t="s">
        <v>67</v>
      </c>
      <c r="B209" s="9" t="s">
        <v>9</v>
      </c>
      <c r="C209" s="54">
        <v>62882.788999999997</v>
      </c>
      <c r="D209" s="10" t="s">
        <v>69</v>
      </c>
      <c r="E209" s="4" t="s">
        <v>103</v>
      </c>
      <c r="F209" s="23" t="s">
        <v>96</v>
      </c>
      <c r="G209" s="23" t="str">
        <f>E209&amp;" - "&amp;F209</f>
        <v>Saast - Aut</v>
      </c>
      <c r="H209" s="19">
        <v>5.0000000000000001E-4</v>
      </c>
      <c r="I209" s="19">
        <v>8.9999999999999998E-4</v>
      </c>
      <c r="J209" s="19">
        <v>1E-3</v>
      </c>
    </row>
    <row r="210" spans="1:10" x14ac:dyDescent="0.25">
      <c r="A210" t="s">
        <v>18</v>
      </c>
      <c r="B210" s="9" t="s">
        <v>9</v>
      </c>
      <c r="C210" s="10">
        <v>64598.099900000001</v>
      </c>
      <c r="D210" s="9" t="s">
        <v>8</v>
      </c>
      <c r="E210" s="4" t="s">
        <v>103</v>
      </c>
      <c r="F210" s="23" t="s">
        <v>96</v>
      </c>
      <c r="G210" s="21" t="str">
        <f t="shared" si="3"/>
        <v>Saast - Aut</v>
      </c>
      <c r="H210" s="19">
        <v>8.0000000000000004E-4</v>
      </c>
      <c r="I210" s="19">
        <v>1.2999999999999999E-3</v>
      </c>
      <c r="J210" s="19">
        <v>1.5E-3</v>
      </c>
    </row>
    <row r="211" spans="1:10" x14ac:dyDescent="0.25">
      <c r="A211" t="s">
        <v>11</v>
      </c>
      <c r="B211" s="9" t="s">
        <v>9</v>
      </c>
      <c r="C211" s="45">
        <v>71928.546600000001</v>
      </c>
      <c r="D211" s="9" t="s">
        <v>13</v>
      </c>
      <c r="E211" s="4" t="s">
        <v>103</v>
      </c>
      <c r="F211" s="23" t="s">
        <v>96</v>
      </c>
      <c r="G211" s="21" t="str">
        <f t="shared" si="3"/>
        <v>Saast - Aut</v>
      </c>
      <c r="H211" s="2">
        <v>6.9999999999999999E-4</v>
      </c>
      <c r="I211" s="2">
        <v>1.1000000000000001E-3</v>
      </c>
      <c r="J211" s="2">
        <v>1.2999999999999999E-3</v>
      </c>
    </row>
    <row r="212" spans="1:10" x14ac:dyDescent="0.25">
      <c r="A212" t="s">
        <v>12</v>
      </c>
      <c r="B212" s="9" t="s">
        <v>9</v>
      </c>
      <c r="C212" s="45">
        <v>70944.670800000007</v>
      </c>
      <c r="D212" s="9" t="s">
        <v>15</v>
      </c>
      <c r="E212" s="4" t="s">
        <v>103</v>
      </c>
      <c r="F212" s="23" t="s">
        <v>96</v>
      </c>
      <c r="G212" s="21" t="str">
        <f t="shared" si="3"/>
        <v>Saast - Aut</v>
      </c>
      <c r="H212" s="2">
        <v>1.6999999999999999E-3</v>
      </c>
      <c r="I212" s="2">
        <v>3.5999999999999999E-3</v>
      </c>
      <c r="J212" s="2">
        <v>4.0000000000000001E-3</v>
      </c>
    </row>
    <row r="213" spans="1:10" x14ac:dyDescent="0.25">
      <c r="A213" t="s">
        <v>14</v>
      </c>
      <c r="B213" s="9" t="s">
        <v>9</v>
      </c>
      <c r="C213" s="45">
        <v>65735.704199999993</v>
      </c>
      <c r="D213" s="9" t="s">
        <v>16</v>
      </c>
      <c r="E213" s="4" t="s">
        <v>103</v>
      </c>
      <c r="F213" s="23" t="s">
        <v>96</v>
      </c>
      <c r="G213" s="21" t="str">
        <f t="shared" si="3"/>
        <v>Saast - Aut</v>
      </c>
      <c r="H213" s="5">
        <v>1E-3</v>
      </c>
      <c r="I213" s="5">
        <v>2.2000000000000001E-3</v>
      </c>
      <c r="J213" s="5">
        <v>2.3999999999999998E-3</v>
      </c>
    </row>
    <row r="214" spans="1:10" x14ac:dyDescent="0.25">
      <c r="A214" t="s">
        <v>19</v>
      </c>
      <c r="B214" s="6" t="s">
        <v>9</v>
      </c>
      <c r="C214" s="55">
        <v>66310.292700000005</v>
      </c>
      <c r="D214" s="6" t="s">
        <v>17</v>
      </c>
      <c r="E214" s="4" t="s">
        <v>103</v>
      </c>
      <c r="F214" s="23" t="s">
        <v>96</v>
      </c>
      <c r="G214" s="21" t="str">
        <f t="shared" si="3"/>
        <v>Saast - Aut</v>
      </c>
      <c r="H214" s="5">
        <v>4.4999999999999997E-3</v>
      </c>
      <c r="I214" s="5">
        <v>2.3E-3</v>
      </c>
      <c r="J214" s="5">
        <v>5.0000000000000001E-3</v>
      </c>
    </row>
    <row r="215" spans="1:10" x14ac:dyDescent="0.25">
      <c r="A215" t="s">
        <v>70</v>
      </c>
      <c r="B215" s="9" t="s">
        <v>9</v>
      </c>
      <c r="C215" s="12">
        <v>70438.331200000001</v>
      </c>
      <c r="D215" s="9" t="s">
        <v>71</v>
      </c>
      <c r="E215" s="4" t="s">
        <v>103</v>
      </c>
      <c r="F215" s="23" t="s">
        <v>96</v>
      </c>
      <c r="G215" s="23" t="str">
        <f>E215&amp;" - "&amp;F215</f>
        <v>Saast - Aut</v>
      </c>
      <c r="H215" s="5">
        <v>1.1999999999999999E-3</v>
      </c>
      <c r="I215" s="5">
        <v>2E-3</v>
      </c>
      <c r="J215" s="5">
        <v>2.3E-3</v>
      </c>
    </row>
    <row r="216" spans="1:10" x14ac:dyDescent="0.25">
      <c r="A216" t="s">
        <v>21</v>
      </c>
      <c r="B216" s="6" t="s">
        <v>9</v>
      </c>
      <c r="C216" s="56">
        <v>67842.101999999999</v>
      </c>
      <c r="D216" s="6" t="s">
        <v>20</v>
      </c>
      <c r="E216" s="4" t="s">
        <v>103</v>
      </c>
      <c r="F216" s="23" t="s">
        <v>96</v>
      </c>
      <c r="G216" s="21" t="str">
        <f t="shared" si="3"/>
        <v>Saast - Aut</v>
      </c>
      <c r="H216" s="5">
        <v>205351.74590000001</v>
      </c>
      <c r="I216" s="5">
        <v>66226.370599999995</v>
      </c>
      <c r="J216" s="5">
        <v>215766.70670000001</v>
      </c>
    </row>
    <row r="217" spans="1:10" x14ac:dyDescent="0.25">
      <c r="A217" t="s">
        <v>23</v>
      </c>
      <c r="B217" s="6" t="s">
        <v>9</v>
      </c>
      <c r="C217" s="12">
        <v>70756.854900000006</v>
      </c>
      <c r="D217" s="6" t="s">
        <v>22</v>
      </c>
      <c r="E217" s="4" t="s">
        <v>103</v>
      </c>
      <c r="F217" s="23" t="s">
        <v>96</v>
      </c>
      <c r="G217" s="21" t="str">
        <f t="shared" si="3"/>
        <v>Saast - Aut</v>
      </c>
      <c r="H217" s="2">
        <v>5.1000000000000004E-3</v>
      </c>
      <c r="I217" s="2">
        <v>3.3999999999999998E-3</v>
      </c>
      <c r="J217" s="2">
        <v>6.1000000000000004E-3</v>
      </c>
    </row>
    <row r="218" spans="1:10" x14ac:dyDescent="0.25">
      <c r="A218" t="s">
        <v>25</v>
      </c>
      <c r="B218" s="6" t="s">
        <v>9</v>
      </c>
      <c r="C218" s="12">
        <v>71316.946200000006</v>
      </c>
      <c r="D218" s="6" t="s">
        <v>33</v>
      </c>
      <c r="E218" s="4" t="s">
        <v>103</v>
      </c>
      <c r="F218" s="23" t="s">
        <v>96</v>
      </c>
      <c r="G218" s="21" t="str">
        <f t="shared" si="3"/>
        <v>Saast - Aut</v>
      </c>
      <c r="H218" s="5">
        <v>5.5999999999999999E-3</v>
      </c>
      <c r="I218" s="5">
        <v>2.8999999999999998E-3</v>
      </c>
      <c r="J218" s="5">
        <v>6.3E-3</v>
      </c>
    </row>
    <row r="219" spans="1:10" x14ac:dyDescent="0.25">
      <c r="A219" t="s">
        <v>26</v>
      </c>
      <c r="B219" s="6" t="s">
        <v>9</v>
      </c>
      <c r="C219" s="45">
        <v>70126.683699999994</v>
      </c>
      <c r="D219" s="6" t="s">
        <v>32</v>
      </c>
      <c r="E219" s="4" t="s">
        <v>103</v>
      </c>
      <c r="F219" s="23" t="s">
        <v>96</v>
      </c>
      <c r="G219" s="21" t="str">
        <f t="shared" si="3"/>
        <v>Saast - Aut</v>
      </c>
      <c r="H219" s="5">
        <v>6.8999999999999999E-3</v>
      </c>
      <c r="I219" s="5">
        <v>3.5999999999999999E-3</v>
      </c>
      <c r="J219" s="5">
        <v>7.7999999999999996E-3</v>
      </c>
    </row>
    <row r="220" spans="1:10" x14ac:dyDescent="0.25">
      <c r="A220" t="s">
        <v>27</v>
      </c>
      <c r="B220" s="6" t="s">
        <v>9</v>
      </c>
      <c r="C220" s="45">
        <v>70263.131999999998</v>
      </c>
      <c r="D220" s="6" t="s">
        <v>34</v>
      </c>
      <c r="E220" s="4" t="s">
        <v>103</v>
      </c>
      <c r="F220" s="23" t="s">
        <v>96</v>
      </c>
      <c r="G220" s="21" t="str">
        <f t="shared" si="3"/>
        <v>Saast - Aut</v>
      </c>
      <c r="H220" s="2">
        <v>8.0000000000000004E-4</v>
      </c>
      <c r="I220" s="2">
        <v>2.2000000000000001E-3</v>
      </c>
      <c r="J220" s="2">
        <v>2.3999999999999998E-3</v>
      </c>
    </row>
    <row r="221" spans="1:10" x14ac:dyDescent="0.25">
      <c r="A221" t="s">
        <v>28</v>
      </c>
      <c r="B221" s="6" t="s">
        <v>9</v>
      </c>
      <c r="C221" s="12">
        <v>71014.384000000005</v>
      </c>
      <c r="D221" s="6" t="s">
        <v>35</v>
      </c>
      <c r="E221" s="4" t="s">
        <v>103</v>
      </c>
      <c r="F221" s="23" t="s">
        <v>96</v>
      </c>
      <c r="G221" s="21" t="str">
        <f t="shared" si="3"/>
        <v>Saast - Aut</v>
      </c>
      <c r="H221" s="2">
        <v>5.7000000000000002E-3</v>
      </c>
      <c r="I221" s="2">
        <v>3.3999999999999998E-3</v>
      </c>
      <c r="J221" s="2">
        <v>6.6E-3</v>
      </c>
    </row>
    <row r="222" spans="1:10" x14ac:dyDescent="0.25">
      <c r="A222" t="s">
        <v>29</v>
      </c>
      <c r="B222" s="6" t="s">
        <v>9</v>
      </c>
      <c r="C222" s="45">
        <v>70485.620500000005</v>
      </c>
      <c r="D222" s="6" t="s">
        <v>36</v>
      </c>
      <c r="E222" s="4" t="s">
        <v>103</v>
      </c>
      <c r="F222" s="23" t="s">
        <v>96</v>
      </c>
      <c r="G222" s="21" t="str">
        <f t="shared" si="3"/>
        <v>Saast - Aut</v>
      </c>
      <c r="H222" s="2">
        <v>1.2999999999999999E-3</v>
      </c>
      <c r="I222" s="2">
        <v>3.0000000000000001E-3</v>
      </c>
      <c r="J222" s="2">
        <v>3.3E-3</v>
      </c>
    </row>
    <row r="223" spans="1:10" x14ac:dyDescent="0.25">
      <c r="A223" t="s">
        <v>30</v>
      </c>
      <c r="B223" s="6" t="s">
        <v>9</v>
      </c>
      <c r="C223" s="12">
        <v>71075.362699999998</v>
      </c>
      <c r="D223" s="6" t="s">
        <v>37</v>
      </c>
      <c r="E223" s="4" t="s">
        <v>103</v>
      </c>
      <c r="F223" s="23" t="s">
        <v>96</v>
      </c>
      <c r="G223" s="21" t="str">
        <f t="shared" si="3"/>
        <v>Saast - Aut</v>
      </c>
      <c r="H223" s="2">
        <v>1.4E-2</v>
      </c>
      <c r="I223" s="2">
        <v>7.4999999999999997E-3</v>
      </c>
      <c r="J223" s="2">
        <v>1.5900000000000001E-2</v>
      </c>
    </row>
    <row r="224" spans="1:10" x14ac:dyDescent="0.25">
      <c r="A224" s="3" t="s">
        <v>31</v>
      </c>
      <c r="B224" s="29" t="s">
        <v>9</v>
      </c>
      <c r="C224" s="46">
        <v>70600.523700000005</v>
      </c>
      <c r="D224" s="29" t="s">
        <v>22</v>
      </c>
      <c r="E224" s="32" t="s">
        <v>103</v>
      </c>
      <c r="F224" s="29" t="s">
        <v>96</v>
      </c>
      <c r="G224" s="29" t="str">
        <f t="shared" si="3"/>
        <v>Saast - Aut</v>
      </c>
      <c r="H224" s="33">
        <v>1.5800000000000002E-2</v>
      </c>
      <c r="I224" s="33">
        <v>6.4000000000000003E-3</v>
      </c>
      <c r="J224" s="33">
        <v>1.7000000000000001E-2</v>
      </c>
    </row>
    <row r="225" spans="1:10" x14ac:dyDescent="0.25">
      <c r="A225" s="11" t="s">
        <v>66</v>
      </c>
      <c r="B225" s="9" t="s">
        <v>9</v>
      </c>
      <c r="C225" s="10">
        <v>71900.575899999996</v>
      </c>
      <c r="D225" s="10" t="s">
        <v>68</v>
      </c>
      <c r="E225" s="4" t="s">
        <v>103</v>
      </c>
      <c r="F225" s="22" t="s">
        <v>97</v>
      </c>
      <c r="G225" s="21" t="str">
        <f t="shared" si="3"/>
        <v>Saast - Mod Cal</v>
      </c>
      <c r="H225" s="19">
        <v>4.0000000000000002E-4</v>
      </c>
      <c r="I225" s="19">
        <v>8.0000000000000004E-4</v>
      </c>
      <c r="J225" s="19">
        <v>8.9999999999999998E-4</v>
      </c>
    </row>
    <row r="226" spans="1:10" x14ac:dyDescent="0.25">
      <c r="A226" s="11" t="s">
        <v>67</v>
      </c>
      <c r="B226" s="9" t="s">
        <v>9</v>
      </c>
      <c r="C226" s="10">
        <v>62882.788999999997</v>
      </c>
      <c r="D226" s="10" t="s">
        <v>69</v>
      </c>
      <c r="E226" s="4" t="s">
        <v>103</v>
      </c>
      <c r="F226" s="22" t="s">
        <v>97</v>
      </c>
      <c r="G226" s="21" t="str">
        <f t="shared" si="3"/>
        <v>Saast - Mod Cal</v>
      </c>
      <c r="H226" s="19">
        <v>5.0000000000000001E-4</v>
      </c>
      <c r="I226" s="19">
        <v>8.9999999999999998E-4</v>
      </c>
      <c r="J226" s="19">
        <v>1E-3</v>
      </c>
    </row>
    <row r="227" spans="1:10" x14ac:dyDescent="0.25">
      <c r="A227" t="s">
        <v>18</v>
      </c>
      <c r="B227" s="9" t="s">
        <v>9</v>
      </c>
      <c r="C227">
        <v>64598.099900000001</v>
      </c>
      <c r="D227" s="9" t="s">
        <v>8</v>
      </c>
      <c r="E227" s="4" t="s">
        <v>103</v>
      </c>
      <c r="F227" s="22" t="s">
        <v>97</v>
      </c>
      <c r="G227" s="21" t="str">
        <f t="shared" si="3"/>
        <v>Saast - Mod Cal</v>
      </c>
      <c r="H227" s="2">
        <v>8.0000000000000004E-4</v>
      </c>
      <c r="I227" s="2">
        <v>1.2999999999999999E-3</v>
      </c>
      <c r="J227" s="2">
        <v>1.5E-3</v>
      </c>
    </row>
    <row r="228" spans="1:10" x14ac:dyDescent="0.25">
      <c r="A228" t="s">
        <v>11</v>
      </c>
      <c r="B228" s="9" t="s">
        <v>9</v>
      </c>
      <c r="C228">
        <v>71928.546600000001</v>
      </c>
      <c r="D228" s="9" t="s">
        <v>13</v>
      </c>
      <c r="E228" s="4" t="s">
        <v>103</v>
      </c>
      <c r="F228" s="22" t="s">
        <v>97</v>
      </c>
      <c r="G228" s="21" t="str">
        <f t="shared" si="3"/>
        <v>Saast - Mod Cal</v>
      </c>
      <c r="H228" s="2">
        <v>6.9999999999999999E-4</v>
      </c>
      <c r="I228" s="2">
        <v>1.1000000000000001E-3</v>
      </c>
      <c r="J228" s="2">
        <v>1.2999999999999999E-3</v>
      </c>
    </row>
    <row r="229" spans="1:10" x14ac:dyDescent="0.25">
      <c r="A229" t="s">
        <v>12</v>
      </c>
      <c r="B229" s="9" t="s">
        <v>9</v>
      </c>
      <c r="C229">
        <v>70944.670800000007</v>
      </c>
      <c r="D229" s="9" t="s">
        <v>15</v>
      </c>
      <c r="E229" s="4" t="s">
        <v>103</v>
      </c>
      <c r="F229" s="22" t="s">
        <v>97</v>
      </c>
      <c r="G229" s="21" t="str">
        <f t="shared" si="3"/>
        <v>Saast - Mod Cal</v>
      </c>
      <c r="H229" s="2">
        <v>1.6999999999999999E-3</v>
      </c>
      <c r="I229" s="2">
        <v>3.5999999999999999E-3</v>
      </c>
      <c r="J229" s="2">
        <v>4.0000000000000001E-3</v>
      </c>
    </row>
    <row r="230" spans="1:10" x14ac:dyDescent="0.25">
      <c r="A230" t="s">
        <v>14</v>
      </c>
      <c r="B230" s="9" t="s">
        <v>9</v>
      </c>
      <c r="C230">
        <v>65735.704199999993</v>
      </c>
      <c r="D230" s="9" t="s">
        <v>16</v>
      </c>
      <c r="E230" s="4" t="s">
        <v>103</v>
      </c>
      <c r="F230" s="22" t="s">
        <v>97</v>
      </c>
      <c r="G230" s="21" t="str">
        <f t="shared" si="3"/>
        <v>Saast - Mod Cal</v>
      </c>
      <c r="H230" s="5">
        <v>1E-3</v>
      </c>
      <c r="I230" s="5">
        <v>2.2000000000000001E-3</v>
      </c>
      <c r="J230" s="5">
        <v>2.3999999999999998E-3</v>
      </c>
    </row>
    <row r="231" spans="1:10" x14ac:dyDescent="0.25">
      <c r="A231" t="s">
        <v>19</v>
      </c>
      <c r="B231" s="6" t="s">
        <v>9</v>
      </c>
      <c r="C231">
        <v>66310.292700000005</v>
      </c>
      <c r="D231" s="6" t="s">
        <v>17</v>
      </c>
      <c r="E231" s="4" t="s">
        <v>103</v>
      </c>
      <c r="F231" s="22" t="s">
        <v>97</v>
      </c>
      <c r="G231" s="21" t="str">
        <f t="shared" si="3"/>
        <v>Saast - Mod Cal</v>
      </c>
      <c r="H231" s="5">
        <v>4.4999999999999997E-3</v>
      </c>
      <c r="I231" s="5">
        <v>2.3E-3</v>
      </c>
      <c r="J231" s="5">
        <v>5.0000000000000001E-3</v>
      </c>
    </row>
    <row r="232" spans="1:10" x14ac:dyDescent="0.25">
      <c r="A232" t="s">
        <v>70</v>
      </c>
      <c r="B232" s="9" t="s">
        <v>9</v>
      </c>
      <c r="C232" s="47">
        <v>70438.331200000001</v>
      </c>
      <c r="D232" s="9" t="s">
        <v>71</v>
      </c>
      <c r="E232" s="4" t="s">
        <v>103</v>
      </c>
      <c r="F232" s="22" t="s">
        <v>97</v>
      </c>
      <c r="G232" s="21" t="str">
        <f t="shared" si="3"/>
        <v>Saast - Mod Cal</v>
      </c>
      <c r="H232" s="5">
        <v>1.1999999999999999E-3</v>
      </c>
      <c r="I232" s="5">
        <v>2E-3</v>
      </c>
      <c r="J232" s="5">
        <v>2.3E-3</v>
      </c>
    </row>
    <row r="233" spans="1:10" x14ac:dyDescent="0.25">
      <c r="A233" t="s">
        <v>21</v>
      </c>
      <c r="B233" s="6" t="s">
        <v>9</v>
      </c>
      <c r="C233">
        <v>67842.101999999999</v>
      </c>
      <c r="D233" s="6" t="s">
        <v>20</v>
      </c>
      <c r="E233" s="4" t="s">
        <v>103</v>
      </c>
      <c r="F233" s="22" t="s">
        <v>97</v>
      </c>
      <c r="G233" s="21" t="str">
        <f t="shared" si="3"/>
        <v>Saast - Mod Cal</v>
      </c>
      <c r="H233" s="5">
        <v>7.1000000000000004E-3</v>
      </c>
      <c r="I233" s="5">
        <v>3.8999999999999998E-3</v>
      </c>
      <c r="J233" s="5">
        <v>8.0999999999999996E-3</v>
      </c>
    </row>
    <row r="234" spans="1:10" x14ac:dyDescent="0.25">
      <c r="A234" t="s">
        <v>23</v>
      </c>
      <c r="B234" s="6" t="s">
        <v>9</v>
      </c>
      <c r="C234">
        <v>70756.854900000006</v>
      </c>
      <c r="D234" s="6" t="s">
        <v>22</v>
      </c>
      <c r="E234" s="4" t="s">
        <v>103</v>
      </c>
      <c r="F234" s="22" t="s">
        <v>97</v>
      </c>
      <c r="G234" s="21" t="str">
        <f t="shared" si="3"/>
        <v>Saast - Mod Cal</v>
      </c>
      <c r="H234" s="2">
        <v>5.1000000000000004E-3</v>
      </c>
      <c r="I234" s="2">
        <v>3.3999999999999998E-3</v>
      </c>
      <c r="J234" s="2">
        <v>6.1000000000000004E-3</v>
      </c>
    </row>
    <row r="235" spans="1:10" x14ac:dyDescent="0.25">
      <c r="A235" t="s">
        <v>25</v>
      </c>
      <c r="B235" s="6" t="s">
        <v>9</v>
      </c>
      <c r="C235">
        <v>71316.946200000006</v>
      </c>
      <c r="D235" s="6" t="s">
        <v>33</v>
      </c>
      <c r="E235" s="4" t="s">
        <v>103</v>
      </c>
      <c r="F235" s="22" t="s">
        <v>97</v>
      </c>
      <c r="G235" s="21" t="str">
        <f t="shared" si="3"/>
        <v>Saast - Mod Cal</v>
      </c>
      <c r="H235" s="5">
        <v>5.5999999999999999E-3</v>
      </c>
      <c r="I235" s="5">
        <v>2.8999999999999998E-3</v>
      </c>
      <c r="J235" s="5">
        <v>6.3E-3</v>
      </c>
    </row>
    <row r="236" spans="1:10" x14ac:dyDescent="0.25">
      <c r="A236" t="s">
        <v>26</v>
      </c>
      <c r="B236" s="6" t="s">
        <v>9</v>
      </c>
      <c r="C236">
        <v>70126.683699999994</v>
      </c>
      <c r="D236" s="6" t="s">
        <v>32</v>
      </c>
      <c r="E236" s="4" t="s">
        <v>103</v>
      </c>
      <c r="F236" s="22" t="s">
        <v>97</v>
      </c>
      <c r="G236" s="21" t="str">
        <f t="shared" si="3"/>
        <v>Saast - Mod Cal</v>
      </c>
      <c r="H236" s="5">
        <v>6.8999999999999999E-3</v>
      </c>
      <c r="I236" s="5">
        <v>3.5999999999999999E-3</v>
      </c>
      <c r="J236" s="5">
        <v>7.7999999999999996E-3</v>
      </c>
    </row>
    <row r="237" spans="1:10" x14ac:dyDescent="0.25">
      <c r="A237" t="s">
        <v>27</v>
      </c>
      <c r="B237" s="6" t="s">
        <v>9</v>
      </c>
      <c r="C237">
        <v>70263.131999999998</v>
      </c>
      <c r="D237" s="6" t="s">
        <v>34</v>
      </c>
      <c r="E237" s="4" t="s">
        <v>103</v>
      </c>
      <c r="F237" s="22" t="s">
        <v>97</v>
      </c>
      <c r="G237" s="21" t="str">
        <f t="shared" si="3"/>
        <v>Saast - Mod Cal</v>
      </c>
      <c r="H237" s="2">
        <v>8.0000000000000004E-4</v>
      </c>
      <c r="I237" s="2">
        <v>2.2000000000000001E-3</v>
      </c>
      <c r="J237" s="2">
        <v>2.3999999999999998E-3</v>
      </c>
    </row>
    <row r="238" spans="1:10" x14ac:dyDescent="0.25">
      <c r="A238" t="s">
        <v>28</v>
      </c>
      <c r="B238" s="6" t="s">
        <v>9</v>
      </c>
      <c r="C238">
        <v>71014.384000000005</v>
      </c>
      <c r="D238" s="6" t="s">
        <v>35</v>
      </c>
      <c r="E238" s="4" t="s">
        <v>103</v>
      </c>
      <c r="F238" s="22" t="s">
        <v>97</v>
      </c>
      <c r="G238" s="21" t="str">
        <f t="shared" si="3"/>
        <v>Saast - Mod Cal</v>
      </c>
      <c r="H238" s="2">
        <v>5.7000000000000002E-3</v>
      </c>
      <c r="I238" s="2">
        <v>3.3999999999999998E-3</v>
      </c>
      <c r="J238" s="2">
        <v>6.6E-3</v>
      </c>
    </row>
    <row r="239" spans="1:10" x14ac:dyDescent="0.25">
      <c r="A239" t="s">
        <v>29</v>
      </c>
      <c r="B239" s="6" t="s">
        <v>9</v>
      </c>
      <c r="C239">
        <v>70485.620500000005</v>
      </c>
      <c r="D239" s="6" t="s">
        <v>36</v>
      </c>
      <c r="E239" s="4" t="s">
        <v>103</v>
      </c>
      <c r="F239" s="22" t="s">
        <v>97</v>
      </c>
      <c r="G239" s="21" t="str">
        <f t="shared" si="3"/>
        <v>Saast - Mod Cal</v>
      </c>
      <c r="H239" s="2">
        <v>1.2999999999999999E-3</v>
      </c>
      <c r="I239" s="2">
        <v>3.0000000000000001E-3</v>
      </c>
      <c r="J239" s="2">
        <v>3.3E-3</v>
      </c>
    </row>
    <row r="240" spans="1:10" x14ac:dyDescent="0.25">
      <c r="A240" t="s">
        <v>30</v>
      </c>
      <c r="B240" s="6" t="s">
        <v>9</v>
      </c>
      <c r="C240">
        <v>71075.362699999998</v>
      </c>
      <c r="D240" s="6" t="s">
        <v>37</v>
      </c>
      <c r="E240" s="4" t="s">
        <v>103</v>
      </c>
      <c r="F240" s="22" t="s">
        <v>97</v>
      </c>
      <c r="G240" s="21" t="str">
        <f t="shared" si="3"/>
        <v>Saast - Mod Cal</v>
      </c>
      <c r="H240" s="2">
        <v>1.4E-2</v>
      </c>
      <c r="I240" s="2">
        <v>7.4999999999999997E-3</v>
      </c>
      <c r="J240" s="2">
        <v>1.5900000000000001E-2</v>
      </c>
    </row>
    <row r="241" spans="1:10" x14ac:dyDescent="0.25">
      <c r="A241" s="3" t="s">
        <v>31</v>
      </c>
      <c r="B241" s="29" t="s">
        <v>9</v>
      </c>
      <c r="C241" s="30">
        <v>70600.523700000005</v>
      </c>
      <c r="D241" s="29" t="s">
        <v>22</v>
      </c>
      <c r="E241" s="32" t="s">
        <v>103</v>
      </c>
      <c r="F241" s="29" t="s">
        <v>97</v>
      </c>
      <c r="G241" s="29" t="str">
        <f t="shared" si="3"/>
        <v>Saast - Mod Cal</v>
      </c>
      <c r="H241" s="33">
        <v>1.5800000000000002E-2</v>
      </c>
      <c r="I241" s="33">
        <v>6.4000000000000003E-3</v>
      </c>
      <c r="J241" s="33">
        <v>1.7000000000000001E-2</v>
      </c>
    </row>
    <row r="242" spans="1:10" x14ac:dyDescent="0.25">
      <c r="A242" s="11" t="s">
        <v>66</v>
      </c>
      <c r="B242" s="9" t="s">
        <v>9</v>
      </c>
      <c r="C242" s="10">
        <v>71900.575899999996</v>
      </c>
      <c r="D242" s="10" t="s">
        <v>68</v>
      </c>
      <c r="E242" s="4" t="s">
        <v>103</v>
      </c>
      <c r="F242" s="4" t="s">
        <v>98</v>
      </c>
      <c r="G242" s="21" t="str">
        <f t="shared" si="3"/>
        <v>Saast - Mod Klob</v>
      </c>
      <c r="H242" s="13">
        <v>5.9999999999999995E-4</v>
      </c>
      <c r="I242" s="13">
        <v>1.2999999999999999E-3</v>
      </c>
      <c r="J242" s="13">
        <v>1.5E-3</v>
      </c>
    </row>
    <row r="243" spans="1:10" x14ac:dyDescent="0.25">
      <c r="A243" s="11" t="s">
        <v>67</v>
      </c>
      <c r="B243" s="9" t="s">
        <v>9</v>
      </c>
      <c r="C243" s="10">
        <v>62882.788999999997</v>
      </c>
      <c r="D243" s="10" t="s">
        <v>69</v>
      </c>
      <c r="E243" s="4" t="s">
        <v>103</v>
      </c>
      <c r="F243" s="4" t="s">
        <v>98</v>
      </c>
      <c r="G243" s="21" t="str">
        <f t="shared" si="3"/>
        <v>Saast - Mod Klob</v>
      </c>
      <c r="H243" s="13">
        <v>5.0000000000000001E-4</v>
      </c>
      <c r="I243" s="13">
        <v>1E-3</v>
      </c>
      <c r="J243" s="13">
        <v>1.1999999999999999E-3</v>
      </c>
    </row>
    <row r="244" spans="1:10" x14ac:dyDescent="0.25">
      <c r="A244" t="s">
        <v>18</v>
      </c>
      <c r="B244" s="9" t="s">
        <v>9</v>
      </c>
      <c r="C244">
        <v>64598.099900000001</v>
      </c>
      <c r="D244" s="9" t="s">
        <v>8</v>
      </c>
      <c r="E244" s="4" t="s">
        <v>103</v>
      </c>
      <c r="F244" s="4" t="s">
        <v>98</v>
      </c>
      <c r="G244" s="21" t="str">
        <f t="shared" si="3"/>
        <v>Saast - Mod Klob</v>
      </c>
      <c r="H244" s="2">
        <v>1.8800000000000001E-2</v>
      </c>
      <c r="I244" s="2">
        <v>1.11E-2</v>
      </c>
      <c r="J244" s="2">
        <v>2.1899999999999999E-2</v>
      </c>
    </row>
    <row r="245" spans="1:10" x14ac:dyDescent="0.25">
      <c r="A245" t="s">
        <v>11</v>
      </c>
      <c r="B245" s="9" t="s">
        <v>9</v>
      </c>
      <c r="C245">
        <v>71928.546600000001</v>
      </c>
      <c r="D245" s="9" t="s">
        <v>13</v>
      </c>
      <c r="E245" s="4" t="s">
        <v>103</v>
      </c>
      <c r="F245" s="4" t="s">
        <v>98</v>
      </c>
      <c r="G245" s="21" t="str">
        <f t="shared" si="3"/>
        <v>Saast - Mod Klob</v>
      </c>
      <c r="H245" s="2">
        <v>2.1399999999999999E-2</v>
      </c>
      <c r="I245" s="2">
        <v>1.43E-2</v>
      </c>
      <c r="J245" s="2">
        <v>2.5700000000000001E-2</v>
      </c>
    </row>
    <row r="246" spans="1:10" x14ac:dyDescent="0.25">
      <c r="A246" t="s">
        <v>12</v>
      </c>
      <c r="B246" s="9" t="s">
        <v>9</v>
      </c>
      <c r="C246">
        <v>70944.670800000007</v>
      </c>
      <c r="D246" s="9" t="s">
        <v>15</v>
      </c>
      <c r="E246" s="4" t="s">
        <v>103</v>
      </c>
      <c r="F246" s="4" t="s">
        <v>98</v>
      </c>
      <c r="G246" s="21" t="str">
        <f t="shared" si="3"/>
        <v>Saast - Mod Klob</v>
      </c>
      <c r="H246" s="2">
        <v>6.0499999999999998E-2</v>
      </c>
      <c r="I246" s="2">
        <v>1.6199999999999999E-2</v>
      </c>
      <c r="J246" s="2">
        <v>6.2600000000000003E-2</v>
      </c>
    </row>
    <row r="247" spans="1:10" x14ac:dyDescent="0.25">
      <c r="A247" t="s">
        <v>14</v>
      </c>
      <c r="B247" s="9" t="s">
        <v>9</v>
      </c>
      <c r="C247">
        <v>65735.704199999993</v>
      </c>
      <c r="D247" s="9" t="s">
        <v>16</v>
      </c>
      <c r="E247" s="4" t="s">
        <v>103</v>
      </c>
      <c r="F247" s="4" t="s">
        <v>98</v>
      </c>
      <c r="G247" s="21" t="str">
        <f t="shared" si="3"/>
        <v>Saast - Mod Klob</v>
      </c>
      <c r="H247" s="5">
        <v>1.29E-2</v>
      </c>
      <c r="I247" s="5">
        <v>2.7000000000000001E-3</v>
      </c>
      <c r="J247" s="5">
        <v>1.32E-2</v>
      </c>
    </row>
    <row r="248" spans="1:10" x14ac:dyDescent="0.25">
      <c r="A248" t="s">
        <v>19</v>
      </c>
      <c r="B248" s="6" t="s">
        <v>9</v>
      </c>
      <c r="C248">
        <v>66310.292700000005</v>
      </c>
      <c r="D248" s="6" t="s">
        <v>17</v>
      </c>
      <c r="E248" s="4" t="s">
        <v>103</v>
      </c>
      <c r="F248" s="4" t="s">
        <v>98</v>
      </c>
      <c r="G248" s="21" t="str">
        <f t="shared" si="3"/>
        <v>Saast - Mod Klob</v>
      </c>
      <c r="H248" s="5">
        <v>4.4999999999999997E-3</v>
      </c>
      <c r="I248" s="5">
        <v>2.3E-3</v>
      </c>
      <c r="J248" s="5">
        <v>5.0000000000000001E-3</v>
      </c>
    </row>
    <row r="249" spans="1:10" x14ac:dyDescent="0.25">
      <c r="A249" t="s">
        <v>70</v>
      </c>
      <c r="B249" s="9" t="s">
        <v>9</v>
      </c>
      <c r="C249" s="47">
        <v>70438.331200000001</v>
      </c>
      <c r="D249" s="9" t="s">
        <v>71</v>
      </c>
      <c r="E249" s="4" t="s">
        <v>103</v>
      </c>
      <c r="F249" s="4" t="s">
        <v>98</v>
      </c>
      <c r="G249" s="21" t="str">
        <f t="shared" si="3"/>
        <v>Saast - Mod Klob</v>
      </c>
      <c r="H249" s="5">
        <v>1.6000000000000001E-3</v>
      </c>
      <c r="I249" s="5">
        <v>2.7000000000000001E-3</v>
      </c>
      <c r="J249" s="5">
        <v>3.0999999999999999E-3</v>
      </c>
    </row>
    <row r="250" spans="1:10" x14ac:dyDescent="0.25">
      <c r="A250" t="s">
        <v>21</v>
      </c>
      <c r="B250" s="6" t="s">
        <v>9</v>
      </c>
      <c r="C250">
        <v>67842.101999999999</v>
      </c>
      <c r="D250" s="6" t="s">
        <v>20</v>
      </c>
      <c r="E250" s="4" t="s">
        <v>103</v>
      </c>
      <c r="F250" s="4" t="s">
        <v>98</v>
      </c>
      <c r="G250" s="21" t="str">
        <f t="shared" si="3"/>
        <v>Saast - Mod Klob</v>
      </c>
      <c r="H250" s="5">
        <v>205351.74400000001</v>
      </c>
      <c r="I250" s="5">
        <v>66226.371700000003</v>
      </c>
      <c r="J250" s="5">
        <v>215766.7052</v>
      </c>
    </row>
    <row r="251" spans="1:10" x14ac:dyDescent="0.25">
      <c r="A251" t="s">
        <v>23</v>
      </c>
      <c r="B251" s="6" t="s">
        <v>9</v>
      </c>
      <c r="C251">
        <v>70756.854900000006</v>
      </c>
      <c r="D251" s="6" t="s">
        <v>22</v>
      </c>
      <c r="E251" s="4" t="s">
        <v>103</v>
      </c>
      <c r="F251" s="4" t="s">
        <v>98</v>
      </c>
      <c r="G251" s="21" t="str">
        <f t="shared" si="3"/>
        <v>Saast - Mod Klob</v>
      </c>
      <c r="H251" s="2">
        <v>5.1000000000000004E-3</v>
      </c>
      <c r="I251" s="2">
        <v>3.3999999999999998E-3</v>
      </c>
      <c r="J251" s="2">
        <v>6.1000000000000004E-3</v>
      </c>
    </row>
    <row r="252" spans="1:10" x14ac:dyDescent="0.25">
      <c r="A252" t="s">
        <v>25</v>
      </c>
      <c r="B252" s="6" t="s">
        <v>9</v>
      </c>
      <c r="C252">
        <v>71316.946200000006</v>
      </c>
      <c r="D252" s="6" t="s">
        <v>33</v>
      </c>
      <c r="E252" s="4" t="s">
        <v>103</v>
      </c>
      <c r="F252" s="4" t="s">
        <v>98</v>
      </c>
      <c r="G252" s="21" t="str">
        <f t="shared" si="3"/>
        <v>Saast - Mod Klob</v>
      </c>
      <c r="H252" s="5">
        <v>5.5999999999999999E-3</v>
      </c>
      <c r="I252" s="5">
        <v>2.8999999999999998E-3</v>
      </c>
      <c r="J252" s="5">
        <v>6.3E-3</v>
      </c>
    </row>
    <row r="253" spans="1:10" x14ac:dyDescent="0.25">
      <c r="A253" t="s">
        <v>26</v>
      </c>
      <c r="B253" s="6" t="s">
        <v>9</v>
      </c>
      <c r="C253">
        <v>70126.683699999994</v>
      </c>
      <c r="D253" s="6" t="s">
        <v>32</v>
      </c>
      <c r="E253" s="4" t="s">
        <v>103</v>
      </c>
      <c r="F253" s="4" t="s">
        <v>98</v>
      </c>
      <c r="G253" s="21" t="str">
        <f t="shared" si="3"/>
        <v>Saast - Mod Klob</v>
      </c>
      <c r="H253" s="5">
        <v>6.8999999999999999E-3</v>
      </c>
      <c r="I253" s="5">
        <v>3.5999999999999999E-3</v>
      </c>
      <c r="J253" s="5">
        <v>7.7999999999999996E-3</v>
      </c>
    </row>
    <row r="254" spans="1:10" x14ac:dyDescent="0.25">
      <c r="A254" t="s">
        <v>27</v>
      </c>
      <c r="B254" s="6" t="s">
        <v>9</v>
      </c>
      <c r="C254">
        <v>70263.131999999998</v>
      </c>
      <c r="D254" s="6" t="s">
        <v>34</v>
      </c>
      <c r="E254" s="4" t="s">
        <v>103</v>
      </c>
      <c r="F254" s="4" t="s">
        <v>98</v>
      </c>
      <c r="G254" s="21" t="str">
        <f t="shared" si="3"/>
        <v>Saast - Mod Klob</v>
      </c>
      <c r="H254" s="2">
        <v>8.0000000000000004E-4</v>
      </c>
      <c r="I254" s="2">
        <v>2.0999999999999999E-3</v>
      </c>
      <c r="J254" s="2">
        <v>2.3E-3</v>
      </c>
    </row>
    <row r="255" spans="1:10" x14ac:dyDescent="0.25">
      <c r="A255" t="s">
        <v>28</v>
      </c>
      <c r="B255" s="6" t="s">
        <v>9</v>
      </c>
      <c r="C255">
        <v>71014.384000000005</v>
      </c>
      <c r="D255" s="6" t="s">
        <v>35</v>
      </c>
      <c r="E255" s="4" t="s">
        <v>103</v>
      </c>
      <c r="F255" s="4" t="s">
        <v>98</v>
      </c>
      <c r="G255" s="21" t="str">
        <f t="shared" si="3"/>
        <v>Saast - Mod Klob</v>
      </c>
      <c r="H255" s="2">
        <v>5.7000000000000002E-3</v>
      </c>
      <c r="I255" s="2">
        <v>3.3999999999999998E-3</v>
      </c>
      <c r="J255" s="2">
        <v>6.6E-3</v>
      </c>
    </row>
    <row r="256" spans="1:10" x14ac:dyDescent="0.25">
      <c r="A256" t="s">
        <v>29</v>
      </c>
      <c r="B256" s="6" t="s">
        <v>9</v>
      </c>
      <c r="C256">
        <v>70485.620500000005</v>
      </c>
      <c r="D256" s="6" t="s">
        <v>36</v>
      </c>
      <c r="E256" s="4" t="s">
        <v>103</v>
      </c>
      <c r="F256" s="4" t="s">
        <v>98</v>
      </c>
      <c r="G256" s="21" t="str">
        <f t="shared" si="3"/>
        <v>Saast - Mod Klob</v>
      </c>
      <c r="H256" s="2">
        <v>1E-3</v>
      </c>
      <c r="I256" s="2">
        <v>2.3999999999999998E-3</v>
      </c>
      <c r="J256" s="2">
        <v>2.5999999999999999E-3</v>
      </c>
    </row>
    <row r="257" spans="1:10" x14ac:dyDescent="0.25">
      <c r="A257" t="s">
        <v>30</v>
      </c>
      <c r="B257" s="6" t="s">
        <v>9</v>
      </c>
      <c r="C257">
        <v>71075.362699999998</v>
      </c>
      <c r="D257" s="6" t="s">
        <v>37</v>
      </c>
      <c r="E257" s="4" t="s">
        <v>103</v>
      </c>
      <c r="F257" s="4" t="s">
        <v>98</v>
      </c>
      <c r="G257" s="21" t="str">
        <f t="shared" si="3"/>
        <v>Saast - Mod Klob</v>
      </c>
      <c r="H257" s="2">
        <v>2.5000000000000001E-3</v>
      </c>
      <c r="I257" s="2">
        <v>5.5999999999999999E-3</v>
      </c>
      <c r="J257" s="2">
        <v>6.1999999999999998E-3</v>
      </c>
    </row>
    <row r="258" spans="1:10" x14ac:dyDescent="0.25">
      <c r="A258" s="3" t="s">
        <v>31</v>
      </c>
      <c r="B258" s="29" t="s">
        <v>9</v>
      </c>
      <c r="C258" s="30">
        <v>70600.523700000005</v>
      </c>
      <c r="D258" s="29" t="s">
        <v>22</v>
      </c>
      <c r="E258" s="32" t="s">
        <v>103</v>
      </c>
      <c r="F258" s="32" t="s">
        <v>98</v>
      </c>
      <c r="G258" s="29" t="str">
        <f t="shared" ref="G258:G318" si="4">E258&amp;" - "&amp;F258</f>
        <v>Saast - Mod Klob</v>
      </c>
      <c r="H258" s="33">
        <v>1.5800000000000002E-2</v>
      </c>
      <c r="I258" s="33">
        <v>6.4000000000000003E-3</v>
      </c>
      <c r="J258" s="33">
        <v>1.7000000000000001E-2</v>
      </c>
    </row>
    <row r="259" spans="1:10" x14ac:dyDescent="0.25">
      <c r="A259" s="11" t="s">
        <v>66</v>
      </c>
      <c r="B259" s="9" t="s">
        <v>9</v>
      </c>
      <c r="C259" s="50">
        <v>71900.575899999996</v>
      </c>
      <c r="D259" s="10" t="s">
        <v>68</v>
      </c>
      <c r="E259" s="4" t="s">
        <v>103</v>
      </c>
      <c r="F259" s="4" t="s">
        <v>99</v>
      </c>
      <c r="G259" s="21" t="str">
        <f t="shared" si="4"/>
        <v>Saast - Est</v>
      </c>
      <c r="H259" s="13">
        <v>5.9999999999999995E-4</v>
      </c>
      <c r="I259" s="13">
        <v>1.1999999999999999E-3</v>
      </c>
      <c r="J259" s="13">
        <v>1.4E-3</v>
      </c>
    </row>
    <row r="260" spans="1:10" x14ac:dyDescent="0.25">
      <c r="A260" s="11" t="s">
        <v>67</v>
      </c>
      <c r="B260" s="9" t="s">
        <v>9</v>
      </c>
      <c r="C260" s="54">
        <v>62882.788999999997</v>
      </c>
      <c r="D260" s="10" t="s">
        <v>69</v>
      </c>
      <c r="E260" s="4" t="s">
        <v>103</v>
      </c>
      <c r="F260" s="4" t="s">
        <v>99</v>
      </c>
      <c r="G260" s="21" t="str">
        <f t="shared" si="4"/>
        <v>Saast - Est</v>
      </c>
      <c r="H260" s="13">
        <v>4.0000000000000002E-4</v>
      </c>
      <c r="I260" s="13">
        <v>8.0000000000000004E-4</v>
      </c>
      <c r="J260" s="13">
        <v>8.9999999999999998E-4</v>
      </c>
    </row>
    <row r="261" spans="1:10" x14ac:dyDescent="0.25">
      <c r="A261" t="s">
        <v>18</v>
      </c>
      <c r="B261" s="9" t="s">
        <v>9</v>
      </c>
      <c r="C261" s="10">
        <v>64598.099900000001</v>
      </c>
      <c r="D261" s="9" t="s">
        <v>8</v>
      </c>
      <c r="E261" s="4" t="s">
        <v>103</v>
      </c>
      <c r="F261" s="4" t="s">
        <v>99</v>
      </c>
      <c r="G261" s="21" t="str">
        <f t="shared" si="4"/>
        <v>Saast - Est</v>
      </c>
      <c r="H261" s="2">
        <v>1.8800000000000001E-2</v>
      </c>
      <c r="I261" s="2">
        <v>1.11E-2</v>
      </c>
      <c r="J261" s="2">
        <v>2.1899999999999999E-2</v>
      </c>
    </row>
    <row r="262" spans="1:10" x14ac:dyDescent="0.25">
      <c r="A262" t="s">
        <v>11</v>
      </c>
      <c r="B262" s="9" t="s">
        <v>9</v>
      </c>
      <c r="C262" s="45">
        <v>71928.546600000001</v>
      </c>
      <c r="D262" s="9" t="s">
        <v>13</v>
      </c>
      <c r="E262" s="4" t="s">
        <v>103</v>
      </c>
      <c r="F262" s="4" t="s">
        <v>99</v>
      </c>
      <c r="G262" s="21" t="str">
        <f t="shared" si="4"/>
        <v>Saast - Est</v>
      </c>
      <c r="H262" s="2">
        <v>2.1399999999999999E-2</v>
      </c>
      <c r="I262" s="2">
        <v>1.43E-2</v>
      </c>
      <c r="J262" s="2">
        <v>2.5700000000000001E-2</v>
      </c>
    </row>
    <row r="263" spans="1:10" x14ac:dyDescent="0.25">
      <c r="A263" t="s">
        <v>12</v>
      </c>
      <c r="B263" s="9" t="s">
        <v>9</v>
      </c>
      <c r="C263" s="45">
        <v>70944.670800000007</v>
      </c>
      <c r="D263" s="9" t="s">
        <v>15</v>
      </c>
      <c r="E263" s="4" t="s">
        <v>103</v>
      </c>
      <c r="F263" s="4" t="s">
        <v>99</v>
      </c>
      <c r="G263" s="21" t="str">
        <f t="shared" si="4"/>
        <v>Saast - Est</v>
      </c>
      <c r="H263" s="2">
        <v>6.0499999999999998E-2</v>
      </c>
      <c r="I263" s="2">
        <v>1.6199999999999999E-2</v>
      </c>
      <c r="J263" s="2">
        <v>6.2600000000000003E-2</v>
      </c>
    </row>
    <row r="264" spans="1:10" x14ac:dyDescent="0.25">
      <c r="A264" t="s">
        <v>14</v>
      </c>
      <c r="B264" s="9" t="s">
        <v>9</v>
      </c>
      <c r="C264" s="45">
        <v>65735.704199999993</v>
      </c>
      <c r="D264" s="9" t="s">
        <v>16</v>
      </c>
      <c r="E264" s="4" t="s">
        <v>103</v>
      </c>
      <c r="F264" s="4" t="s">
        <v>99</v>
      </c>
      <c r="G264" s="21" t="str">
        <f t="shared" si="4"/>
        <v>Saast - Est</v>
      </c>
      <c r="H264" s="5">
        <v>1.29E-2</v>
      </c>
      <c r="I264" s="5">
        <v>2.7000000000000001E-3</v>
      </c>
      <c r="J264" s="5">
        <v>1.32E-2</v>
      </c>
    </row>
    <row r="265" spans="1:10" x14ac:dyDescent="0.25">
      <c r="A265" t="s">
        <v>19</v>
      </c>
      <c r="B265" s="6" t="s">
        <v>9</v>
      </c>
      <c r="C265" s="55">
        <v>66310.292700000005</v>
      </c>
      <c r="D265" s="6" t="s">
        <v>17</v>
      </c>
      <c r="E265" s="4" t="s">
        <v>103</v>
      </c>
      <c r="F265" s="4" t="s">
        <v>99</v>
      </c>
      <c r="G265" s="21" t="str">
        <f t="shared" si="4"/>
        <v>Saast - Est</v>
      </c>
      <c r="H265" s="5">
        <v>4.4999999999999997E-3</v>
      </c>
      <c r="I265" s="5">
        <v>2.3E-3</v>
      </c>
      <c r="J265" s="5">
        <v>5.0000000000000001E-3</v>
      </c>
    </row>
    <row r="266" spans="1:10" x14ac:dyDescent="0.25">
      <c r="A266" t="s">
        <v>70</v>
      </c>
      <c r="B266" s="9" t="s">
        <v>9</v>
      </c>
      <c r="C266" s="12">
        <v>70438.331200000001</v>
      </c>
      <c r="D266" s="9" t="s">
        <v>71</v>
      </c>
      <c r="E266" s="4" t="s">
        <v>103</v>
      </c>
      <c r="F266" s="4" t="s">
        <v>99</v>
      </c>
      <c r="G266" s="21" t="str">
        <f t="shared" si="4"/>
        <v>Saast - Est</v>
      </c>
      <c r="H266" s="5">
        <v>5.1999999999999998E-3</v>
      </c>
      <c r="I266" s="5">
        <v>3.7000000000000002E-3</v>
      </c>
      <c r="J266" s="5">
        <v>6.4000000000000003E-3</v>
      </c>
    </row>
    <row r="267" spans="1:10" x14ac:dyDescent="0.25">
      <c r="A267" t="s">
        <v>21</v>
      </c>
      <c r="B267" s="6" t="s">
        <v>9</v>
      </c>
      <c r="C267" s="56">
        <v>67842.101999999999</v>
      </c>
      <c r="D267" s="6" t="s">
        <v>20</v>
      </c>
      <c r="E267" s="4" t="s">
        <v>103</v>
      </c>
      <c r="F267" s="4" t="s">
        <v>99</v>
      </c>
      <c r="G267" s="21" t="str">
        <f t="shared" si="4"/>
        <v>Saast - Est</v>
      </c>
      <c r="H267" s="5">
        <v>7.1000000000000004E-3</v>
      </c>
      <c r="I267" s="5">
        <v>3.8999999999999998E-3</v>
      </c>
      <c r="J267" s="5">
        <v>8.0999999999999996E-3</v>
      </c>
    </row>
    <row r="268" spans="1:10" x14ac:dyDescent="0.25">
      <c r="A268" t="s">
        <v>23</v>
      </c>
      <c r="B268" s="6" t="s">
        <v>9</v>
      </c>
      <c r="C268" s="12">
        <v>70756.854900000006</v>
      </c>
      <c r="D268" s="6" t="s">
        <v>22</v>
      </c>
      <c r="E268" s="4" t="s">
        <v>103</v>
      </c>
      <c r="F268" s="4" t="s">
        <v>99</v>
      </c>
      <c r="G268" s="21" t="str">
        <f t="shared" si="4"/>
        <v>Saast - Est</v>
      </c>
      <c r="H268" s="2">
        <v>5.1000000000000004E-3</v>
      </c>
      <c r="I268" s="2">
        <v>3.3999999999999998E-3</v>
      </c>
      <c r="J268" s="2">
        <v>6.1000000000000004E-3</v>
      </c>
    </row>
    <row r="269" spans="1:10" x14ac:dyDescent="0.25">
      <c r="A269" t="s">
        <v>25</v>
      </c>
      <c r="B269" s="6" t="s">
        <v>9</v>
      </c>
      <c r="C269" s="12">
        <v>71316.946200000006</v>
      </c>
      <c r="D269" s="6" t="s">
        <v>33</v>
      </c>
      <c r="E269" s="4" t="s">
        <v>103</v>
      </c>
      <c r="F269" s="4" t="s">
        <v>99</v>
      </c>
      <c r="G269" s="21" t="str">
        <f t="shared" si="4"/>
        <v>Saast - Est</v>
      </c>
      <c r="H269" s="5">
        <v>5.5999999999999999E-3</v>
      </c>
      <c r="I269" s="5">
        <v>2.8999999999999998E-3</v>
      </c>
      <c r="J269" s="5">
        <v>6.3E-3</v>
      </c>
    </row>
    <row r="270" spans="1:10" x14ac:dyDescent="0.25">
      <c r="A270" t="s">
        <v>26</v>
      </c>
      <c r="B270" s="6" t="s">
        <v>9</v>
      </c>
      <c r="C270" s="45">
        <v>70126.683699999994</v>
      </c>
      <c r="D270" s="6" t="s">
        <v>32</v>
      </c>
      <c r="E270" s="4" t="s">
        <v>103</v>
      </c>
      <c r="F270" s="4" t="s">
        <v>99</v>
      </c>
      <c r="G270" s="21" t="str">
        <f t="shared" si="4"/>
        <v>Saast - Est</v>
      </c>
      <c r="H270" s="5">
        <v>6.8999999999999999E-3</v>
      </c>
      <c r="I270" s="5">
        <v>3.5999999999999999E-3</v>
      </c>
      <c r="J270" s="5">
        <v>7.7999999999999996E-3</v>
      </c>
    </row>
    <row r="271" spans="1:10" x14ac:dyDescent="0.25">
      <c r="A271" t="s">
        <v>27</v>
      </c>
      <c r="B271" s="6" t="s">
        <v>9</v>
      </c>
      <c r="C271" s="45">
        <v>70263.131999999998</v>
      </c>
      <c r="D271" s="6" t="s">
        <v>34</v>
      </c>
      <c r="E271" s="4" t="s">
        <v>103</v>
      </c>
      <c r="F271" s="4" t="s">
        <v>99</v>
      </c>
      <c r="G271" s="21" t="str">
        <f t="shared" si="4"/>
        <v>Saast - Est</v>
      </c>
      <c r="H271" s="2">
        <v>8.0000000000000004E-4</v>
      </c>
      <c r="I271" s="2">
        <v>2.2000000000000001E-3</v>
      </c>
      <c r="J271" s="2">
        <v>2.3999999999999998E-3</v>
      </c>
    </row>
    <row r="272" spans="1:10" x14ac:dyDescent="0.25">
      <c r="A272" t="s">
        <v>28</v>
      </c>
      <c r="B272" s="6" t="s">
        <v>9</v>
      </c>
      <c r="C272" s="12">
        <v>71014.384000000005</v>
      </c>
      <c r="D272" s="6" t="s">
        <v>35</v>
      </c>
      <c r="E272" s="4" t="s">
        <v>103</v>
      </c>
      <c r="F272" s="4" t="s">
        <v>99</v>
      </c>
      <c r="G272" s="21" t="str">
        <f t="shared" si="4"/>
        <v>Saast - Est</v>
      </c>
      <c r="H272" s="2">
        <v>1.1000000000000001E-3</v>
      </c>
      <c r="I272" s="2">
        <v>2.8E-3</v>
      </c>
      <c r="J272" s="2">
        <v>3.0999999999999999E-3</v>
      </c>
    </row>
    <row r="273" spans="1:10" x14ac:dyDescent="0.25">
      <c r="A273" t="s">
        <v>29</v>
      </c>
      <c r="B273" s="6" t="s">
        <v>9</v>
      </c>
      <c r="C273" s="45">
        <v>70485.620500000005</v>
      </c>
      <c r="D273" s="6" t="s">
        <v>36</v>
      </c>
      <c r="E273" s="4" t="s">
        <v>103</v>
      </c>
      <c r="F273" s="4" t="s">
        <v>99</v>
      </c>
      <c r="G273" s="21" t="str">
        <f t="shared" si="4"/>
        <v>Saast - Est</v>
      </c>
      <c r="H273" s="2">
        <v>1.2999999999999999E-3</v>
      </c>
      <c r="I273" s="2">
        <v>3.0000000000000001E-3</v>
      </c>
      <c r="J273" s="2">
        <v>3.3E-3</v>
      </c>
    </row>
    <row r="274" spans="1:10" x14ac:dyDescent="0.25">
      <c r="A274" t="s">
        <v>30</v>
      </c>
      <c r="B274" s="6" t="s">
        <v>9</v>
      </c>
      <c r="C274" s="12">
        <v>71075.362699999998</v>
      </c>
      <c r="D274" s="6" t="s">
        <v>37</v>
      </c>
      <c r="E274" s="4" t="s">
        <v>103</v>
      </c>
      <c r="F274" s="4" t="s">
        <v>99</v>
      </c>
      <c r="G274" s="21" t="str">
        <f t="shared" si="4"/>
        <v>Saast - Est</v>
      </c>
      <c r="H274" s="2">
        <v>1.6000000000000001E-3</v>
      </c>
      <c r="I274" s="2">
        <v>3.0000000000000001E-3</v>
      </c>
      <c r="J274" s="2">
        <v>3.3999999999999998E-3</v>
      </c>
    </row>
    <row r="275" spans="1:10" x14ac:dyDescent="0.25">
      <c r="A275" s="3" t="s">
        <v>31</v>
      </c>
      <c r="B275" s="29" t="s">
        <v>9</v>
      </c>
      <c r="C275" s="46">
        <v>70600.523700000005</v>
      </c>
      <c r="D275" s="29" t="s">
        <v>22</v>
      </c>
      <c r="E275" s="32" t="s">
        <v>103</v>
      </c>
      <c r="F275" s="32" t="s">
        <v>99</v>
      </c>
      <c r="G275" s="29" t="str">
        <f t="shared" si="4"/>
        <v>Saast - Est</v>
      </c>
      <c r="H275" s="33">
        <v>1.5800000000000002E-2</v>
      </c>
      <c r="I275" s="33">
        <v>6.4000000000000003E-3</v>
      </c>
      <c r="J275" s="33">
        <v>1.7000000000000001E-2</v>
      </c>
    </row>
    <row r="276" spans="1:10" x14ac:dyDescent="0.25">
      <c r="A276" s="11" t="s">
        <v>66</v>
      </c>
      <c r="B276" s="9" t="s">
        <v>9</v>
      </c>
      <c r="C276" s="50">
        <v>71900.575899999996</v>
      </c>
      <c r="D276" s="10" t="s">
        <v>68</v>
      </c>
      <c r="E276" s="4" t="s">
        <v>103</v>
      </c>
      <c r="F276" s="4" t="s">
        <v>100</v>
      </c>
      <c r="G276" s="21" t="str">
        <f t="shared" si="4"/>
        <v>Saast - Mod g/r</v>
      </c>
      <c r="H276" s="13">
        <v>5.9999999999999995E-4</v>
      </c>
      <c r="I276" s="13">
        <v>1.2999999999999999E-3</v>
      </c>
      <c r="J276" s="13">
        <v>1.5E-3</v>
      </c>
    </row>
    <row r="277" spans="1:10" x14ac:dyDescent="0.25">
      <c r="A277" s="11" t="s">
        <v>67</v>
      </c>
      <c r="B277" s="9" t="s">
        <v>9</v>
      </c>
      <c r="C277" s="54">
        <v>62882.788999999997</v>
      </c>
      <c r="D277" s="10" t="s">
        <v>69</v>
      </c>
      <c r="E277" s="4" t="s">
        <v>103</v>
      </c>
      <c r="F277" s="4" t="s">
        <v>100</v>
      </c>
      <c r="G277" s="21" t="str">
        <f t="shared" si="4"/>
        <v>Saast - Mod g/r</v>
      </c>
      <c r="H277" s="13">
        <v>5.0000000000000001E-4</v>
      </c>
      <c r="I277" s="13">
        <v>1E-3</v>
      </c>
      <c r="J277" s="13">
        <v>1.1999999999999999E-3</v>
      </c>
    </row>
    <row r="278" spans="1:10" x14ac:dyDescent="0.25">
      <c r="A278" t="s">
        <v>18</v>
      </c>
      <c r="B278" s="9" t="s">
        <v>9</v>
      </c>
      <c r="C278" s="10">
        <v>64598.099900000001</v>
      </c>
      <c r="D278" s="9" t="s">
        <v>8</v>
      </c>
      <c r="E278" s="4" t="s">
        <v>103</v>
      </c>
      <c r="F278" s="4" t="s">
        <v>100</v>
      </c>
      <c r="G278" s="21" t="str">
        <f t="shared" si="4"/>
        <v>Saast - Mod g/r</v>
      </c>
      <c r="H278" s="2">
        <v>1.8800000000000001E-2</v>
      </c>
      <c r="I278" s="2">
        <v>1.11E-2</v>
      </c>
      <c r="J278" s="2">
        <v>2.1899999999999999E-2</v>
      </c>
    </row>
    <row r="279" spans="1:10" x14ac:dyDescent="0.25">
      <c r="A279" t="s">
        <v>11</v>
      </c>
      <c r="B279" s="9" t="s">
        <v>9</v>
      </c>
      <c r="C279" s="45">
        <v>71928.546600000001</v>
      </c>
      <c r="D279" s="9" t="s">
        <v>13</v>
      </c>
      <c r="E279" s="4" t="s">
        <v>103</v>
      </c>
      <c r="F279" s="4" t="s">
        <v>100</v>
      </c>
      <c r="G279" s="21" t="str">
        <f t="shared" si="4"/>
        <v>Saast - Mod g/r</v>
      </c>
      <c r="H279" s="2">
        <v>2.1399999999999999E-2</v>
      </c>
      <c r="I279" s="2">
        <v>1.43E-2</v>
      </c>
      <c r="J279" s="2">
        <v>2.5700000000000001E-2</v>
      </c>
    </row>
    <row r="280" spans="1:10" x14ac:dyDescent="0.25">
      <c r="A280" t="s">
        <v>12</v>
      </c>
      <c r="B280" s="9" t="s">
        <v>9</v>
      </c>
      <c r="C280" s="45">
        <v>70944.670800000007</v>
      </c>
      <c r="D280" s="9" t="s">
        <v>15</v>
      </c>
      <c r="E280" s="4" t="s">
        <v>103</v>
      </c>
      <c r="F280" s="4" t="s">
        <v>100</v>
      </c>
      <c r="G280" s="21" t="str">
        <f t="shared" si="4"/>
        <v>Saast - Mod g/r</v>
      </c>
      <c r="H280" s="2">
        <v>6.0499999999999998E-2</v>
      </c>
      <c r="I280" s="2">
        <v>1.6199999999999999E-2</v>
      </c>
      <c r="J280" s="2">
        <v>6.2600000000000003E-2</v>
      </c>
    </row>
    <row r="281" spans="1:10" x14ac:dyDescent="0.25">
      <c r="A281" t="s">
        <v>14</v>
      </c>
      <c r="B281" s="9" t="s">
        <v>9</v>
      </c>
      <c r="C281" s="45">
        <v>65735.704199999993</v>
      </c>
      <c r="D281" s="9" t="s">
        <v>16</v>
      </c>
      <c r="E281" s="4" t="s">
        <v>103</v>
      </c>
      <c r="F281" s="4" t="s">
        <v>100</v>
      </c>
      <c r="G281" s="21" t="str">
        <f t="shared" si="4"/>
        <v>Saast - Mod g/r</v>
      </c>
      <c r="H281" s="5">
        <v>1.29E-2</v>
      </c>
      <c r="I281" s="5">
        <v>2.7000000000000001E-3</v>
      </c>
      <c r="J281" s="5">
        <v>1.32E-2</v>
      </c>
    </row>
    <row r="282" spans="1:10" x14ac:dyDescent="0.25">
      <c r="A282" t="s">
        <v>19</v>
      </c>
      <c r="B282" s="6" t="s">
        <v>9</v>
      </c>
      <c r="C282" s="55">
        <v>66310.292700000005</v>
      </c>
      <c r="D282" s="6" t="s">
        <v>17</v>
      </c>
      <c r="E282" s="4" t="s">
        <v>103</v>
      </c>
      <c r="F282" s="4" t="s">
        <v>100</v>
      </c>
      <c r="G282" s="21" t="str">
        <f t="shared" si="4"/>
        <v>Saast - Mod g/r</v>
      </c>
      <c r="H282" s="5">
        <v>4.4999999999999997E-3</v>
      </c>
      <c r="I282" s="5">
        <v>2.3E-3</v>
      </c>
      <c r="J282" s="5">
        <v>5.0000000000000001E-3</v>
      </c>
    </row>
    <row r="283" spans="1:10" x14ac:dyDescent="0.25">
      <c r="A283" t="s">
        <v>70</v>
      </c>
      <c r="B283" s="9" t="s">
        <v>9</v>
      </c>
      <c r="C283" s="12">
        <v>70438.331200000001</v>
      </c>
      <c r="D283" s="9" t="s">
        <v>71</v>
      </c>
      <c r="E283" s="4" t="s">
        <v>103</v>
      </c>
      <c r="F283" s="4" t="s">
        <v>100</v>
      </c>
      <c r="G283" s="21" t="str">
        <f t="shared" si="4"/>
        <v>Saast - Mod g/r</v>
      </c>
      <c r="H283" s="5">
        <v>1.6000000000000001E-3</v>
      </c>
      <c r="I283" s="5">
        <v>2.7000000000000001E-3</v>
      </c>
      <c r="J283" s="5">
        <v>3.0999999999999999E-3</v>
      </c>
    </row>
    <row r="284" spans="1:10" x14ac:dyDescent="0.25">
      <c r="A284" t="s">
        <v>21</v>
      </c>
      <c r="B284" s="6" t="s">
        <v>9</v>
      </c>
      <c r="C284" s="56">
        <v>67842.101999999999</v>
      </c>
      <c r="D284" s="6" t="s">
        <v>20</v>
      </c>
      <c r="E284" s="4" t="s">
        <v>103</v>
      </c>
      <c r="F284" s="4" t="s">
        <v>100</v>
      </c>
      <c r="G284" s="21" t="str">
        <f t="shared" si="4"/>
        <v>Saast - Mod g/r</v>
      </c>
      <c r="H284" s="5">
        <v>205351.7464</v>
      </c>
      <c r="I284" s="5">
        <v>66226.371400000004</v>
      </c>
      <c r="J284" s="5">
        <v>215766.70740000001</v>
      </c>
    </row>
    <row r="285" spans="1:10" x14ac:dyDescent="0.25">
      <c r="A285" t="s">
        <v>23</v>
      </c>
      <c r="B285" s="6" t="s">
        <v>9</v>
      </c>
      <c r="C285" s="12">
        <v>70756.854900000006</v>
      </c>
      <c r="D285" s="6" t="s">
        <v>22</v>
      </c>
      <c r="E285" s="4" t="s">
        <v>103</v>
      </c>
      <c r="F285" s="4" t="s">
        <v>100</v>
      </c>
      <c r="G285" s="21" t="str">
        <f t="shared" si="4"/>
        <v>Saast - Mod g/r</v>
      </c>
      <c r="H285" s="2">
        <v>5.1000000000000004E-3</v>
      </c>
      <c r="I285" s="2">
        <v>3.3999999999999998E-3</v>
      </c>
      <c r="J285" s="2">
        <v>6.1000000000000004E-3</v>
      </c>
    </row>
    <row r="286" spans="1:10" x14ac:dyDescent="0.25">
      <c r="A286" t="s">
        <v>25</v>
      </c>
      <c r="B286" s="6" t="s">
        <v>9</v>
      </c>
      <c r="C286" s="12">
        <v>71316.946200000006</v>
      </c>
      <c r="D286" s="6" t="s">
        <v>33</v>
      </c>
      <c r="E286" s="4" t="s">
        <v>103</v>
      </c>
      <c r="F286" s="4" t="s">
        <v>100</v>
      </c>
      <c r="G286" s="21" t="str">
        <f t="shared" si="4"/>
        <v>Saast - Mod g/r</v>
      </c>
      <c r="H286" s="5">
        <v>5.5999999999999999E-3</v>
      </c>
      <c r="I286" s="5">
        <v>2.8999999999999998E-3</v>
      </c>
      <c r="J286" s="5">
        <v>6.3E-3</v>
      </c>
    </row>
    <row r="287" spans="1:10" x14ac:dyDescent="0.25">
      <c r="A287" t="s">
        <v>26</v>
      </c>
      <c r="B287" s="6" t="s">
        <v>9</v>
      </c>
      <c r="C287" s="45">
        <v>70126.683699999994</v>
      </c>
      <c r="D287" s="6" t="s">
        <v>32</v>
      </c>
      <c r="E287" s="4" t="s">
        <v>103</v>
      </c>
      <c r="F287" s="4" t="s">
        <v>100</v>
      </c>
      <c r="G287" s="21" t="str">
        <f t="shared" si="4"/>
        <v>Saast - Mod g/r</v>
      </c>
      <c r="H287" s="5">
        <v>6.8999999999999999E-3</v>
      </c>
      <c r="I287" s="5">
        <v>3.5999999999999999E-3</v>
      </c>
      <c r="J287" s="5">
        <v>7.7999999999999996E-3</v>
      </c>
    </row>
    <row r="288" spans="1:10" x14ac:dyDescent="0.25">
      <c r="A288" t="s">
        <v>27</v>
      </c>
      <c r="B288" s="6" t="s">
        <v>9</v>
      </c>
      <c r="C288" s="45">
        <v>70263.131999999998</v>
      </c>
      <c r="D288" s="6" t="s">
        <v>34</v>
      </c>
      <c r="E288" s="4" t="s">
        <v>103</v>
      </c>
      <c r="F288" s="4" t="s">
        <v>100</v>
      </c>
      <c r="G288" s="21" t="str">
        <f t="shared" si="4"/>
        <v>Saast - Mod g/r</v>
      </c>
      <c r="H288" s="2">
        <v>8.0000000000000004E-4</v>
      </c>
      <c r="I288" s="2">
        <v>2.0999999999999999E-3</v>
      </c>
      <c r="J288" s="2">
        <v>2.3E-3</v>
      </c>
    </row>
    <row r="289" spans="1:12" x14ac:dyDescent="0.25">
      <c r="A289" t="s">
        <v>28</v>
      </c>
      <c r="B289" s="6" t="s">
        <v>9</v>
      </c>
      <c r="C289" s="12">
        <v>71014.384000000005</v>
      </c>
      <c r="D289" s="6" t="s">
        <v>35</v>
      </c>
      <c r="E289" s="4" t="s">
        <v>103</v>
      </c>
      <c r="F289" s="4" t="s">
        <v>100</v>
      </c>
      <c r="G289" s="21" t="str">
        <f t="shared" si="4"/>
        <v>Saast - Mod g/r</v>
      </c>
      <c r="H289" s="2">
        <v>5.7000000000000002E-3</v>
      </c>
      <c r="I289" s="2">
        <v>3.3999999999999998E-3</v>
      </c>
      <c r="J289" s="2">
        <v>6.6E-3</v>
      </c>
    </row>
    <row r="290" spans="1:12" x14ac:dyDescent="0.25">
      <c r="A290" t="s">
        <v>29</v>
      </c>
      <c r="B290" s="6" t="s">
        <v>9</v>
      </c>
      <c r="C290" s="45">
        <v>70485.620500000005</v>
      </c>
      <c r="D290" s="6" t="s">
        <v>36</v>
      </c>
      <c r="E290" s="4" t="s">
        <v>103</v>
      </c>
      <c r="F290" s="4" t="s">
        <v>100</v>
      </c>
      <c r="G290" s="21" t="str">
        <f t="shared" si="4"/>
        <v>Saast - Mod g/r</v>
      </c>
      <c r="H290" s="2">
        <v>1E-3</v>
      </c>
      <c r="I290" s="2">
        <v>2.3999999999999998E-3</v>
      </c>
      <c r="J290" s="2">
        <v>2.5999999999999999E-3</v>
      </c>
    </row>
    <row r="291" spans="1:12" x14ac:dyDescent="0.25">
      <c r="A291" t="s">
        <v>30</v>
      </c>
      <c r="B291" s="6" t="s">
        <v>9</v>
      </c>
      <c r="C291" s="12">
        <v>71075.362699999998</v>
      </c>
      <c r="D291" s="6" t="s">
        <v>37</v>
      </c>
      <c r="E291" s="4" t="s">
        <v>103</v>
      </c>
      <c r="F291" s="4" t="s">
        <v>100</v>
      </c>
      <c r="G291" s="21" t="str">
        <f t="shared" si="4"/>
        <v>Saast - Mod g/r</v>
      </c>
      <c r="H291" s="2">
        <v>2.5000000000000001E-3</v>
      </c>
      <c r="I291" s="2">
        <v>5.5999999999999999E-3</v>
      </c>
      <c r="J291" s="2">
        <v>6.1999999999999998E-3</v>
      </c>
    </row>
    <row r="292" spans="1:12" x14ac:dyDescent="0.25">
      <c r="A292" s="3" t="s">
        <v>31</v>
      </c>
      <c r="B292" s="29" t="s">
        <v>9</v>
      </c>
      <c r="C292" s="46">
        <v>70600.523700000005</v>
      </c>
      <c r="D292" s="29" t="s">
        <v>22</v>
      </c>
      <c r="E292" s="32" t="s">
        <v>103</v>
      </c>
      <c r="F292" s="32" t="s">
        <v>100</v>
      </c>
      <c r="G292" s="29" t="str">
        <f t="shared" si="4"/>
        <v>Saast - Mod g/r</v>
      </c>
      <c r="H292" s="33">
        <v>1.5800000000000002E-2</v>
      </c>
      <c r="I292" s="33">
        <v>6.4000000000000003E-3</v>
      </c>
      <c r="J292" s="33">
        <v>1.7000000000000001E-2</v>
      </c>
    </row>
    <row r="293" spans="1:12" x14ac:dyDescent="0.25">
      <c r="A293" s="11" t="s">
        <v>66</v>
      </c>
      <c r="B293" s="9" t="s">
        <v>9</v>
      </c>
      <c r="C293" s="50">
        <v>71900.575899999996</v>
      </c>
      <c r="D293" s="10" t="s">
        <v>68</v>
      </c>
      <c r="E293" s="4" t="s">
        <v>103</v>
      </c>
      <c r="F293" s="4" t="s">
        <v>101</v>
      </c>
      <c r="G293" s="21" t="str">
        <f t="shared" si="4"/>
        <v>Saast - Sin mod</v>
      </c>
      <c r="H293" s="13">
        <v>5.9999999999999995E-4</v>
      </c>
      <c r="I293" s="13">
        <v>1.2999999999999999E-3</v>
      </c>
      <c r="J293" s="13">
        <v>1.5E-3</v>
      </c>
    </row>
    <row r="294" spans="1:12" x14ac:dyDescent="0.25">
      <c r="A294" s="11" t="s">
        <v>67</v>
      </c>
      <c r="B294" s="9" t="s">
        <v>9</v>
      </c>
      <c r="C294" s="54">
        <v>62882.788999999997</v>
      </c>
      <c r="D294" s="10" t="s">
        <v>69</v>
      </c>
      <c r="E294" s="4" t="s">
        <v>103</v>
      </c>
      <c r="F294" s="4" t="s">
        <v>101</v>
      </c>
      <c r="G294" s="21" t="str">
        <f t="shared" si="4"/>
        <v>Saast - Sin mod</v>
      </c>
      <c r="H294" s="13">
        <v>5.0000000000000001E-4</v>
      </c>
      <c r="I294" s="13">
        <v>1E-3</v>
      </c>
      <c r="J294" s="13">
        <v>1.1999999999999999E-3</v>
      </c>
    </row>
    <row r="295" spans="1:12" x14ac:dyDescent="0.25">
      <c r="A295" t="s">
        <v>18</v>
      </c>
      <c r="B295" s="9" t="s">
        <v>9</v>
      </c>
      <c r="C295" s="10">
        <v>64598.099900000001</v>
      </c>
      <c r="D295" s="9" t="s">
        <v>8</v>
      </c>
      <c r="E295" s="4" t="s">
        <v>103</v>
      </c>
      <c r="F295" s="4" t="s">
        <v>101</v>
      </c>
      <c r="G295" s="21" t="str">
        <f t="shared" si="4"/>
        <v>Saast - Sin mod</v>
      </c>
      <c r="H295" s="2">
        <v>1.8800000000000001E-2</v>
      </c>
      <c r="I295" s="2">
        <v>1.11E-2</v>
      </c>
      <c r="J295" s="2">
        <v>2.1899999999999999E-2</v>
      </c>
    </row>
    <row r="296" spans="1:12" x14ac:dyDescent="0.25">
      <c r="A296" t="s">
        <v>11</v>
      </c>
      <c r="B296" s="9" t="s">
        <v>9</v>
      </c>
      <c r="C296" s="45">
        <v>71928.546600000001</v>
      </c>
      <c r="D296" s="9" t="s">
        <v>13</v>
      </c>
      <c r="E296" s="4" t="s">
        <v>103</v>
      </c>
      <c r="F296" s="4" t="s">
        <v>101</v>
      </c>
      <c r="G296" s="21" t="str">
        <f t="shared" si="4"/>
        <v>Saast - Sin mod</v>
      </c>
      <c r="H296" s="2">
        <v>2.1399999999999999E-2</v>
      </c>
      <c r="I296" s="2">
        <v>1.43E-2</v>
      </c>
      <c r="J296" s="2">
        <v>2.5700000000000001E-2</v>
      </c>
    </row>
    <row r="297" spans="1:12" x14ac:dyDescent="0.25">
      <c r="A297" t="s">
        <v>12</v>
      </c>
      <c r="B297" s="9" t="s">
        <v>9</v>
      </c>
      <c r="C297" s="45">
        <v>70944.670800000007</v>
      </c>
      <c r="D297" s="9" t="s">
        <v>15</v>
      </c>
      <c r="E297" s="4" t="s">
        <v>103</v>
      </c>
      <c r="F297" s="4" t="s">
        <v>101</v>
      </c>
      <c r="G297" s="21" t="str">
        <f t="shared" si="4"/>
        <v>Saast - Sin mod</v>
      </c>
      <c r="H297" s="2">
        <v>6.0499999999999998E-2</v>
      </c>
      <c r="I297" s="2">
        <v>1.6199999999999999E-2</v>
      </c>
      <c r="J297" s="2">
        <v>6.2600000000000003E-2</v>
      </c>
    </row>
    <row r="298" spans="1:12" x14ac:dyDescent="0.25">
      <c r="A298" t="s">
        <v>14</v>
      </c>
      <c r="B298" s="9" t="s">
        <v>9</v>
      </c>
      <c r="C298" s="45">
        <v>65735.704199999993</v>
      </c>
      <c r="D298" s="9" t="s">
        <v>16</v>
      </c>
      <c r="E298" s="4" t="s">
        <v>103</v>
      </c>
      <c r="F298" s="4" t="s">
        <v>101</v>
      </c>
      <c r="G298" s="21" t="str">
        <f t="shared" si="4"/>
        <v>Saast - Sin mod</v>
      </c>
      <c r="H298" s="5">
        <v>1.29E-2</v>
      </c>
      <c r="I298" s="5">
        <v>2.7000000000000001E-3</v>
      </c>
      <c r="J298" s="5">
        <v>1.32E-2</v>
      </c>
    </row>
    <row r="299" spans="1:12" x14ac:dyDescent="0.25">
      <c r="A299" t="s">
        <v>19</v>
      </c>
      <c r="B299" s="6" t="s">
        <v>9</v>
      </c>
      <c r="C299" s="55">
        <v>66310.292700000005</v>
      </c>
      <c r="D299" s="6" t="s">
        <v>17</v>
      </c>
      <c r="E299" s="4" t="s">
        <v>103</v>
      </c>
      <c r="F299" s="4" t="s">
        <v>101</v>
      </c>
      <c r="G299" s="21" t="str">
        <f t="shared" si="4"/>
        <v>Saast - Sin mod</v>
      </c>
      <c r="H299" s="5">
        <v>4.4999999999999997E-3</v>
      </c>
      <c r="I299" s="5">
        <v>2.3E-3</v>
      </c>
      <c r="J299" s="5">
        <v>5.0000000000000001E-3</v>
      </c>
    </row>
    <row r="300" spans="1:12" x14ac:dyDescent="0.25">
      <c r="A300" t="s">
        <v>70</v>
      </c>
      <c r="B300" s="9" t="s">
        <v>9</v>
      </c>
      <c r="C300" s="12">
        <v>70438.331200000001</v>
      </c>
      <c r="D300" s="9" t="s">
        <v>71</v>
      </c>
      <c r="E300" s="4" t="s">
        <v>103</v>
      </c>
      <c r="F300" s="4" t="s">
        <v>101</v>
      </c>
      <c r="G300" s="21" t="str">
        <f t="shared" si="4"/>
        <v>Saast - Sin mod</v>
      </c>
      <c r="H300" s="5">
        <v>1.6000000000000001E-3</v>
      </c>
      <c r="I300" s="5">
        <v>2.7000000000000001E-3</v>
      </c>
      <c r="J300" s="5">
        <v>3.0999999999999999E-3</v>
      </c>
    </row>
    <row r="301" spans="1:12" x14ac:dyDescent="0.25">
      <c r="A301" t="s">
        <v>21</v>
      </c>
      <c r="B301" s="6" t="s">
        <v>9</v>
      </c>
      <c r="C301" s="56">
        <v>67842.101999999999</v>
      </c>
      <c r="D301" s="6" t="s">
        <v>20</v>
      </c>
      <c r="E301" s="4" t="s">
        <v>103</v>
      </c>
      <c r="F301" s="4" t="s">
        <v>101</v>
      </c>
      <c r="G301" s="36" t="str">
        <f t="shared" si="4"/>
        <v>Saast - Sin mod</v>
      </c>
      <c r="H301" s="5">
        <v>7.1000000000000004E-3</v>
      </c>
      <c r="I301" s="5">
        <v>3.8999999999999998E-3</v>
      </c>
      <c r="J301" s="5">
        <v>8.0999999999999996E-3</v>
      </c>
      <c r="K301" s="53"/>
      <c r="L301" s="38"/>
    </row>
    <row r="302" spans="1:12" x14ac:dyDescent="0.25">
      <c r="A302" t="s">
        <v>23</v>
      </c>
      <c r="B302" s="6" t="s">
        <v>9</v>
      </c>
      <c r="C302" s="12">
        <v>70756.854900000006</v>
      </c>
      <c r="D302" s="6" t="s">
        <v>22</v>
      </c>
      <c r="E302" s="4" t="s">
        <v>103</v>
      </c>
      <c r="F302" s="4" t="s">
        <v>101</v>
      </c>
      <c r="G302" s="36" t="str">
        <f t="shared" si="4"/>
        <v>Saast - Sin mod</v>
      </c>
      <c r="H302" s="37">
        <v>5.1000000000000004E-3</v>
      </c>
      <c r="I302" s="37">
        <v>3.3999999999999998E-3</v>
      </c>
      <c r="J302" s="37">
        <v>6.1000000000000004E-3</v>
      </c>
      <c r="K302" s="53"/>
      <c r="L302" s="38"/>
    </row>
    <row r="303" spans="1:12" x14ac:dyDescent="0.25">
      <c r="A303" t="s">
        <v>25</v>
      </c>
      <c r="B303" s="6" t="s">
        <v>9</v>
      </c>
      <c r="C303" s="12">
        <v>71316.946200000006</v>
      </c>
      <c r="D303" s="6" t="s">
        <v>33</v>
      </c>
      <c r="E303" s="4" t="s">
        <v>103</v>
      </c>
      <c r="F303" s="4" t="s">
        <v>101</v>
      </c>
      <c r="G303" s="36" t="str">
        <f t="shared" si="4"/>
        <v>Saast - Sin mod</v>
      </c>
      <c r="H303" s="5">
        <v>5.5999999999999999E-3</v>
      </c>
      <c r="I303" s="5">
        <v>2.8999999999999998E-3</v>
      </c>
      <c r="J303" s="5">
        <v>6.3E-3</v>
      </c>
      <c r="K303" s="53"/>
      <c r="L303" s="38"/>
    </row>
    <row r="304" spans="1:12" x14ac:dyDescent="0.25">
      <c r="A304" t="s">
        <v>26</v>
      </c>
      <c r="B304" s="6" t="s">
        <v>9</v>
      </c>
      <c r="C304" s="45">
        <v>70126.683699999994</v>
      </c>
      <c r="D304" s="6" t="s">
        <v>32</v>
      </c>
      <c r="E304" s="4" t="s">
        <v>103</v>
      </c>
      <c r="F304" s="4" t="s">
        <v>101</v>
      </c>
      <c r="G304" s="36" t="str">
        <f t="shared" si="4"/>
        <v>Saast - Sin mod</v>
      </c>
      <c r="H304" s="5">
        <v>6.8999999999999999E-3</v>
      </c>
      <c r="I304" s="5">
        <v>3.5999999999999999E-3</v>
      </c>
      <c r="J304" s="5">
        <v>7.7999999999999996E-3</v>
      </c>
      <c r="K304" s="53"/>
      <c r="L304" s="38"/>
    </row>
    <row r="305" spans="1:12" x14ac:dyDescent="0.25">
      <c r="A305" t="s">
        <v>27</v>
      </c>
      <c r="B305" s="6" t="s">
        <v>9</v>
      </c>
      <c r="C305" s="45">
        <v>70263.131999999998</v>
      </c>
      <c r="D305" s="6" t="s">
        <v>34</v>
      </c>
      <c r="E305" s="4" t="s">
        <v>103</v>
      </c>
      <c r="F305" s="4" t="s">
        <v>101</v>
      </c>
      <c r="G305" s="36" t="str">
        <f t="shared" si="4"/>
        <v>Saast - Sin mod</v>
      </c>
      <c r="H305" s="37">
        <v>8.0000000000000004E-4</v>
      </c>
      <c r="I305" s="37">
        <v>2.0999999999999999E-3</v>
      </c>
      <c r="J305" s="37">
        <v>2.3E-3</v>
      </c>
      <c r="K305" s="53"/>
      <c r="L305" s="38"/>
    </row>
    <row r="306" spans="1:12" x14ac:dyDescent="0.25">
      <c r="A306" t="s">
        <v>28</v>
      </c>
      <c r="B306" s="6" t="s">
        <v>9</v>
      </c>
      <c r="C306" s="12">
        <v>71014.384000000005</v>
      </c>
      <c r="D306" s="6" t="s">
        <v>35</v>
      </c>
      <c r="E306" s="4" t="s">
        <v>103</v>
      </c>
      <c r="F306" s="4" t="s">
        <v>101</v>
      </c>
      <c r="G306" s="36" t="str">
        <f t="shared" si="4"/>
        <v>Saast - Sin mod</v>
      </c>
      <c r="H306" s="37">
        <v>5.7000000000000002E-3</v>
      </c>
      <c r="I306" s="37">
        <v>3.3999999999999998E-3</v>
      </c>
      <c r="J306" s="37">
        <v>6.6E-3</v>
      </c>
      <c r="K306" s="53"/>
      <c r="L306" s="38"/>
    </row>
    <row r="307" spans="1:12" x14ac:dyDescent="0.25">
      <c r="A307" t="s">
        <v>29</v>
      </c>
      <c r="B307" s="6" t="s">
        <v>9</v>
      </c>
      <c r="C307" s="45">
        <v>70485.620500000005</v>
      </c>
      <c r="D307" s="6" t="s">
        <v>36</v>
      </c>
      <c r="E307" s="4" t="s">
        <v>103</v>
      </c>
      <c r="F307" s="4" t="s">
        <v>101</v>
      </c>
      <c r="G307" s="36" t="str">
        <f t="shared" si="4"/>
        <v>Saast - Sin mod</v>
      </c>
      <c r="H307" s="37">
        <v>1E-3</v>
      </c>
      <c r="I307" s="37">
        <v>2.3999999999999998E-3</v>
      </c>
      <c r="J307" s="37">
        <v>2.5999999999999999E-3</v>
      </c>
      <c r="K307" s="53"/>
      <c r="L307" s="38"/>
    </row>
    <row r="308" spans="1:12" x14ac:dyDescent="0.25">
      <c r="A308" t="s">
        <v>30</v>
      </c>
      <c r="B308" s="6" t="s">
        <v>9</v>
      </c>
      <c r="C308" s="12">
        <v>71075.362699999998</v>
      </c>
      <c r="D308" s="6" t="s">
        <v>37</v>
      </c>
      <c r="E308" s="4" t="s">
        <v>103</v>
      </c>
      <c r="F308" s="4" t="s">
        <v>101</v>
      </c>
      <c r="G308" s="36" t="str">
        <f t="shared" si="4"/>
        <v>Saast - Sin mod</v>
      </c>
      <c r="H308" s="37">
        <v>2.5000000000000001E-3</v>
      </c>
      <c r="I308" s="37">
        <v>5.5999999999999999E-3</v>
      </c>
      <c r="J308" s="37">
        <v>6.1999999999999998E-3</v>
      </c>
      <c r="K308" s="53"/>
      <c r="L308" s="38"/>
    </row>
    <row r="309" spans="1:12" x14ac:dyDescent="0.25">
      <c r="A309" s="3" t="s">
        <v>31</v>
      </c>
      <c r="B309" s="29" t="s">
        <v>9</v>
      </c>
      <c r="C309" s="46">
        <v>70600.523700000005</v>
      </c>
      <c r="D309" s="29" t="s">
        <v>22</v>
      </c>
      <c r="E309" s="32" t="s">
        <v>103</v>
      </c>
      <c r="F309" s="32" t="s">
        <v>101</v>
      </c>
      <c r="G309" s="32" t="str">
        <f t="shared" si="4"/>
        <v>Saast - Sin mod</v>
      </c>
      <c r="H309" s="39">
        <v>1.5800000000000002E-2</v>
      </c>
      <c r="I309" s="39">
        <v>6.4000000000000003E-3</v>
      </c>
      <c r="J309" s="39">
        <v>1.7000000000000001E-2</v>
      </c>
      <c r="K309" s="53"/>
      <c r="L309" s="38"/>
    </row>
    <row r="310" spans="1:12" x14ac:dyDescent="0.25">
      <c r="A310" s="11" t="s">
        <v>66</v>
      </c>
      <c r="B310" s="9" t="s">
        <v>9</v>
      </c>
      <c r="C310" s="10">
        <v>71900.575899999996</v>
      </c>
      <c r="D310" s="10" t="s">
        <v>68</v>
      </c>
      <c r="E310" s="4" t="s">
        <v>104</v>
      </c>
      <c r="F310" s="23" t="s">
        <v>96</v>
      </c>
      <c r="G310" s="36" t="str">
        <f t="shared" si="4"/>
        <v>Ess y Fro - Aut</v>
      </c>
      <c r="H310" s="19">
        <v>4.0000000000000002E-4</v>
      </c>
      <c r="I310" s="19">
        <v>6.9999999999999999E-4</v>
      </c>
      <c r="J310" s="19">
        <v>8.0000000000000004E-4</v>
      </c>
      <c r="K310" s="53"/>
      <c r="L310" s="38"/>
    </row>
    <row r="311" spans="1:12" x14ac:dyDescent="0.25">
      <c r="A311" s="11" t="s">
        <v>67</v>
      </c>
      <c r="B311" s="9" t="s">
        <v>9</v>
      </c>
      <c r="C311" s="10">
        <v>62882.788999999997</v>
      </c>
      <c r="D311" s="10" t="s">
        <v>69</v>
      </c>
      <c r="E311" s="4" t="s">
        <v>104</v>
      </c>
      <c r="F311" s="23" t="s">
        <v>96</v>
      </c>
      <c r="G311" s="36" t="str">
        <f t="shared" si="4"/>
        <v>Ess y Fro - Aut</v>
      </c>
      <c r="H311" s="19">
        <v>5.9999999999999995E-4</v>
      </c>
      <c r="I311" s="19">
        <v>1.1000000000000001E-3</v>
      </c>
      <c r="J311" s="19">
        <v>1.1999999999999999E-3</v>
      </c>
      <c r="K311" s="53"/>
      <c r="L311" s="38"/>
    </row>
    <row r="312" spans="1:12" x14ac:dyDescent="0.25">
      <c r="A312" t="s">
        <v>18</v>
      </c>
      <c r="B312" s="9" t="s">
        <v>9</v>
      </c>
      <c r="C312">
        <v>64598.099900000001</v>
      </c>
      <c r="D312" s="9" t="s">
        <v>8</v>
      </c>
      <c r="E312" s="4" t="s">
        <v>104</v>
      </c>
      <c r="F312" s="23" t="s">
        <v>96</v>
      </c>
      <c r="G312" s="36" t="str">
        <f t="shared" si="4"/>
        <v>Ess y Fro - Aut</v>
      </c>
      <c r="H312" s="37">
        <v>1E-3</v>
      </c>
      <c r="I312" s="37">
        <v>1.5E-3</v>
      </c>
      <c r="J312" s="37">
        <v>1.8E-3</v>
      </c>
      <c r="K312" s="53"/>
      <c r="L312" s="38"/>
    </row>
    <row r="313" spans="1:12" x14ac:dyDescent="0.25">
      <c r="A313" t="s">
        <v>11</v>
      </c>
      <c r="B313" s="9" t="s">
        <v>9</v>
      </c>
      <c r="C313">
        <v>71928.546600000001</v>
      </c>
      <c r="D313" s="9" t="s">
        <v>13</v>
      </c>
      <c r="E313" s="4" t="s">
        <v>104</v>
      </c>
      <c r="F313" s="23" t="s">
        <v>96</v>
      </c>
      <c r="G313" s="36" t="str">
        <f t="shared" si="4"/>
        <v>Ess y Fro - Aut</v>
      </c>
      <c r="H313" s="37">
        <v>6.9999999999999999E-4</v>
      </c>
      <c r="I313" s="37">
        <v>1E-3</v>
      </c>
      <c r="J313" s="37">
        <v>1.2999999999999999E-3</v>
      </c>
      <c r="K313" s="53"/>
      <c r="L313" s="38"/>
    </row>
    <row r="314" spans="1:12" x14ac:dyDescent="0.25">
      <c r="A314" t="s">
        <v>12</v>
      </c>
      <c r="B314" s="9" t="s">
        <v>9</v>
      </c>
      <c r="C314">
        <v>70944.670800000007</v>
      </c>
      <c r="D314" s="9" t="s">
        <v>15</v>
      </c>
      <c r="E314" s="4" t="s">
        <v>104</v>
      </c>
      <c r="F314" s="23" t="s">
        <v>96</v>
      </c>
      <c r="G314" s="36" t="str">
        <f t="shared" si="4"/>
        <v>Ess y Fro - Aut</v>
      </c>
      <c r="H314" s="37">
        <v>1E-3</v>
      </c>
      <c r="I314" s="37">
        <v>2.0999999999999999E-3</v>
      </c>
      <c r="J314" s="37">
        <v>2.3E-3</v>
      </c>
      <c r="K314" s="53"/>
      <c r="L314" s="38"/>
    </row>
    <row r="315" spans="1:12" x14ac:dyDescent="0.25">
      <c r="A315" t="s">
        <v>14</v>
      </c>
      <c r="B315" s="9" t="s">
        <v>9</v>
      </c>
      <c r="C315">
        <v>65735.704199999993</v>
      </c>
      <c r="D315" s="9" t="s">
        <v>16</v>
      </c>
      <c r="E315" s="4" t="s">
        <v>104</v>
      </c>
      <c r="F315" s="23" t="s">
        <v>96</v>
      </c>
      <c r="G315" s="36" t="str">
        <f t="shared" si="4"/>
        <v>Ess y Fro - Aut</v>
      </c>
      <c r="H315" s="5">
        <v>8.0000000000000004E-4</v>
      </c>
      <c r="I315" s="5">
        <v>1.6999999999999999E-3</v>
      </c>
      <c r="J315" s="5">
        <v>1.8E-3</v>
      </c>
      <c r="K315" s="53"/>
      <c r="L315" s="38"/>
    </row>
    <row r="316" spans="1:12" x14ac:dyDescent="0.25">
      <c r="A316" t="s">
        <v>19</v>
      </c>
      <c r="B316" s="6" t="s">
        <v>9</v>
      </c>
      <c r="C316">
        <v>66310.292700000005</v>
      </c>
      <c r="D316" s="6" t="s">
        <v>17</v>
      </c>
      <c r="E316" s="4" t="s">
        <v>104</v>
      </c>
      <c r="F316" s="23" t="s">
        <v>96</v>
      </c>
      <c r="G316" s="36" t="str">
        <f t="shared" si="4"/>
        <v>Ess y Fro - Aut</v>
      </c>
      <c r="H316" s="5">
        <v>1.2999999999999999E-3</v>
      </c>
      <c r="I316" s="5">
        <v>2.3E-3</v>
      </c>
      <c r="J316" s="5">
        <v>2.7000000000000001E-3</v>
      </c>
      <c r="K316" s="53"/>
      <c r="L316" s="38"/>
    </row>
    <row r="317" spans="1:12" x14ac:dyDescent="0.25">
      <c r="A317" t="s">
        <v>70</v>
      </c>
      <c r="B317" s="9" t="s">
        <v>9</v>
      </c>
      <c r="C317" s="47">
        <v>70438.331200000001</v>
      </c>
      <c r="D317" s="9" t="s">
        <v>71</v>
      </c>
      <c r="E317" s="4" t="s">
        <v>104</v>
      </c>
      <c r="F317" s="23" t="s">
        <v>96</v>
      </c>
      <c r="G317" s="36" t="str">
        <f t="shared" si="4"/>
        <v>Ess y Fro - Aut</v>
      </c>
      <c r="H317" s="5">
        <v>1.6999999999999999E-3</v>
      </c>
      <c r="I317" s="5">
        <v>2.5999999999999999E-3</v>
      </c>
      <c r="J317" s="5">
        <v>3.0999999999999999E-3</v>
      </c>
      <c r="K317" s="53"/>
      <c r="L317" s="38"/>
    </row>
    <row r="318" spans="1:12" x14ac:dyDescent="0.25">
      <c r="A318" t="s">
        <v>21</v>
      </c>
      <c r="B318" s="6" t="s">
        <v>9</v>
      </c>
      <c r="C318">
        <v>67842.101999999999</v>
      </c>
      <c r="D318" s="6" t="s">
        <v>20</v>
      </c>
      <c r="E318" s="4" t="s">
        <v>104</v>
      </c>
      <c r="F318" s="23" t="s">
        <v>96</v>
      </c>
      <c r="G318" s="21" t="str">
        <f t="shared" si="4"/>
        <v>Ess y Fro - Aut</v>
      </c>
      <c r="H318" s="5">
        <v>6.7000000000000002E-3</v>
      </c>
      <c r="I318" s="5">
        <v>3.7000000000000002E-3</v>
      </c>
      <c r="J318" s="5">
        <v>7.7000000000000002E-3</v>
      </c>
    </row>
    <row r="319" spans="1:12" x14ac:dyDescent="0.25">
      <c r="A319" t="s">
        <v>23</v>
      </c>
      <c r="B319" s="6" t="s">
        <v>9</v>
      </c>
      <c r="C319">
        <v>70756.854900000006</v>
      </c>
      <c r="D319" s="6" t="s">
        <v>22</v>
      </c>
      <c r="E319" s="4" t="s">
        <v>104</v>
      </c>
      <c r="F319" s="23" t="s">
        <v>96</v>
      </c>
      <c r="G319" s="21" t="str">
        <f t="shared" ref="G319:G378" si="5">E319&amp;" - "&amp;F319</f>
        <v>Ess y Fro - Aut</v>
      </c>
      <c r="H319" s="2">
        <v>4.8999999999999998E-3</v>
      </c>
      <c r="I319" s="2">
        <v>3.3E-3</v>
      </c>
      <c r="J319" s="2">
        <v>5.8999999999999999E-3</v>
      </c>
    </row>
    <row r="320" spans="1:12" x14ac:dyDescent="0.25">
      <c r="A320" t="s">
        <v>25</v>
      </c>
      <c r="B320" s="6" t="s">
        <v>9</v>
      </c>
      <c r="C320">
        <v>71316.946200000006</v>
      </c>
      <c r="D320" s="6" t="s">
        <v>33</v>
      </c>
      <c r="E320" s="4" t="s">
        <v>104</v>
      </c>
      <c r="F320" s="23" t="s">
        <v>96</v>
      </c>
      <c r="G320" s="21" t="str">
        <f t="shared" si="5"/>
        <v>Ess y Fro - Aut</v>
      </c>
      <c r="H320" s="5">
        <v>5.7999999999999996E-3</v>
      </c>
      <c r="I320" s="5">
        <v>3.0000000000000001E-3</v>
      </c>
      <c r="J320" s="5">
        <v>6.4999999999999997E-3</v>
      </c>
    </row>
    <row r="321" spans="1:10" x14ac:dyDescent="0.25">
      <c r="A321" t="s">
        <v>26</v>
      </c>
      <c r="B321" s="6" t="s">
        <v>9</v>
      </c>
      <c r="C321">
        <v>70126.683699999994</v>
      </c>
      <c r="D321" s="6" t="s">
        <v>32</v>
      </c>
      <c r="E321" s="4" t="s">
        <v>104</v>
      </c>
      <c r="F321" s="23" t="s">
        <v>96</v>
      </c>
      <c r="G321" s="21" t="str">
        <f t="shared" si="5"/>
        <v>Ess y Fro - Aut</v>
      </c>
      <c r="H321" s="5">
        <v>7.0000000000000001E-3</v>
      </c>
      <c r="I321" s="5">
        <v>3.7000000000000002E-3</v>
      </c>
      <c r="J321" s="5">
        <v>7.9000000000000008E-3</v>
      </c>
    </row>
    <row r="322" spans="1:10" x14ac:dyDescent="0.25">
      <c r="A322" t="s">
        <v>27</v>
      </c>
      <c r="B322" s="6" t="s">
        <v>9</v>
      </c>
      <c r="C322">
        <v>70263.131999999998</v>
      </c>
      <c r="D322" s="6" t="s">
        <v>34</v>
      </c>
      <c r="E322" s="4" t="s">
        <v>104</v>
      </c>
      <c r="F322" s="23" t="s">
        <v>96</v>
      </c>
      <c r="G322" s="21" t="str">
        <f t="shared" si="5"/>
        <v>Ess y Fro - Aut</v>
      </c>
      <c r="H322" s="2">
        <v>1.1999999999999999E-3</v>
      </c>
      <c r="I322" s="2">
        <v>3.3E-3</v>
      </c>
      <c r="J322" s="2">
        <v>3.5999999999999999E-3</v>
      </c>
    </row>
    <row r="323" spans="1:10" x14ac:dyDescent="0.25">
      <c r="A323" t="s">
        <v>28</v>
      </c>
      <c r="B323" s="6" t="s">
        <v>9</v>
      </c>
      <c r="C323">
        <v>71014.384000000005</v>
      </c>
      <c r="D323" s="6" t="s">
        <v>35</v>
      </c>
      <c r="E323" s="4" t="s">
        <v>104</v>
      </c>
      <c r="F323" s="23" t="s">
        <v>96</v>
      </c>
      <c r="G323" s="21" t="str">
        <f t="shared" si="5"/>
        <v>Ess y Fro - Aut</v>
      </c>
      <c r="H323" s="2">
        <v>5.4999999999999997E-3</v>
      </c>
      <c r="I323" s="2">
        <v>3.3E-3</v>
      </c>
      <c r="J323" s="2">
        <v>6.4000000000000003E-3</v>
      </c>
    </row>
    <row r="324" spans="1:10" x14ac:dyDescent="0.25">
      <c r="A324" t="s">
        <v>29</v>
      </c>
      <c r="B324" s="6" t="s">
        <v>9</v>
      </c>
      <c r="C324">
        <v>70485.620500000005</v>
      </c>
      <c r="D324" s="6" t="s">
        <v>36</v>
      </c>
      <c r="E324" s="4" t="s">
        <v>104</v>
      </c>
      <c r="F324" s="23" t="s">
        <v>96</v>
      </c>
      <c r="G324" s="21" t="str">
        <f t="shared" si="5"/>
        <v>Ess y Fro - Aut</v>
      </c>
      <c r="H324" s="2">
        <v>7.1000000000000004E-3</v>
      </c>
      <c r="I324" s="2">
        <v>4.1000000000000003E-3</v>
      </c>
      <c r="J324" s="2">
        <v>8.2000000000000007E-3</v>
      </c>
    </row>
    <row r="325" spans="1:10" x14ac:dyDescent="0.25">
      <c r="A325" t="s">
        <v>30</v>
      </c>
      <c r="B325" s="6" t="s">
        <v>9</v>
      </c>
      <c r="C325">
        <v>71075.362699999998</v>
      </c>
      <c r="D325" s="6" t="s">
        <v>37</v>
      </c>
      <c r="E325" s="4" t="s">
        <v>104</v>
      </c>
      <c r="F325" s="23" t="s">
        <v>96</v>
      </c>
      <c r="G325" s="21" t="str">
        <f t="shared" si="5"/>
        <v>Ess y Fro - Aut</v>
      </c>
      <c r="H325" s="2">
        <v>1.3599999999999999E-2</v>
      </c>
      <c r="I325" s="2">
        <v>7.3000000000000001E-3</v>
      </c>
      <c r="J325" s="2">
        <v>1.54E-2</v>
      </c>
    </row>
    <row r="326" spans="1:10" x14ac:dyDescent="0.25">
      <c r="A326" s="3" t="s">
        <v>31</v>
      </c>
      <c r="B326" s="31" t="s">
        <v>9</v>
      </c>
      <c r="C326" s="30">
        <v>70600.523700000005</v>
      </c>
      <c r="D326" s="31" t="s">
        <v>22</v>
      </c>
      <c r="E326" s="32" t="s">
        <v>104</v>
      </c>
      <c r="F326" s="31" t="s">
        <v>96</v>
      </c>
      <c r="G326" s="31" t="str">
        <f t="shared" si="5"/>
        <v>Ess y Fro - Aut</v>
      </c>
      <c r="H326" s="33">
        <v>1.2500000000000001E-2</v>
      </c>
      <c r="I326" s="33">
        <v>6.1000000000000004E-3</v>
      </c>
      <c r="J326" s="33">
        <v>1.3899999999999999E-2</v>
      </c>
    </row>
    <row r="327" spans="1:10" x14ac:dyDescent="0.25">
      <c r="A327" s="11" t="s">
        <v>66</v>
      </c>
      <c r="B327" s="9" t="s">
        <v>9</v>
      </c>
      <c r="C327" s="10">
        <v>71900.575899999996</v>
      </c>
      <c r="D327" s="10" t="s">
        <v>68</v>
      </c>
      <c r="E327" s="4" t="s">
        <v>104</v>
      </c>
      <c r="F327" s="22" t="s">
        <v>97</v>
      </c>
      <c r="G327" s="21" t="str">
        <f t="shared" si="5"/>
        <v>Ess y Fro - Mod Cal</v>
      </c>
      <c r="H327" s="13">
        <v>4.0000000000000002E-4</v>
      </c>
      <c r="I327" s="13">
        <v>6.9999999999999999E-4</v>
      </c>
      <c r="J327" s="13">
        <v>8.0000000000000004E-4</v>
      </c>
    </row>
    <row r="328" spans="1:10" x14ac:dyDescent="0.25">
      <c r="A328" s="11" t="s">
        <v>67</v>
      </c>
      <c r="B328" s="9" t="s">
        <v>9</v>
      </c>
      <c r="C328" s="10">
        <v>62882.788999999997</v>
      </c>
      <c r="D328" s="10" t="s">
        <v>69</v>
      </c>
      <c r="E328" s="4" t="s">
        <v>104</v>
      </c>
      <c r="F328" s="22" t="s">
        <v>97</v>
      </c>
      <c r="G328" s="21" t="str">
        <f t="shared" si="5"/>
        <v>Ess y Fro - Mod Cal</v>
      </c>
      <c r="H328" s="13">
        <v>5.9999999999999995E-4</v>
      </c>
      <c r="I328" s="13">
        <v>1.1000000000000001E-3</v>
      </c>
      <c r="J328" s="13">
        <v>1.1999999999999999E-3</v>
      </c>
    </row>
    <row r="329" spans="1:10" x14ac:dyDescent="0.25">
      <c r="A329" t="s">
        <v>18</v>
      </c>
      <c r="B329" s="9" t="s">
        <v>9</v>
      </c>
      <c r="C329">
        <v>64598.099900000001</v>
      </c>
      <c r="D329" s="9" t="s">
        <v>8</v>
      </c>
      <c r="E329" s="4" t="s">
        <v>104</v>
      </c>
      <c r="F329" s="22" t="s">
        <v>97</v>
      </c>
      <c r="G329" s="21" t="str">
        <f t="shared" si="5"/>
        <v>Ess y Fro - Mod Cal</v>
      </c>
      <c r="H329" s="2">
        <v>1E-3</v>
      </c>
      <c r="I329" s="2">
        <v>1.5E-3</v>
      </c>
      <c r="J329" s="2">
        <v>1.8E-3</v>
      </c>
    </row>
    <row r="330" spans="1:10" x14ac:dyDescent="0.25">
      <c r="A330" t="s">
        <v>11</v>
      </c>
      <c r="B330" s="9" t="s">
        <v>9</v>
      </c>
      <c r="C330">
        <v>71928.546600000001</v>
      </c>
      <c r="D330" s="9" t="s">
        <v>13</v>
      </c>
      <c r="E330" s="4" t="s">
        <v>104</v>
      </c>
      <c r="F330" s="22" t="s">
        <v>97</v>
      </c>
      <c r="G330" s="21" t="str">
        <f t="shared" si="5"/>
        <v>Ess y Fro - Mod Cal</v>
      </c>
      <c r="H330" s="2">
        <v>6.9999999999999999E-4</v>
      </c>
      <c r="I330" s="2">
        <v>1E-3</v>
      </c>
      <c r="J330" s="2">
        <v>1.2999999999999999E-3</v>
      </c>
    </row>
    <row r="331" spans="1:10" x14ac:dyDescent="0.25">
      <c r="A331" t="s">
        <v>12</v>
      </c>
      <c r="B331" s="9" t="s">
        <v>9</v>
      </c>
      <c r="C331">
        <v>70944.670800000007</v>
      </c>
      <c r="D331" s="9" t="s">
        <v>15</v>
      </c>
      <c r="E331" s="4" t="s">
        <v>104</v>
      </c>
      <c r="F331" s="22" t="s">
        <v>97</v>
      </c>
      <c r="G331" s="21" t="str">
        <f t="shared" si="5"/>
        <v>Ess y Fro - Mod Cal</v>
      </c>
      <c r="H331" s="2">
        <v>1E-3</v>
      </c>
      <c r="I331" s="2">
        <v>2.0999999999999999E-3</v>
      </c>
      <c r="J331" s="2">
        <v>2.3E-3</v>
      </c>
    </row>
    <row r="332" spans="1:10" x14ac:dyDescent="0.25">
      <c r="A332" t="s">
        <v>14</v>
      </c>
      <c r="B332" s="9" t="s">
        <v>9</v>
      </c>
      <c r="C332">
        <v>65735.704199999993</v>
      </c>
      <c r="D332" s="9" t="s">
        <v>16</v>
      </c>
      <c r="E332" s="4" t="s">
        <v>104</v>
      </c>
      <c r="F332" s="22" t="s">
        <v>97</v>
      </c>
      <c r="G332" s="21" t="str">
        <f t="shared" si="5"/>
        <v>Ess y Fro - Mod Cal</v>
      </c>
      <c r="H332" s="5">
        <v>8.0000000000000004E-4</v>
      </c>
      <c r="I332" s="5">
        <v>1.6999999999999999E-3</v>
      </c>
      <c r="J332" s="5">
        <v>1.8E-3</v>
      </c>
    </row>
    <row r="333" spans="1:10" x14ac:dyDescent="0.25">
      <c r="A333" t="s">
        <v>19</v>
      </c>
      <c r="B333" s="6" t="s">
        <v>9</v>
      </c>
      <c r="C333">
        <v>66310.292700000005</v>
      </c>
      <c r="D333" s="6" t="s">
        <v>17</v>
      </c>
      <c r="E333" s="4" t="s">
        <v>104</v>
      </c>
      <c r="F333" s="22" t="s">
        <v>97</v>
      </c>
      <c r="G333" s="21" t="str">
        <f t="shared" si="5"/>
        <v>Ess y Fro - Mod Cal</v>
      </c>
      <c r="H333" s="5">
        <v>1.2999999999999999E-3</v>
      </c>
      <c r="I333" s="5">
        <v>2.3E-3</v>
      </c>
      <c r="J333" s="5">
        <v>2.7000000000000001E-3</v>
      </c>
    </row>
    <row r="334" spans="1:10" x14ac:dyDescent="0.25">
      <c r="A334" t="s">
        <v>70</v>
      </c>
      <c r="B334" s="9" t="s">
        <v>9</v>
      </c>
      <c r="C334" s="47">
        <v>70438.331200000001</v>
      </c>
      <c r="D334" s="9" t="s">
        <v>71</v>
      </c>
      <c r="E334" s="4" t="s">
        <v>104</v>
      </c>
      <c r="F334" s="22" t="s">
        <v>97</v>
      </c>
      <c r="G334" s="21" t="str">
        <f t="shared" si="5"/>
        <v>Ess y Fro - Mod Cal</v>
      </c>
      <c r="H334" s="5">
        <v>1.6999999999999999E-3</v>
      </c>
      <c r="I334" s="5">
        <v>2.5999999999999999E-3</v>
      </c>
      <c r="J334" s="5">
        <v>3.0999999999999999E-3</v>
      </c>
    </row>
    <row r="335" spans="1:10" x14ac:dyDescent="0.25">
      <c r="A335" t="s">
        <v>21</v>
      </c>
      <c r="B335" s="6" t="s">
        <v>9</v>
      </c>
      <c r="C335">
        <v>67842.101999999999</v>
      </c>
      <c r="D335" s="6" t="s">
        <v>20</v>
      </c>
      <c r="E335" s="4" t="s">
        <v>104</v>
      </c>
      <c r="F335" s="22" t="s">
        <v>97</v>
      </c>
      <c r="G335" s="21" t="str">
        <f t="shared" si="5"/>
        <v>Ess y Fro - Mod Cal</v>
      </c>
      <c r="H335" s="5">
        <v>6.7000000000000002E-3</v>
      </c>
      <c r="I335" s="5">
        <v>3.7000000000000002E-3</v>
      </c>
      <c r="J335" s="5">
        <v>7.7000000000000002E-3</v>
      </c>
    </row>
    <row r="336" spans="1:10" x14ac:dyDescent="0.25">
      <c r="A336" t="s">
        <v>23</v>
      </c>
      <c r="B336" s="6" t="s">
        <v>9</v>
      </c>
      <c r="C336">
        <v>70756.854900000006</v>
      </c>
      <c r="D336" s="6" t="s">
        <v>22</v>
      </c>
      <c r="E336" s="4" t="s">
        <v>104</v>
      </c>
      <c r="F336" s="22" t="s">
        <v>97</v>
      </c>
      <c r="G336" s="21" t="str">
        <f t="shared" si="5"/>
        <v>Ess y Fro - Mod Cal</v>
      </c>
      <c r="H336" s="2">
        <v>4.8999999999999998E-3</v>
      </c>
      <c r="I336" s="2">
        <v>3.3E-3</v>
      </c>
      <c r="J336" s="2">
        <v>5.8999999999999999E-3</v>
      </c>
    </row>
    <row r="337" spans="1:10" x14ac:dyDescent="0.25">
      <c r="A337" t="s">
        <v>25</v>
      </c>
      <c r="B337" s="6" t="s">
        <v>9</v>
      </c>
      <c r="C337">
        <v>71316.946200000006</v>
      </c>
      <c r="D337" s="6" t="s">
        <v>33</v>
      </c>
      <c r="E337" s="4" t="s">
        <v>104</v>
      </c>
      <c r="F337" s="22" t="s">
        <v>97</v>
      </c>
      <c r="G337" s="21" t="str">
        <f t="shared" si="5"/>
        <v>Ess y Fro - Mod Cal</v>
      </c>
      <c r="H337" s="5">
        <v>5.7999999999999996E-3</v>
      </c>
      <c r="I337" s="5">
        <v>3.0000000000000001E-3</v>
      </c>
      <c r="J337" s="5">
        <v>6.4999999999999997E-3</v>
      </c>
    </row>
    <row r="338" spans="1:10" x14ac:dyDescent="0.25">
      <c r="A338" t="s">
        <v>26</v>
      </c>
      <c r="B338" s="6" t="s">
        <v>9</v>
      </c>
      <c r="C338">
        <v>70126.683699999994</v>
      </c>
      <c r="D338" s="6" t="s">
        <v>32</v>
      </c>
      <c r="E338" s="4" t="s">
        <v>104</v>
      </c>
      <c r="F338" s="22" t="s">
        <v>97</v>
      </c>
      <c r="G338" s="21" t="str">
        <f t="shared" si="5"/>
        <v>Ess y Fro - Mod Cal</v>
      </c>
      <c r="H338" s="5">
        <v>7.0000000000000001E-3</v>
      </c>
      <c r="I338" s="5">
        <v>3.7000000000000002E-3</v>
      </c>
      <c r="J338" s="5">
        <v>7.9000000000000008E-3</v>
      </c>
    </row>
    <row r="339" spans="1:10" x14ac:dyDescent="0.25">
      <c r="A339" t="s">
        <v>27</v>
      </c>
      <c r="B339" s="6" t="s">
        <v>9</v>
      </c>
      <c r="C339">
        <v>70263.131999999998</v>
      </c>
      <c r="D339" s="6" t="s">
        <v>34</v>
      </c>
      <c r="E339" s="4" t="s">
        <v>104</v>
      </c>
      <c r="F339" s="22" t="s">
        <v>97</v>
      </c>
      <c r="G339" s="21" t="str">
        <f t="shared" si="5"/>
        <v>Ess y Fro - Mod Cal</v>
      </c>
      <c r="H339" s="2">
        <v>1.1999999999999999E-3</v>
      </c>
      <c r="I339" s="2">
        <v>3.3E-3</v>
      </c>
      <c r="J339" s="2">
        <v>3.5999999999999999E-3</v>
      </c>
    </row>
    <row r="340" spans="1:10" x14ac:dyDescent="0.25">
      <c r="A340" t="s">
        <v>28</v>
      </c>
      <c r="B340" s="6" t="s">
        <v>9</v>
      </c>
      <c r="C340">
        <v>71014.384000000005</v>
      </c>
      <c r="D340" s="6" t="s">
        <v>35</v>
      </c>
      <c r="E340" s="4" t="s">
        <v>104</v>
      </c>
      <c r="F340" s="22" t="s">
        <v>97</v>
      </c>
      <c r="G340" s="21" t="str">
        <f t="shared" si="5"/>
        <v>Ess y Fro - Mod Cal</v>
      </c>
      <c r="H340" s="2">
        <v>5.4999999999999997E-3</v>
      </c>
      <c r="I340" s="2">
        <v>3.3E-3</v>
      </c>
      <c r="J340" s="2">
        <v>6.4000000000000003E-3</v>
      </c>
    </row>
    <row r="341" spans="1:10" x14ac:dyDescent="0.25">
      <c r="A341" t="s">
        <v>29</v>
      </c>
      <c r="B341" s="6" t="s">
        <v>9</v>
      </c>
      <c r="C341">
        <v>70485.620500000005</v>
      </c>
      <c r="D341" s="6" t="s">
        <v>36</v>
      </c>
      <c r="E341" s="4" t="s">
        <v>104</v>
      </c>
      <c r="F341" s="22" t="s">
        <v>97</v>
      </c>
      <c r="G341" s="21" t="str">
        <f t="shared" si="5"/>
        <v>Ess y Fro - Mod Cal</v>
      </c>
      <c r="H341" s="2">
        <v>7.1000000000000004E-3</v>
      </c>
      <c r="I341" s="2">
        <v>4.1000000000000003E-3</v>
      </c>
      <c r="J341" s="2">
        <v>8.2000000000000007E-3</v>
      </c>
    </row>
    <row r="342" spans="1:10" x14ac:dyDescent="0.25">
      <c r="A342" t="s">
        <v>30</v>
      </c>
      <c r="B342" s="6" t="s">
        <v>9</v>
      </c>
      <c r="C342">
        <v>71075.362699999998</v>
      </c>
      <c r="D342" s="6" t="s">
        <v>37</v>
      </c>
      <c r="E342" s="4" t="s">
        <v>104</v>
      </c>
      <c r="F342" s="22" t="s">
        <v>97</v>
      </c>
      <c r="G342" s="21" t="str">
        <f t="shared" si="5"/>
        <v>Ess y Fro - Mod Cal</v>
      </c>
      <c r="H342" s="2">
        <v>1.3599999999999999E-2</v>
      </c>
      <c r="I342" s="2">
        <v>7.3000000000000001E-3</v>
      </c>
      <c r="J342" s="2">
        <v>1.54E-2</v>
      </c>
    </row>
    <row r="343" spans="1:10" x14ac:dyDescent="0.25">
      <c r="A343" s="3" t="s">
        <v>31</v>
      </c>
      <c r="B343" s="31" t="s">
        <v>9</v>
      </c>
      <c r="C343" s="30">
        <v>70600.523700000005</v>
      </c>
      <c r="D343" s="31" t="s">
        <v>22</v>
      </c>
      <c r="E343" s="32" t="s">
        <v>104</v>
      </c>
      <c r="F343" s="31" t="s">
        <v>97</v>
      </c>
      <c r="G343" s="31" t="str">
        <f t="shared" si="5"/>
        <v>Ess y Fro - Mod Cal</v>
      </c>
      <c r="H343" s="33">
        <v>1.2500000000000001E-2</v>
      </c>
      <c r="I343" s="33">
        <v>6.1000000000000004E-3</v>
      </c>
      <c r="J343" s="33">
        <v>1.3899999999999999E-2</v>
      </c>
    </row>
    <row r="344" spans="1:10" x14ac:dyDescent="0.25">
      <c r="A344" s="11" t="s">
        <v>66</v>
      </c>
      <c r="B344" s="9" t="s">
        <v>9</v>
      </c>
      <c r="C344" s="50">
        <v>71900.575899999996</v>
      </c>
      <c r="D344" s="10" t="s">
        <v>68</v>
      </c>
      <c r="E344" s="4" t="s">
        <v>104</v>
      </c>
      <c r="F344" s="4" t="s">
        <v>98</v>
      </c>
      <c r="G344" s="21" t="str">
        <f t="shared" si="5"/>
        <v>Ess y Fro - Mod Klob</v>
      </c>
      <c r="H344" s="13">
        <v>4.0000000000000002E-4</v>
      </c>
      <c r="I344" s="13">
        <v>6.9999999999999999E-4</v>
      </c>
      <c r="J344" s="13">
        <v>8.0000000000000004E-4</v>
      </c>
    </row>
    <row r="345" spans="1:10" x14ac:dyDescent="0.25">
      <c r="A345" s="11" t="s">
        <v>67</v>
      </c>
      <c r="B345" s="9" t="s">
        <v>9</v>
      </c>
      <c r="C345" s="54">
        <v>62882.788999999997</v>
      </c>
      <c r="D345" s="10" t="s">
        <v>69</v>
      </c>
      <c r="E345" s="4" t="s">
        <v>104</v>
      </c>
      <c r="F345" s="4" t="s">
        <v>98</v>
      </c>
      <c r="G345" s="21" t="str">
        <f t="shared" si="5"/>
        <v>Ess y Fro - Mod Klob</v>
      </c>
      <c r="H345" s="13">
        <v>5.9999999999999995E-4</v>
      </c>
      <c r="I345" s="13">
        <v>1.1000000000000001E-3</v>
      </c>
      <c r="J345" s="13">
        <v>1.1999999999999999E-3</v>
      </c>
    </row>
    <row r="346" spans="1:10" x14ac:dyDescent="0.25">
      <c r="A346" t="s">
        <v>18</v>
      </c>
      <c r="B346" s="9" t="s">
        <v>9</v>
      </c>
      <c r="C346" s="10">
        <v>64598.099900000001</v>
      </c>
      <c r="D346" s="9" t="s">
        <v>8</v>
      </c>
      <c r="E346" s="4" t="s">
        <v>104</v>
      </c>
      <c r="F346" s="4" t="s">
        <v>98</v>
      </c>
      <c r="G346" s="21" t="str">
        <f t="shared" si="5"/>
        <v>Ess y Fro - Mod Klob</v>
      </c>
      <c r="H346" s="2">
        <v>1.1999999999999999E-3</v>
      </c>
      <c r="I346" s="2">
        <v>1.8E-3</v>
      </c>
      <c r="J346" s="2">
        <v>2.0999999999999999E-3</v>
      </c>
    </row>
    <row r="347" spans="1:10" x14ac:dyDescent="0.25">
      <c r="A347" t="s">
        <v>11</v>
      </c>
      <c r="B347" s="9" t="s">
        <v>9</v>
      </c>
      <c r="C347" s="45">
        <v>71928.546600000001</v>
      </c>
      <c r="D347" s="9" t="s">
        <v>13</v>
      </c>
      <c r="E347" s="4" t="s">
        <v>104</v>
      </c>
      <c r="F347" s="4" t="s">
        <v>98</v>
      </c>
      <c r="G347" s="21" t="str">
        <f t="shared" si="5"/>
        <v>Ess y Fro - Mod Klob</v>
      </c>
      <c r="H347" s="2">
        <v>2.1399999999999999E-2</v>
      </c>
      <c r="I347" s="2">
        <v>1.43E-2</v>
      </c>
      <c r="J347" s="2">
        <v>2.5700000000000001E-2</v>
      </c>
    </row>
    <row r="348" spans="1:10" x14ac:dyDescent="0.25">
      <c r="A348" t="s">
        <v>12</v>
      </c>
      <c r="B348" s="9" t="s">
        <v>9</v>
      </c>
      <c r="C348" s="45">
        <v>70944.670800000007</v>
      </c>
      <c r="D348" s="9" t="s">
        <v>15</v>
      </c>
      <c r="E348" s="4" t="s">
        <v>104</v>
      </c>
      <c r="F348" s="4" t="s">
        <v>98</v>
      </c>
      <c r="G348" s="21" t="str">
        <f t="shared" si="5"/>
        <v>Ess y Fro - Mod Klob</v>
      </c>
      <c r="H348" s="2">
        <v>2E-3</v>
      </c>
      <c r="I348" s="2">
        <v>4.7000000000000002E-3</v>
      </c>
      <c r="J348" s="2">
        <v>5.1000000000000004E-3</v>
      </c>
    </row>
    <row r="349" spans="1:10" x14ac:dyDescent="0.25">
      <c r="A349" t="s">
        <v>14</v>
      </c>
      <c r="B349" s="9" t="s">
        <v>9</v>
      </c>
      <c r="C349" s="45">
        <v>65735.704199999993</v>
      </c>
      <c r="D349" s="9" t="s">
        <v>16</v>
      </c>
      <c r="E349" s="4" t="s">
        <v>104</v>
      </c>
      <c r="F349" s="4" t="s">
        <v>98</v>
      </c>
      <c r="G349" s="21" t="str">
        <f t="shared" si="5"/>
        <v>Ess y Fro - Mod Klob</v>
      </c>
      <c r="H349" s="5">
        <v>1.2E-2</v>
      </c>
      <c r="I349" s="5">
        <v>2.5000000000000001E-3</v>
      </c>
      <c r="J349" s="5">
        <v>1.23E-2</v>
      </c>
    </row>
    <row r="350" spans="1:10" x14ac:dyDescent="0.25">
      <c r="A350" t="s">
        <v>19</v>
      </c>
      <c r="B350" s="6" t="s">
        <v>9</v>
      </c>
      <c r="C350" s="55">
        <v>66310.292700000005</v>
      </c>
      <c r="D350" s="6" t="s">
        <v>17</v>
      </c>
      <c r="E350" s="4" t="s">
        <v>104</v>
      </c>
      <c r="F350" s="4" t="s">
        <v>98</v>
      </c>
      <c r="G350" s="21" t="str">
        <f t="shared" si="5"/>
        <v>Ess y Fro - Mod Klob</v>
      </c>
      <c r="H350" s="5">
        <v>4.5999999999999999E-3</v>
      </c>
      <c r="I350" s="5">
        <v>2.3E-3</v>
      </c>
      <c r="J350" s="5">
        <v>5.1000000000000004E-3</v>
      </c>
    </row>
    <row r="351" spans="1:10" x14ac:dyDescent="0.25">
      <c r="A351" t="s">
        <v>70</v>
      </c>
      <c r="B351" s="9" t="s">
        <v>9</v>
      </c>
      <c r="C351" s="12">
        <v>70438.331200000001</v>
      </c>
      <c r="D351" s="9" t="s">
        <v>71</v>
      </c>
      <c r="E351" s="4" t="s">
        <v>104</v>
      </c>
      <c r="F351" s="4" t="s">
        <v>98</v>
      </c>
      <c r="G351" s="21" t="str">
        <f t="shared" si="5"/>
        <v>Ess y Fro - Mod Klob</v>
      </c>
      <c r="H351" s="5">
        <v>1.5E-3</v>
      </c>
      <c r="I351" s="5">
        <v>2.3999999999999998E-3</v>
      </c>
      <c r="J351" s="5">
        <v>2.8E-3</v>
      </c>
    </row>
    <row r="352" spans="1:10" x14ac:dyDescent="0.25">
      <c r="A352" t="s">
        <v>21</v>
      </c>
      <c r="B352" s="6" t="s">
        <v>9</v>
      </c>
      <c r="C352" s="56">
        <v>67842.101999999999</v>
      </c>
      <c r="D352" s="6" t="s">
        <v>20</v>
      </c>
      <c r="E352" s="4" t="s">
        <v>104</v>
      </c>
      <c r="F352" s="4" t="s">
        <v>98</v>
      </c>
      <c r="G352" s="21" t="str">
        <f t="shared" si="5"/>
        <v>Ess y Fro - Mod Klob</v>
      </c>
      <c r="H352" s="5">
        <v>205351.74600000001</v>
      </c>
      <c r="I352" s="5">
        <v>66226.370599999995</v>
      </c>
      <c r="J352" s="5">
        <v>215766.70670000001</v>
      </c>
    </row>
    <row r="353" spans="1:10" x14ac:dyDescent="0.25">
      <c r="A353" t="s">
        <v>23</v>
      </c>
      <c r="B353" s="6" t="s">
        <v>9</v>
      </c>
      <c r="C353" s="12">
        <v>70756.854900000006</v>
      </c>
      <c r="D353" s="6" t="s">
        <v>22</v>
      </c>
      <c r="E353" s="4" t="s">
        <v>104</v>
      </c>
      <c r="F353" s="4" t="s">
        <v>98</v>
      </c>
      <c r="G353" s="21" t="str">
        <f t="shared" si="5"/>
        <v>Ess y Fro - Mod Klob</v>
      </c>
      <c r="H353" s="2">
        <v>4.8999999999999998E-3</v>
      </c>
      <c r="I353" s="2">
        <v>3.3E-3</v>
      </c>
      <c r="J353" s="2">
        <v>5.8999999999999999E-3</v>
      </c>
    </row>
    <row r="354" spans="1:10" x14ac:dyDescent="0.25">
      <c r="A354" t="s">
        <v>25</v>
      </c>
      <c r="B354" s="6" t="s">
        <v>9</v>
      </c>
      <c r="C354" s="12">
        <v>71316.946200000006</v>
      </c>
      <c r="D354" s="6" t="s">
        <v>33</v>
      </c>
      <c r="E354" s="4" t="s">
        <v>104</v>
      </c>
      <c r="F354" s="4" t="s">
        <v>98</v>
      </c>
      <c r="G354" s="21" t="str">
        <f t="shared" si="5"/>
        <v>Ess y Fro - Mod Klob</v>
      </c>
      <c r="H354" s="5">
        <v>5.7999999999999996E-3</v>
      </c>
      <c r="I354" s="5">
        <v>3.0000000000000001E-3</v>
      </c>
      <c r="J354" s="5">
        <v>6.4999999999999997E-3</v>
      </c>
    </row>
    <row r="355" spans="1:10" x14ac:dyDescent="0.25">
      <c r="A355" t="s">
        <v>26</v>
      </c>
      <c r="B355" s="6" t="s">
        <v>9</v>
      </c>
      <c r="C355" s="45">
        <v>70126.683699999994</v>
      </c>
      <c r="D355" s="6" t="s">
        <v>32</v>
      </c>
      <c r="E355" s="4" t="s">
        <v>104</v>
      </c>
      <c r="F355" s="4" t="s">
        <v>98</v>
      </c>
      <c r="G355" s="21" t="str">
        <f t="shared" si="5"/>
        <v>Ess y Fro - Mod Klob</v>
      </c>
      <c r="H355" s="5">
        <v>7.0000000000000001E-3</v>
      </c>
      <c r="I355" s="5">
        <v>3.7000000000000002E-3</v>
      </c>
      <c r="J355" s="5">
        <v>7.9000000000000008E-3</v>
      </c>
    </row>
    <row r="356" spans="1:10" x14ac:dyDescent="0.25">
      <c r="A356" t="s">
        <v>27</v>
      </c>
      <c r="B356" s="6" t="s">
        <v>9</v>
      </c>
      <c r="C356" s="45">
        <v>70263.131999999998</v>
      </c>
      <c r="D356" s="6" t="s">
        <v>34</v>
      </c>
      <c r="E356" s="4" t="s">
        <v>104</v>
      </c>
      <c r="F356" s="4" t="s">
        <v>98</v>
      </c>
      <c r="G356" s="21" t="str">
        <f t="shared" si="5"/>
        <v>Ess y Fro - Mod Klob</v>
      </c>
      <c r="H356" s="2">
        <v>5.5999999999999999E-3</v>
      </c>
      <c r="I356" s="2">
        <v>3.3E-3</v>
      </c>
      <c r="J356" s="2">
        <v>6.4999999999999997E-3</v>
      </c>
    </row>
    <row r="357" spans="1:10" x14ac:dyDescent="0.25">
      <c r="A357" t="s">
        <v>28</v>
      </c>
      <c r="B357" s="6" t="s">
        <v>9</v>
      </c>
      <c r="C357" s="12">
        <v>71014.384000000005</v>
      </c>
      <c r="D357" s="6" t="s">
        <v>35</v>
      </c>
      <c r="E357" s="4" t="s">
        <v>104</v>
      </c>
      <c r="F357" s="4" t="s">
        <v>98</v>
      </c>
      <c r="G357" s="21" t="str">
        <f t="shared" si="5"/>
        <v>Ess y Fro - Mod Klob</v>
      </c>
      <c r="H357" s="2">
        <v>1.6000000000000001E-3</v>
      </c>
      <c r="I357" s="2">
        <v>4.1000000000000003E-3</v>
      </c>
      <c r="J357" s="2">
        <v>4.4000000000000003E-3</v>
      </c>
    </row>
    <row r="358" spans="1:10" x14ac:dyDescent="0.25">
      <c r="A358" t="s">
        <v>29</v>
      </c>
      <c r="B358" s="6" t="s">
        <v>9</v>
      </c>
      <c r="C358" s="45">
        <v>70485.620500000005</v>
      </c>
      <c r="D358" s="6" t="s">
        <v>36</v>
      </c>
      <c r="E358" s="4" t="s">
        <v>104</v>
      </c>
      <c r="F358" s="4" t="s">
        <v>98</v>
      </c>
      <c r="G358" s="21" t="str">
        <f t="shared" si="5"/>
        <v>Ess y Fro - Mod Klob</v>
      </c>
      <c r="H358" s="2">
        <v>7.1000000000000004E-3</v>
      </c>
      <c r="I358" s="2">
        <v>4.1000000000000003E-3</v>
      </c>
      <c r="J358" s="2">
        <v>8.2000000000000007E-3</v>
      </c>
    </row>
    <row r="359" spans="1:10" x14ac:dyDescent="0.25">
      <c r="A359" t="s">
        <v>30</v>
      </c>
      <c r="B359" s="6" t="s">
        <v>9</v>
      </c>
      <c r="C359" s="12">
        <v>71075.362699999998</v>
      </c>
      <c r="D359" s="6" t="s">
        <v>37</v>
      </c>
      <c r="E359" s="4" t="s">
        <v>104</v>
      </c>
      <c r="F359" s="4" t="s">
        <v>98</v>
      </c>
      <c r="G359" s="21" t="str">
        <f t="shared" si="5"/>
        <v>Ess y Fro - Mod Klob</v>
      </c>
      <c r="H359" s="2">
        <v>1.3599999999999999E-2</v>
      </c>
      <c r="I359" s="2">
        <v>7.3000000000000001E-3</v>
      </c>
      <c r="J359" s="2">
        <v>1.54E-2</v>
      </c>
    </row>
    <row r="360" spans="1:10" x14ac:dyDescent="0.25">
      <c r="A360" s="3" t="s">
        <v>31</v>
      </c>
      <c r="B360" s="31" t="s">
        <v>9</v>
      </c>
      <c r="C360" s="46">
        <v>70600.523700000005</v>
      </c>
      <c r="D360" s="31" t="s">
        <v>22</v>
      </c>
      <c r="E360" s="32" t="s">
        <v>104</v>
      </c>
      <c r="F360" s="32" t="s">
        <v>98</v>
      </c>
      <c r="G360" s="31" t="str">
        <f t="shared" si="5"/>
        <v>Ess y Fro - Mod Klob</v>
      </c>
      <c r="H360" s="33">
        <v>1.2500000000000001E-2</v>
      </c>
      <c r="I360" s="33">
        <v>6.1000000000000004E-3</v>
      </c>
      <c r="J360" s="33">
        <v>1.3899999999999999E-2</v>
      </c>
    </row>
    <row r="361" spans="1:10" x14ac:dyDescent="0.25">
      <c r="A361" s="11" t="s">
        <v>66</v>
      </c>
      <c r="B361" s="9" t="s">
        <v>9</v>
      </c>
      <c r="C361" s="50">
        <v>71900.575899999996</v>
      </c>
      <c r="D361" s="10" t="s">
        <v>68</v>
      </c>
      <c r="E361" s="4" t="s">
        <v>104</v>
      </c>
      <c r="F361" s="4" t="s">
        <v>99</v>
      </c>
      <c r="G361" s="21" t="str">
        <f t="shared" si="5"/>
        <v>Ess y Fro - Est</v>
      </c>
      <c r="H361" s="13">
        <v>6.9999999999999999E-4</v>
      </c>
      <c r="I361" s="13">
        <v>1.1000000000000001E-3</v>
      </c>
      <c r="J361" s="13">
        <v>1.2999999999999999E-3</v>
      </c>
    </row>
    <row r="362" spans="1:10" x14ac:dyDescent="0.25">
      <c r="A362" s="11" t="s">
        <v>67</v>
      </c>
      <c r="B362" s="9" t="s">
        <v>9</v>
      </c>
      <c r="C362" s="54">
        <v>62882.788999999997</v>
      </c>
      <c r="D362" s="10" t="s">
        <v>69</v>
      </c>
      <c r="E362" s="4" t="s">
        <v>104</v>
      </c>
      <c r="F362" s="4" t="s">
        <v>99</v>
      </c>
      <c r="G362" s="21" t="str">
        <f t="shared" si="5"/>
        <v>Ess y Fro - Est</v>
      </c>
      <c r="H362" s="13">
        <v>2.9999999999999997E-4</v>
      </c>
      <c r="I362" s="13">
        <v>5.9999999999999995E-4</v>
      </c>
      <c r="J362" s="13">
        <v>6.9999999999999999E-4</v>
      </c>
    </row>
    <row r="363" spans="1:10" x14ac:dyDescent="0.25">
      <c r="A363" t="s">
        <v>18</v>
      </c>
      <c r="B363" s="9" t="s">
        <v>9</v>
      </c>
      <c r="C363" s="10">
        <v>64598.099900000001</v>
      </c>
      <c r="D363" s="9" t="s">
        <v>8</v>
      </c>
      <c r="E363" s="4" t="s">
        <v>104</v>
      </c>
      <c r="F363" s="4" t="s">
        <v>99</v>
      </c>
      <c r="G363" s="21" t="str">
        <f t="shared" si="5"/>
        <v>Ess y Fro - Est</v>
      </c>
      <c r="H363" s="2">
        <v>1.89E-2</v>
      </c>
      <c r="I363" s="2">
        <v>1.12E-2</v>
      </c>
      <c r="J363" s="2">
        <v>2.1899999999999999E-2</v>
      </c>
    </row>
    <row r="364" spans="1:10" x14ac:dyDescent="0.25">
      <c r="A364" t="s">
        <v>11</v>
      </c>
      <c r="B364" s="9" t="s">
        <v>9</v>
      </c>
      <c r="C364" s="45">
        <v>71928.546600000001</v>
      </c>
      <c r="D364" s="9" t="s">
        <v>13</v>
      </c>
      <c r="E364" s="4" t="s">
        <v>104</v>
      </c>
      <c r="F364" s="4" t="s">
        <v>99</v>
      </c>
      <c r="G364" s="21" t="str">
        <f t="shared" si="5"/>
        <v>Ess y Fro - Est</v>
      </c>
      <c r="H364" s="2">
        <v>1.2999999999999999E-3</v>
      </c>
      <c r="I364" s="2">
        <v>1.9E-3</v>
      </c>
      <c r="J364" s="2">
        <v>2.3E-3</v>
      </c>
    </row>
    <row r="365" spans="1:10" x14ac:dyDescent="0.25">
      <c r="A365" t="s">
        <v>12</v>
      </c>
      <c r="B365" s="9" t="s">
        <v>9</v>
      </c>
      <c r="C365" s="45">
        <v>70944.670800000007</v>
      </c>
      <c r="D365" s="9" t="s">
        <v>15</v>
      </c>
      <c r="E365" s="4" t="s">
        <v>104</v>
      </c>
      <c r="F365" s="4" t="s">
        <v>99</v>
      </c>
      <c r="G365" s="21" t="str">
        <f t="shared" si="5"/>
        <v>Ess y Fro - Est</v>
      </c>
      <c r="H365" s="2">
        <v>6.0400000000000002E-2</v>
      </c>
      <c r="I365" s="2">
        <v>1.6199999999999999E-2</v>
      </c>
      <c r="J365" s="2">
        <v>6.25E-2</v>
      </c>
    </row>
    <row r="366" spans="1:10" x14ac:dyDescent="0.25">
      <c r="A366" t="s">
        <v>14</v>
      </c>
      <c r="B366" s="9" t="s">
        <v>9</v>
      </c>
      <c r="C366" s="45">
        <v>65735.704199999993</v>
      </c>
      <c r="D366" s="9" t="s">
        <v>16</v>
      </c>
      <c r="E366" s="4" t="s">
        <v>104</v>
      </c>
      <c r="F366" s="4" t="s">
        <v>99</v>
      </c>
      <c r="G366" s="21" t="str">
        <f t="shared" si="5"/>
        <v>Ess y Fro - Est</v>
      </c>
      <c r="H366" s="5">
        <v>1.2E-2</v>
      </c>
      <c r="I366" s="5">
        <v>2.5000000000000001E-3</v>
      </c>
      <c r="J366" s="5">
        <v>1.23E-2</v>
      </c>
    </row>
    <row r="367" spans="1:10" x14ac:dyDescent="0.25">
      <c r="A367" t="s">
        <v>19</v>
      </c>
      <c r="B367" s="6" t="s">
        <v>9</v>
      </c>
      <c r="C367" s="55">
        <v>66310.292700000005</v>
      </c>
      <c r="D367" s="6" t="s">
        <v>17</v>
      </c>
      <c r="E367" s="4" t="s">
        <v>104</v>
      </c>
      <c r="F367" s="4" t="s">
        <v>99</v>
      </c>
      <c r="G367" s="21" t="str">
        <f t="shared" si="5"/>
        <v>Ess y Fro - Est</v>
      </c>
      <c r="H367" s="5">
        <v>4.5999999999999999E-3</v>
      </c>
      <c r="I367" s="5">
        <v>2.3E-3</v>
      </c>
      <c r="J367" s="5">
        <v>5.1000000000000004E-3</v>
      </c>
    </row>
    <row r="368" spans="1:10" x14ac:dyDescent="0.25">
      <c r="A368" t="s">
        <v>70</v>
      </c>
      <c r="B368" s="9" t="s">
        <v>9</v>
      </c>
      <c r="C368" s="12">
        <v>70438.331200000001</v>
      </c>
      <c r="D368" s="9" t="s">
        <v>71</v>
      </c>
      <c r="E368" s="4" t="s">
        <v>104</v>
      </c>
      <c r="F368" s="4" t="s">
        <v>99</v>
      </c>
      <c r="G368" s="21" t="str">
        <f t="shared" si="5"/>
        <v>Ess y Fro - Est</v>
      </c>
      <c r="H368" s="5">
        <v>5.3E-3</v>
      </c>
      <c r="I368" s="5">
        <v>3.8E-3</v>
      </c>
      <c r="J368" s="5">
        <v>6.4999999999999997E-3</v>
      </c>
    </row>
    <row r="369" spans="1:10" x14ac:dyDescent="0.25">
      <c r="A369" t="s">
        <v>21</v>
      </c>
      <c r="B369" s="6" t="s">
        <v>9</v>
      </c>
      <c r="C369" s="56">
        <v>67842.101999999999</v>
      </c>
      <c r="D369" s="6" t="s">
        <v>20</v>
      </c>
      <c r="E369" s="4" t="s">
        <v>104</v>
      </c>
      <c r="F369" s="4" t="s">
        <v>99</v>
      </c>
      <c r="G369" s="21" t="str">
        <f t="shared" si="5"/>
        <v>Ess y Fro - Est</v>
      </c>
      <c r="H369" s="5">
        <v>205351.74600000001</v>
      </c>
      <c r="I369" s="5">
        <v>66226.370599999995</v>
      </c>
      <c r="J369" s="5">
        <v>215766.70670000001</v>
      </c>
    </row>
    <row r="370" spans="1:10" x14ac:dyDescent="0.25">
      <c r="A370" t="s">
        <v>23</v>
      </c>
      <c r="B370" s="6" t="s">
        <v>9</v>
      </c>
      <c r="C370" s="12">
        <v>70756.854900000006</v>
      </c>
      <c r="D370" s="6" t="s">
        <v>22</v>
      </c>
      <c r="E370" s="4" t="s">
        <v>104</v>
      </c>
      <c r="F370" s="4" t="s">
        <v>99</v>
      </c>
      <c r="G370" s="21" t="str">
        <f t="shared" si="5"/>
        <v>Ess y Fro - Est</v>
      </c>
      <c r="H370" s="2">
        <v>4.8999999999999998E-3</v>
      </c>
      <c r="I370" s="2">
        <v>3.3E-3</v>
      </c>
      <c r="J370" s="2">
        <v>5.8999999999999999E-3</v>
      </c>
    </row>
    <row r="371" spans="1:10" x14ac:dyDescent="0.25">
      <c r="A371" t="s">
        <v>25</v>
      </c>
      <c r="B371" s="6" t="s">
        <v>9</v>
      </c>
      <c r="C371" s="12">
        <v>71316.946200000006</v>
      </c>
      <c r="D371" s="6" t="s">
        <v>33</v>
      </c>
      <c r="E371" s="4" t="s">
        <v>104</v>
      </c>
      <c r="F371" s="4" t="s">
        <v>99</v>
      </c>
      <c r="G371" s="21" t="str">
        <f t="shared" si="5"/>
        <v>Ess y Fro - Est</v>
      </c>
      <c r="H371" s="5">
        <v>5.7999999999999996E-3</v>
      </c>
      <c r="I371" s="5">
        <v>3.0000000000000001E-3</v>
      </c>
      <c r="J371" s="5">
        <v>6.4999999999999997E-3</v>
      </c>
    </row>
    <row r="372" spans="1:10" x14ac:dyDescent="0.25">
      <c r="A372" t="s">
        <v>26</v>
      </c>
      <c r="B372" s="6" t="s">
        <v>9</v>
      </c>
      <c r="C372" s="45">
        <v>70126.683699999994</v>
      </c>
      <c r="D372" s="6" t="s">
        <v>32</v>
      </c>
      <c r="E372" s="4" t="s">
        <v>104</v>
      </c>
      <c r="F372" s="4" t="s">
        <v>99</v>
      </c>
      <c r="G372" s="21" t="str">
        <f t="shared" si="5"/>
        <v>Ess y Fro - Est</v>
      </c>
      <c r="H372" s="5">
        <v>7.0000000000000001E-3</v>
      </c>
      <c r="I372" s="5">
        <v>3.7000000000000002E-3</v>
      </c>
      <c r="J372" s="5">
        <v>7.9000000000000008E-3</v>
      </c>
    </row>
    <row r="373" spans="1:10" x14ac:dyDescent="0.25">
      <c r="A373" t="s">
        <v>27</v>
      </c>
      <c r="B373" s="6" t="s">
        <v>9</v>
      </c>
      <c r="C373" s="45">
        <v>70263.131999999998</v>
      </c>
      <c r="D373" s="6" t="s">
        <v>34</v>
      </c>
      <c r="E373" s="4" t="s">
        <v>104</v>
      </c>
      <c r="F373" s="4" t="s">
        <v>99</v>
      </c>
      <c r="G373" s="21" t="str">
        <f t="shared" si="5"/>
        <v>Ess y Fro - Est</v>
      </c>
      <c r="H373" s="2">
        <v>1.1999999999999999E-3</v>
      </c>
      <c r="I373" s="2">
        <v>3.3E-3</v>
      </c>
      <c r="J373" s="2">
        <v>3.5999999999999999E-3</v>
      </c>
    </row>
    <row r="374" spans="1:10" x14ac:dyDescent="0.25">
      <c r="A374" t="s">
        <v>28</v>
      </c>
      <c r="B374" s="6" t="s">
        <v>9</v>
      </c>
      <c r="C374" s="12">
        <v>71014.384000000005</v>
      </c>
      <c r="D374" s="6" t="s">
        <v>35</v>
      </c>
      <c r="E374" s="4" t="s">
        <v>104</v>
      </c>
      <c r="F374" s="4" t="s">
        <v>99</v>
      </c>
      <c r="G374" s="21" t="str">
        <f t="shared" si="5"/>
        <v>Ess y Fro - Est</v>
      </c>
      <c r="H374" s="2">
        <v>1.1999999999999999E-3</v>
      </c>
      <c r="I374" s="2">
        <v>3.0000000000000001E-3</v>
      </c>
      <c r="J374" s="2">
        <v>3.3E-3</v>
      </c>
    </row>
    <row r="375" spans="1:10" x14ac:dyDescent="0.25">
      <c r="A375" t="s">
        <v>29</v>
      </c>
      <c r="B375" s="6" t="s">
        <v>9</v>
      </c>
      <c r="C375" s="45">
        <v>70485.620500000005</v>
      </c>
      <c r="D375" s="6" t="s">
        <v>36</v>
      </c>
      <c r="E375" s="4" t="s">
        <v>104</v>
      </c>
      <c r="F375" s="4" t="s">
        <v>99</v>
      </c>
      <c r="G375" s="21" t="str">
        <f t="shared" si="5"/>
        <v>Ess y Fro - Est</v>
      </c>
      <c r="H375" s="2">
        <v>7.1000000000000004E-3</v>
      </c>
      <c r="I375" s="2">
        <v>4.1000000000000003E-3</v>
      </c>
      <c r="J375" s="2">
        <v>8.2000000000000007E-3</v>
      </c>
    </row>
    <row r="376" spans="1:10" x14ac:dyDescent="0.25">
      <c r="A376" t="s">
        <v>30</v>
      </c>
      <c r="B376" s="6" t="s">
        <v>9</v>
      </c>
      <c r="C376" s="12">
        <v>71075.362699999998</v>
      </c>
      <c r="D376" s="6" t="s">
        <v>37</v>
      </c>
      <c r="E376" s="4" t="s">
        <v>104</v>
      </c>
      <c r="F376" s="4" t="s">
        <v>99</v>
      </c>
      <c r="G376" s="21" t="str">
        <f t="shared" si="5"/>
        <v>Ess y Fro - Est</v>
      </c>
      <c r="H376" s="2">
        <v>2.0999999999999999E-3</v>
      </c>
      <c r="I376" s="2">
        <v>3.8999999999999998E-3</v>
      </c>
      <c r="J376" s="2">
        <v>4.4000000000000003E-3</v>
      </c>
    </row>
    <row r="377" spans="1:10" x14ac:dyDescent="0.25">
      <c r="A377" s="3" t="s">
        <v>31</v>
      </c>
      <c r="B377" s="31" t="s">
        <v>9</v>
      </c>
      <c r="C377" s="46">
        <v>70600.523700000005</v>
      </c>
      <c r="D377" s="31" t="s">
        <v>22</v>
      </c>
      <c r="E377" s="32" t="s">
        <v>104</v>
      </c>
      <c r="F377" s="32" t="s">
        <v>99</v>
      </c>
      <c r="G377" s="31" t="str">
        <f t="shared" si="5"/>
        <v>Ess y Fro - Est</v>
      </c>
      <c r="H377" s="33">
        <v>1.2500000000000001E-2</v>
      </c>
      <c r="I377" s="33">
        <v>6.1000000000000004E-3</v>
      </c>
      <c r="J377" s="33">
        <v>1.3899999999999999E-2</v>
      </c>
    </row>
    <row r="378" spans="1:10" x14ac:dyDescent="0.25">
      <c r="A378" s="11" t="s">
        <v>66</v>
      </c>
      <c r="B378" s="9" t="s">
        <v>9</v>
      </c>
      <c r="C378" s="50">
        <v>71900.575899999996</v>
      </c>
      <c r="D378" s="10" t="s">
        <v>68</v>
      </c>
      <c r="E378" s="4" t="s">
        <v>104</v>
      </c>
      <c r="F378" s="4" t="s">
        <v>100</v>
      </c>
      <c r="G378" s="21" t="str">
        <f t="shared" si="5"/>
        <v>Ess y Fro - Mod g/r</v>
      </c>
      <c r="H378" s="13">
        <v>4.0000000000000002E-4</v>
      </c>
      <c r="I378" s="13">
        <v>6.9999999999999999E-4</v>
      </c>
      <c r="J378" s="13">
        <v>8.0000000000000004E-4</v>
      </c>
    </row>
    <row r="379" spans="1:10" x14ac:dyDescent="0.25">
      <c r="A379" s="11" t="s">
        <v>67</v>
      </c>
      <c r="B379" s="9" t="s">
        <v>9</v>
      </c>
      <c r="C379" s="54">
        <v>62882.788999999997</v>
      </c>
      <c r="D379" s="10" t="s">
        <v>69</v>
      </c>
      <c r="E379" s="4" t="s">
        <v>104</v>
      </c>
      <c r="F379" s="4" t="s">
        <v>100</v>
      </c>
      <c r="G379" s="21" t="str">
        <f t="shared" ref="G379:G438" si="6">E379&amp;" - "&amp;F379</f>
        <v>Ess y Fro - Mod g/r</v>
      </c>
      <c r="H379" s="13">
        <v>5.9999999999999995E-4</v>
      </c>
      <c r="I379" s="13">
        <v>1.1000000000000001E-3</v>
      </c>
      <c r="J379" s="13">
        <v>1.1999999999999999E-3</v>
      </c>
    </row>
    <row r="380" spans="1:10" x14ac:dyDescent="0.25">
      <c r="A380" t="s">
        <v>18</v>
      </c>
      <c r="B380" s="9" t="s">
        <v>9</v>
      </c>
      <c r="C380" s="10">
        <v>64598.099900000001</v>
      </c>
      <c r="D380" s="9" t="s">
        <v>8</v>
      </c>
      <c r="E380" s="4" t="s">
        <v>104</v>
      </c>
      <c r="F380" s="4" t="s">
        <v>100</v>
      </c>
      <c r="G380" s="21" t="str">
        <f t="shared" si="6"/>
        <v>Ess y Fro - Mod g/r</v>
      </c>
      <c r="H380" s="2">
        <v>1.1999999999999999E-3</v>
      </c>
      <c r="I380" s="2">
        <v>1.8E-3</v>
      </c>
      <c r="J380" s="2">
        <v>2.0999999999999999E-3</v>
      </c>
    </row>
    <row r="381" spans="1:10" x14ac:dyDescent="0.25">
      <c r="A381" t="s">
        <v>11</v>
      </c>
      <c r="B381" s="9" t="s">
        <v>9</v>
      </c>
      <c r="C381" s="45">
        <v>71928.546600000001</v>
      </c>
      <c r="D381" s="9" t="s">
        <v>13</v>
      </c>
      <c r="E381" s="4" t="s">
        <v>104</v>
      </c>
      <c r="F381" s="4" t="s">
        <v>100</v>
      </c>
      <c r="G381" s="21" t="str">
        <f t="shared" si="6"/>
        <v>Ess y Fro - Mod g/r</v>
      </c>
      <c r="H381" s="2">
        <v>2.1399999999999999E-2</v>
      </c>
      <c r="I381" s="2">
        <v>1.43E-2</v>
      </c>
      <c r="J381" s="2">
        <v>2.5700000000000001E-2</v>
      </c>
    </row>
    <row r="382" spans="1:10" x14ac:dyDescent="0.25">
      <c r="A382" t="s">
        <v>12</v>
      </c>
      <c r="B382" s="9" t="s">
        <v>9</v>
      </c>
      <c r="C382" s="45">
        <v>70944.670800000007</v>
      </c>
      <c r="D382" s="9" t="s">
        <v>15</v>
      </c>
      <c r="E382" s="4" t="s">
        <v>104</v>
      </c>
      <c r="F382" s="4" t="s">
        <v>100</v>
      </c>
      <c r="G382" s="21" t="str">
        <f t="shared" si="6"/>
        <v>Ess y Fro - Mod g/r</v>
      </c>
      <c r="H382" s="2">
        <v>2E-3</v>
      </c>
      <c r="I382" s="2">
        <v>4.7000000000000002E-3</v>
      </c>
      <c r="J382" s="2">
        <v>5.1000000000000004E-3</v>
      </c>
    </row>
    <row r="383" spans="1:10" x14ac:dyDescent="0.25">
      <c r="A383" t="s">
        <v>14</v>
      </c>
      <c r="B383" s="9" t="s">
        <v>9</v>
      </c>
      <c r="C383" s="45">
        <v>65735.704199999993</v>
      </c>
      <c r="D383" s="9" t="s">
        <v>16</v>
      </c>
      <c r="E383" s="4" t="s">
        <v>104</v>
      </c>
      <c r="F383" s="4" t="s">
        <v>100</v>
      </c>
      <c r="G383" s="21" t="str">
        <f t="shared" si="6"/>
        <v>Ess y Fro - Mod g/r</v>
      </c>
      <c r="H383" s="5">
        <v>1.2E-2</v>
      </c>
      <c r="I383" s="5">
        <v>2.5000000000000001E-3</v>
      </c>
      <c r="J383" s="5">
        <v>1.23E-2</v>
      </c>
    </row>
    <row r="384" spans="1:10" x14ac:dyDescent="0.25">
      <c r="A384" t="s">
        <v>19</v>
      </c>
      <c r="B384" s="6" t="s">
        <v>9</v>
      </c>
      <c r="C384" s="55">
        <v>66310.292700000005</v>
      </c>
      <c r="D384" s="6" t="s">
        <v>17</v>
      </c>
      <c r="E384" s="4" t="s">
        <v>104</v>
      </c>
      <c r="F384" s="4" t="s">
        <v>100</v>
      </c>
      <c r="G384" s="21" t="str">
        <f t="shared" si="6"/>
        <v>Ess y Fro - Mod g/r</v>
      </c>
      <c r="H384" s="5">
        <v>4.5999999999999999E-3</v>
      </c>
      <c r="I384" s="5">
        <v>2.3E-3</v>
      </c>
      <c r="J384" s="5">
        <v>5.1000000000000004E-3</v>
      </c>
    </row>
    <row r="385" spans="1:11" x14ac:dyDescent="0.25">
      <c r="A385" t="s">
        <v>70</v>
      </c>
      <c r="B385" s="9" t="s">
        <v>9</v>
      </c>
      <c r="C385" s="12">
        <v>70438.331200000001</v>
      </c>
      <c r="D385" s="9" t="s">
        <v>71</v>
      </c>
      <c r="E385" s="4" t="s">
        <v>104</v>
      </c>
      <c r="F385" s="4" t="s">
        <v>100</v>
      </c>
      <c r="G385" s="21" t="str">
        <f t="shared" si="6"/>
        <v>Ess y Fro - Mod g/r</v>
      </c>
      <c r="H385" s="5">
        <v>1.5E-3</v>
      </c>
      <c r="I385" s="5">
        <v>2.3999999999999998E-3</v>
      </c>
      <c r="J385" s="5">
        <v>2.8E-3</v>
      </c>
    </row>
    <row r="386" spans="1:11" x14ac:dyDescent="0.25">
      <c r="A386" t="s">
        <v>21</v>
      </c>
      <c r="B386" s="6" t="s">
        <v>9</v>
      </c>
      <c r="C386" s="56">
        <v>67842.101999999999</v>
      </c>
      <c r="D386" s="6" t="s">
        <v>20</v>
      </c>
      <c r="E386" s="4" t="s">
        <v>104</v>
      </c>
      <c r="F386" s="4" t="s">
        <v>100</v>
      </c>
      <c r="G386" s="21" t="str">
        <f t="shared" si="6"/>
        <v>Ess y Fro - Mod g/r</v>
      </c>
      <c r="H386" s="5">
        <v>6.7000000000000002E-3</v>
      </c>
      <c r="I386" s="5">
        <v>3.7000000000000002E-3</v>
      </c>
      <c r="J386" s="5">
        <v>7.7000000000000002E-3</v>
      </c>
    </row>
    <row r="387" spans="1:11" x14ac:dyDescent="0.25">
      <c r="A387" t="s">
        <v>23</v>
      </c>
      <c r="B387" s="6" t="s">
        <v>9</v>
      </c>
      <c r="C387" s="12">
        <v>70756.854900000006</v>
      </c>
      <c r="D387" s="6" t="s">
        <v>22</v>
      </c>
      <c r="E387" s="4" t="s">
        <v>104</v>
      </c>
      <c r="F387" s="4" t="s">
        <v>100</v>
      </c>
      <c r="G387" s="21" t="str">
        <f t="shared" si="6"/>
        <v>Ess y Fro - Mod g/r</v>
      </c>
      <c r="H387" s="2">
        <v>4.8999999999999998E-3</v>
      </c>
      <c r="I387" s="2">
        <v>3.3E-3</v>
      </c>
      <c r="J387" s="2">
        <v>5.8999999999999999E-3</v>
      </c>
    </row>
    <row r="388" spans="1:11" x14ac:dyDescent="0.25">
      <c r="A388" t="s">
        <v>25</v>
      </c>
      <c r="B388" s="6" t="s">
        <v>9</v>
      </c>
      <c r="C388" s="12">
        <v>71316.946200000006</v>
      </c>
      <c r="D388" s="6" t="s">
        <v>33</v>
      </c>
      <c r="E388" s="4" t="s">
        <v>104</v>
      </c>
      <c r="F388" s="4" t="s">
        <v>100</v>
      </c>
      <c r="G388" s="21" t="str">
        <f t="shared" si="6"/>
        <v>Ess y Fro - Mod g/r</v>
      </c>
      <c r="H388" s="5">
        <v>5.7999999999999996E-3</v>
      </c>
      <c r="I388" s="5">
        <v>3.0000000000000001E-3</v>
      </c>
      <c r="J388" s="5">
        <v>6.4999999999999997E-3</v>
      </c>
    </row>
    <row r="389" spans="1:11" x14ac:dyDescent="0.25">
      <c r="A389" t="s">
        <v>26</v>
      </c>
      <c r="B389" s="6" t="s">
        <v>9</v>
      </c>
      <c r="C389" s="45">
        <v>70126.683699999994</v>
      </c>
      <c r="D389" s="6" t="s">
        <v>32</v>
      </c>
      <c r="E389" s="4" t="s">
        <v>104</v>
      </c>
      <c r="F389" s="4" t="s">
        <v>100</v>
      </c>
      <c r="G389" s="21" t="str">
        <f t="shared" si="6"/>
        <v>Ess y Fro - Mod g/r</v>
      </c>
      <c r="H389" s="5">
        <v>7.0000000000000001E-3</v>
      </c>
      <c r="I389" s="5">
        <v>3.7000000000000002E-3</v>
      </c>
      <c r="J389" s="5">
        <v>7.9000000000000008E-3</v>
      </c>
    </row>
    <row r="390" spans="1:11" x14ac:dyDescent="0.25">
      <c r="A390" t="s">
        <v>27</v>
      </c>
      <c r="B390" s="6" t="s">
        <v>9</v>
      </c>
      <c r="C390" s="45">
        <v>70263.131999999998</v>
      </c>
      <c r="D390" s="6" t="s">
        <v>34</v>
      </c>
      <c r="E390" s="4" t="s">
        <v>104</v>
      </c>
      <c r="F390" s="4" t="s">
        <v>100</v>
      </c>
      <c r="G390" s="21" t="str">
        <f t="shared" si="6"/>
        <v>Ess y Fro - Mod g/r</v>
      </c>
      <c r="H390" s="2">
        <v>5.5999999999999999E-3</v>
      </c>
      <c r="I390" s="2">
        <v>3.3E-3</v>
      </c>
      <c r="J390" s="2">
        <v>6.4999999999999997E-3</v>
      </c>
    </row>
    <row r="391" spans="1:11" x14ac:dyDescent="0.25">
      <c r="A391" t="s">
        <v>28</v>
      </c>
      <c r="B391" s="6" t="s">
        <v>9</v>
      </c>
      <c r="C391" s="12">
        <v>71014.384000000005</v>
      </c>
      <c r="D391" s="6" t="s">
        <v>35</v>
      </c>
      <c r="E391" s="4" t="s">
        <v>104</v>
      </c>
      <c r="F391" s="4" t="s">
        <v>100</v>
      </c>
      <c r="G391" s="21" t="str">
        <f t="shared" si="6"/>
        <v>Ess y Fro - Mod g/r</v>
      </c>
      <c r="H391" s="2">
        <v>1.6000000000000001E-3</v>
      </c>
      <c r="I391" s="2">
        <v>4.1000000000000003E-3</v>
      </c>
      <c r="J391" s="2">
        <v>4.4000000000000003E-3</v>
      </c>
    </row>
    <row r="392" spans="1:11" x14ac:dyDescent="0.25">
      <c r="A392" t="s">
        <v>29</v>
      </c>
      <c r="B392" s="6" t="s">
        <v>9</v>
      </c>
      <c r="C392" s="45">
        <v>70485.620500000005</v>
      </c>
      <c r="D392" s="6" t="s">
        <v>36</v>
      </c>
      <c r="E392" s="4" t="s">
        <v>104</v>
      </c>
      <c r="F392" s="4" t="s">
        <v>100</v>
      </c>
      <c r="G392" s="21" t="str">
        <f t="shared" si="6"/>
        <v>Ess y Fro - Mod g/r</v>
      </c>
      <c r="H392" s="2">
        <v>7.1000000000000004E-3</v>
      </c>
      <c r="I392" s="2">
        <v>4.1000000000000003E-3</v>
      </c>
      <c r="J392" s="2">
        <v>8.2000000000000007E-3</v>
      </c>
    </row>
    <row r="393" spans="1:11" x14ac:dyDescent="0.25">
      <c r="A393" t="s">
        <v>30</v>
      </c>
      <c r="B393" s="6" t="s">
        <v>9</v>
      </c>
      <c r="C393" s="12">
        <v>71075.362699999998</v>
      </c>
      <c r="D393" s="6" t="s">
        <v>37</v>
      </c>
      <c r="E393" s="4" t="s">
        <v>104</v>
      </c>
      <c r="F393" s="4" t="s">
        <v>100</v>
      </c>
      <c r="G393" s="21" t="str">
        <f t="shared" si="6"/>
        <v>Ess y Fro - Mod g/r</v>
      </c>
      <c r="H393" s="37">
        <v>1.3599999999999999E-2</v>
      </c>
      <c r="I393" s="37">
        <v>7.3000000000000001E-3</v>
      </c>
      <c r="J393" s="37">
        <v>1.54E-2</v>
      </c>
      <c r="K393" s="53"/>
    </row>
    <row r="394" spans="1:11" x14ac:dyDescent="0.25">
      <c r="A394" s="3" t="s">
        <v>31</v>
      </c>
      <c r="B394" s="31" t="s">
        <v>9</v>
      </c>
      <c r="C394" s="46">
        <v>70600.523700000005</v>
      </c>
      <c r="D394" s="31" t="s">
        <v>22</v>
      </c>
      <c r="E394" s="32" t="s">
        <v>104</v>
      </c>
      <c r="F394" s="32" t="s">
        <v>100</v>
      </c>
      <c r="G394" s="31" t="str">
        <f t="shared" si="6"/>
        <v>Ess y Fro - Mod g/r</v>
      </c>
      <c r="H394" s="39">
        <v>1.2500000000000001E-2</v>
      </c>
      <c r="I394" s="39">
        <v>6.1000000000000004E-3</v>
      </c>
      <c r="J394" s="39">
        <v>1.3899999999999999E-2</v>
      </c>
      <c r="K394" s="53"/>
    </row>
    <row r="395" spans="1:11" x14ac:dyDescent="0.25">
      <c r="A395" s="11" t="s">
        <v>66</v>
      </c>
      <c r="B395" s="9" t="s">
        <v>9</v>
      </c>
      <c r="C395" s="10">
        <v>71900.575899999996</v>
      </c>
      <c r="D395" s="10" t="s">
        <v>68</v>
      </c>
      <c r="E395" s="4" t="s">
        <v>104</v>
      </c>
      <c r="F395" s="4" t="s">
        <v>101</v>
      </c>
      <c r="G395" s="21" t="str">
        <f t="shared" si="6"/>
        <v>Ess y Fro - Sin mod</v>
      </c>
      <c r="H395" s="19">
        <v>4.0000000000000002E-4</v>
      </c>
      <c r="I395" s="19">
        <v>6.9999999999999999E-4</v>
      </c>
      <c r="J395" s="19">
        <v>8.0000000000000004E-4</v>
      </c>
      <c r="K395" s="53"/>
    </row>
    <row r="396" spans="1:11" x14ac:dyDescent="0.25">
      <c r="A396" s="11" t="s">
        <v>67</v>
      </c>
      <c r="B396" s="9" t="s">
        <v>9</v>
      </c>
      <c r="C396" s="10">
        <v>62882.788999999997</v>
      </c>
      <c r="D396" s="10" t="s">
        <v>69</v>
      </c>
      <c r="E396" s="4" t="s">
        <v>104</v>
      </c>
      <c r="F396" s="4" t="s">
        <v>101</v>
      </c>
      <c r="G396" s="21" t="str">
        <f t="shared" si="6"/>
        <v>Ess y Fro - Sin mod</v>
      </c>
      <c r="H396" s="19">
        <v>5.9999999999999995E-4</v>
      </c>
      <c r="I396" s="19">
        <v>1.1000000000000001E-3</v>
      </c>
      <c r="J396" s="19">
        <v>1.1999999999999999E-3</v>
      </c>
      <c r="K396" s="53"/>
    </row>
    <row r="397" spans="1:11" x14ac:dyDescent="0.25">
      <c r="A397" t="s">
        <v>18</v>
      </c>
      <c r="B397" s="9" t="s">
        <v>9</v>
      </c>
      <c r="C397">
        <v>64598.099900000001</v>
      </c>
      <c r="D397" s="9" t="s">
        <v>8</v>
      </c>
      <c r="E397" s="4" t="s">
        <v>104</v>
      </c>
      <c r="F397" s="4" t="s">
        <v>101</v>
      </c>
      <c r="G397" s="21" t="str">
        <f t="shared" si="6"/>
        <v>Ess y Fro - Sin mod</v>
      </c>
      <c r="H397" s="37">
        <v>1.1999999999999999E-3</v>
      </c>
      <c r="I397" s="37">
        <v>1.8E-3</v>
      </c>
      <c r="J397" s="37">
        <v>2.0999999999999999E-3</v>
      </c>
      <c r="K397" s="53"/>
    </row>
    <row r="398" spans="1:11" x14ac:dyDescent="0.25">
      <c r="A398" t="s">
        <v>11</v>
      </c>
      <c r="B398" s="9" t="s">
        <v>9</v>
      </c>
      <c r="C398">
        <v>71928.546600000001</v>
      </c>
      <c r="D398" s="9" t="s">
        <v>13</v>
      </c>
      <c r="E398" s="4" t="s">
        <v>104</v>
      </c>
      <c r="F398" s="4" t="s">
        <v>101</v>
      </c>
      <c r="G398" s="21" t="str">
        <f t="shared" si="6"/>
        <v>Ess y Fro - Sin mod</v>
      </c>
      <c r="H398" s="37">
        <v>2.1399999999999999E-2</v>
      </c>
      <c r="I398" s="37">
        <v>1.43E-2</v>
      </c>
      <c r="J398" s="37">
        <v>2.5700000000000001E-2</v>
      </c>
      <c r="K398" s="53"/>
    </row>
    <row r="399" spans="1:11" x14ac:dyDescent="0.25">
      <c r="A399" t="s">
        <v>12</v>
      </c>
      <c r="B399" s="9" t="s">
        <v>9</v>
      </c>
      <c r="C399">
        <v>70944.670800000007</v>
      </c>
      <c r="D399" s="9" t="s">
        <v>15</v>
      </c>
      <c r="E399" s="4" t="s">
        <v>104</v>
      </c>
      <c r="F399" s="4" t="s">
        <v>101</v>
      </c>
      <c r="G399" s="21" t="str">
        <f t="shared" si="6"/>
        <v>Ess y Fro - Sin mod</v>
      </c>
      <c r="H399" s="2">
        <v>2E-3</v>
      </c>
      <c r="I399" s="2">
        <v>4.7000000000000002E-3</v>
      </c>
      <c r="J399" s="2">
        <v>5.1000000000000004E-3</v>
      </c>
    </row>
    <row r="400" spans="1:11" x14ac:dyDescent="0.25">
      <c r="A400" t="s">
        <v>14</v>
      </c>
      <c r="B400" s="9" t="s">
        <v>9</v>
      </c>
      <c r="C400">
        <v>65735.704199999993</v>
      </c>
      <c r="D400" s="9" t="s">
        <v>16</v>
      </c>
      <c r="E400" s="4" t="s">
        <v>104</v>
      </c>
      <c r="F400" s="4" t="s">
        <v>101</v>
      </c>
      <c r="G400" s="21" t="str">
        <f t="shared" si="6"/>
        <v>Ess y Fro - Sin mod</v>
      </c>
      <c r="H400" s="5">
        <v>1.2E-2</v>
      </c>
      <c r="I400" s="5">
        <v>2.5000000000000001E-3</v>
      </c>
      <c r="J400" s="5">
        <v>1.23E-2</v>
      </c>
    </row>
    <row r="401" spans="1:10" x14ac:dyDescent="0.25">
      <c r="A401" t="s">
        <v>19</v>
      </c>
      <c r="B401" s="6" t="s">
        <v>9</v>
      </c>
      <c r="C401">
        <v>66310.292700000005</v>
      </c>
      <c r="D401" s="6" t="s">
        <v>17</v>
      </c>
      <c r="E401" s="4" t="s">
        <v>104</v>
      </c>
      <c r="F401" s="4" t="s">
        <v>101</v>
      </c>
      <c r="G401" s="21" t="str">
        <f t="shared" si="6"/>
        <v>Ess y Fro - Sin mod</v>
      </c>
      <c r="H401" s="5">
        <v>4.5999999999999999E-3</v>
      </c>
      <c r="I401" s="5">
        <v>2.3E-3</v>
      </c>
      <c r="J401" s="5">
        <v>5.1000000000000004E-3</v>
      </c>
    </row>
    <row r="402" spans="1:10" x14ac:dyDescent="0.25">
      <c r="A402" t="s">
        <v>70</v>
      </c>
      <c r="B402" s="9" t="s">
        <v>9</v>
      </c>
      <c r="C402" s="47">
        <v>70438.331200000001</v>
      </c>
      <c r="D402" s="9" t="s">
        <v>71</v>
      </c>
      <c r="E402" s="4" t="s">
        <v>104</v>
      </c>
      <c r="F402" s="4" t="s">
        <v>101</v>
      </c>
      <c r="G402" s="21" t="str">
        <f t="shared" si="6"/>
        <v>Ess y Fro - Sin mod</v>
      </c>
      <c r="H402" s="5">
        <v>1.5E-3</v>
      </c>
      <c r="I402" s="5">
        <v>2.3999999999999998E-3</v>
      </c>
      <c r="J402" s="5">
        <v>2.8E-3</v>
      </c>
    </row>
    <row r="403" spans="1:10" x14ac:dyDescent="0.25">
      <c r="A403" t="s">
        <v>21</v>
      </c>
      <c r="B403" s="6" t="s">
        <v>9</v>
      </c>
      <c r="C403">
        <v>67842.101999999999</v>
      </c>
      <c r="D403" s="6" t="s">
        <v>20</v>
      </c>
      <c r="E403" s="4" t="s">
        <v>104</v>
      </c>
      <c r="F403" s="4" t="s">
        <v>101</v>
      </c>
      <c r="G403" s="21" t="str">
        <f t="shared" si="6"/>
        <v>Ess y Fro - Sin mod</v>
      </c>
      <c r="H403" s="5">
        <v>205351.7427</v>
      </c>
      <c r="I403" s="5">
        <v>66226.371100000004</v>
      </c>
      <c r="J403" s="5">
        <v>215766.70379999999</v>
      </c>
    </row>
    <row r="404" spans="1:10" x14ac:dyDescent="0.25">
      <c r="A404" t="s">
        <v>23</v>
      </c>
      <c r="B404" s="6" t="s">
        <v>9</v>
      </c>
      <c r="C404">
        <v>70756.854900000006</v>
      </c>
      <c r="D404" s="6" t="s">
        <v>22</v>
      </c>
      <c r="E404" s="4" t="s">
        <v>104</v>
      </c>
      <c r="F404" s="4" t="s">
        <v>101</v>
      </c>
      <c r="G404" s="21" t="str">
        <f t="shared" si="6"/>
        <v>Ess y Fro - Sin mod</v>
      </c>
      <c r="H404" s="2">
        <v>4.8999999999999998E-3</v>
      </c>
      <c r="I404" s="2">
        <v>3.3E-3</v>
      </c>
      <c r="J404" s="2">
        <v>5.8999999999999999E-3</v>
      </c>
    </row>
    <row r="405" spans="1:10" x14ac:dyDescent="0.25">
      <c r="A405" t="s">
        <v>25</v>
      </c>
      <c r="B405" s="6" t="s">
        <v>9</v>
      </c>
      <c r="C405">
        <v>71316.946200000006</v>
      </c>
      <c r="D405" s="6" t="s">
        <v>33</v>
      </c>
      <c r="E405" s="4" t="s">
        <v>104</v>
      </c>
      <c r="F405" s="4" t="s">
        <v>101</v>
      </c>
      <c r="G405" s="21" t="str">
        <f t="shared" si="6"/>
        <v>Ess y Fro - Sin mod</v>
      </c>
      <c r="H405" s="5">
        <v>5.7999999999999996E-3</v>
      </c>
      <c r="I405" s="5">
        <v>3.0000000000000001E-3</v>
      </c>
      <c r="J405" s="5">
        <v>6.4999999999999997E-3</v>
      </c>
    </row>
    <row r="406" spans="1:10" x14ac:dyDescent="0.25">
      <c r="A406" t="s">
        <v>26</v>
      </c>
      <c r="B406" s="6" t="s">
        <v>9</v>
      </c>
      <c r="C406">
        <v>70126.683699999994</v>
      </c>
      <c r="D406" s="6" t="s">
        <v>32</v>
      </c>
      <c r="E406" s="4" t="s">
        <v>104</v>
      </c>
      <c r="F406" s="4" t="s">
        <v>101</v>
      </c>
      <c r="G406" s="21" t="str">
        <f t="shared" si="6"/>
        <v>Ess y Fro - Sin mod</v>
      </c>
      <c r="H406" s="5">
        <v>7.0000000000000001E-3</v>
      </c>
      <c r="I406" s="5">
        <v>3.7000000000000002E-3</v>
      </c>
      <c r="J406" s="5">
        <v>7.9000000000000008E-3</v>
      </c>
    </row>
    <row r="407" spans="1:10" x14ac:dyDescent="0.25">
      <c r="A407" t="s">
        <v>27</v>
      </c>
      <c r="B407" s="6" t="s">
        <v>9</v>
      </c>
      <c r="C407">
        <v>70263.131999999998</v>
      </c>
      <c r="D407" s="6" t="s">
        <v>34</v>
      </c>
      <c r="E407" s="4" t="s">
        <v>104</v>
      </c>
      <c r="F407" s="4" t="s">
        <v>101</v>
      </c>
      <c r="G407" s="21" t="str">
        <f t="shared" si="6"/>
        <v>Ess y Fro - Sin mod</v>
      </c>
      <c r="H407" s="2">
        <v>5.5999999999999999E-3</v>
      </c>
      <c r="I407" s="2">
        <v>3.3E-3</v>
      </c>
      <c r="J407" s="2">
        <v>6.4999999999999997E-3</v>
      </c>
    </row>
    <row r="408" spans="1:10" x14ac:dyDescent="0.25">
      <c r="A408" t="s">
        <v>28</v>
      </c>
      <c r="B408" s="6" t="s">
        <v>9</v>
      </c>
      <c r="C408">
        <v>71014.384000000005</v>
      </c>
      <c r="D408" s="6" t="s">
        <v>35</v>
      </c>
      <c r="E408" s="4" t="s">
        <v>104</v>
      </c>
      <c r="F408" s="4" t="s">
        <v>101</v>
      </c>
      <c r="G408" s="21" t="str">
        <f t="shared" si="6"/>
        <v>Ess y Fro - Sin mod</v>
      </c>
      <c r="H408" s="2">
        <v>1.6000000000000001E-3</v>
      </c>
      <c r="I408" s="2">
        <v>4.1000000000000003E-3</v>
      </c>
      <c r="J408" s="2">
        <v>4.4000000000000003E-3</v>
      </c>
    </row>
    <row r="409" spans="1:10" x14ac:dyDescent="0.25">
      <c r="A409" t="s">
        <v>29</v>
      </c>
      <c r="B409" s="6" t="s">
        <v>9</v>
      </c>
      <c r="C409">
        <v>70485.620500000005</v>
      </c>
      <c r="D409" s="6" t="s">
        <v>36</v>
      </c>
      <c r="E409" s="4" t="s">
        <v>104</v>
      </c>
      <c r="F409" s="4" t="s">
        <v>101</v>
      </c>
      <c r="G409" s="21" t="str">
        <f t="shared" si="6"/>
        <v>Ess y Fro - Sin mod</v>
      </c>
      <c r="H409" s="2">
        <v>7.1000000000000004E-3</v>
      </c>
      <c r="I409" s="2">
        <v>4.1000000000000003E-3</v>
      </c>
      <c r="J409" s="2">
        <v>8.2000000000000007E-3</v>
      </c>
    </row>
    <row r="410" spans="1:10" x14ac:dyDescent="0.25">
      <c r="A410" t="s">
        <v>30</v>
      </c>
      <c r="B410" s="6" t="s">
        <v>9</v>
      </c>
      <c r="C410">
        <v>71075.362699999998</v>
      </c>
      <c r="D410" s="6" t="s">
        <v>37</v>
      </c>
      <c r="E410" s="4" t="s">
        <v>104</v>
      </c>
      <c r="F410" s="4" t="s">
        <v>101</v>
      </c>
      <c r="G410" s="21" t="str">
        <f t="shared" si="6"/>
        <v>Ess y Fro - Sin mod</v>
      </c>
      <c r="H410" s="2">
        <v>1.3599999999999999E-2</v>
      </c>
      <c r="I410" s="2">
        <v>7.3000000000000001E-3</v>
      </c>
      <c r="J410" s="2">
        <v>1.54E-2</v>
      </c>
    </row>
    <row r="411" spans="1:10" x14ac:dyDescent="0.25">
      <c r="A411" s="3" t="s">
        <v>31</v>
      </c>
      <c r="B411" s="34" t="s">
        <v>9</v>
      </c>
      <c r="C411" s="30">
        <v>70600.523700000005</v>
      </c>
      <c r="D411" s="34" t="s">
        <v>22</v>
      </c>
      <c r="E411" s="32" t="s">
        <v>104</v>
      </c>
      <c r="F411" s="32" t="s">
        <v>101</v>
      </c>
      <c r="G411" s="34" t="str">
        <f t="shared" si="6"/>
        <v>Ess y Fro - Sin mod</v>
      </c>
      <c r="H411" s="33">
        <v>1.2500000000000001E-2</v>
      </c>
      <c r="I411" s="33">
        <v>6.1000000000000004E-3</v>
      </c>
      <c r="J411" s="33">
        <v>1.3899999999999999E-2</v>
      </c>
    </row>
    <row r="412" spans="1:10" x14ac:dyDescent="0.25">
      <c r="A412" s="11" t="s">
        <v>66</v>
      </c>
      <c r="B412" s="9" t="s">
        <v>9</v>
      </c>
      <c r="C412" s="10">
        <v>71900.575899999996</v>
      </c>
      <c r="D412" s="10" t="s">
        <v>68</v>
      </c>
      <c r="E412" s="4" t="s">
        <v>105</v>
      </c>
      <c r="F412" s="23" t="s">
        <v>96</v>
      </c>
      <c r="G412" s="21" t="str">
        <f t="shared" si="6"/>
        <v>Sin trop - Aut</v>
      </c>
      <c r="H412" s="13">
        <v>8.9999999999999998E-4</v>
      </c>
      <c r="I412" s="13">
        <v>1.8E-3</v>
      </c>
      <c r="J412" s="13">
        <v>2E-3</v>
      </c>
    </row>
    <row r="413" spans="1:10" x14ac:dyDescent="0.25">
      <c r="A413" s="11" t="s">
        <v>67</v>
      </c>
      <c r="B413" s="9" t="s">
        <v>9</v>
      </c>
      <c r="C413" s="10">
        <v>62882.788999999997</v>
      </c>
      <c r="D413" s="10" t="s">
        <v>69</v>
      </c>
      <c r="E413" s="4" t="s">
        <v>105</v>
      </c>
      <c r="F413" s="23" t="s">
        <v>96</v>
      </c>
      <c r="G413" s="21" t="str">
        <f t="shared" si="6"/>
        <v>Sin trop - Aut</v>
      </c>
      <c r="H413" s="13">
        <v>1.6000000000000001E-3</v>
      </c>
      <c r="I413" s="13">
        <v>3.5999999999999999E-3</v>
      </c>
      <c r="J413" s="13">
        <v>4.0000000000000001E-3</v>
      </c>
    </row>
    <row r="414" spans="1:10" x14ac:dyDescent="0.25">
      <c r="A414" t="s">
        <v>18</v>
      </c>
      <c r="B414" s="9" t="s">
        <v>9</v>
      </c>
      <c r="C414">
        <v>64598.099900000001</v>
      </c>
      <c r="D414" s="9" t="s">
        <v>8</v>
      </c>
      <c r="E414" s="4" t="s">
        <v>105</v>
      </c>
      <c r="F414" s="23" t="s">
        <v>96</v>
      </c>
      <c r="G414" s="21" t="str">
        <f t="shared" si="6"/>
        <v>Sin trop - Aut</v>
      </c>
      <c r="H414" s="2">
        <v>1.9199999999999998E-2</v>
      </c>
      <c r="I414" s="2">
        <v>1.1299999999999999E-2</v>
      </c>
      <c r="J414" s="2">
        <v>2.2200000000000001E-2</v>
      </c>
    </row>
    <row r="415" spans="1:10" x14ac:dyDescent="0.25">
      <c r="A415" t="s">
        <v>11</v>
      </c>
      <c r="B415" s="9" t="s">
        <v>9</v>
      </c>
      <c r="C415">
        <v>71928.546600000001</v>
      </c>
      <c r="D415" s="9" t="s">
        <v>13</v>
      </c>
      <c r="E415" s="4" t="s">
        <v>105</v>
      </c>
      <c r="F415" s="23" t="s">
        <v>96</v>
      </c>
      <c r="G415" s="21" t="str">
        <f t="shared" si="6"/>
        <v>Sin trop - Aut</v>
      </c>
      <c r="H415" s="2">
        <v>2.18E-2</v>
      </c>
      <c r="I415" s="2">
        <v>1.46E-2</v>
      </c>
      <c r="J415" s="2">
        <v>2.6200000000000001E-2</v>
      </c>
    </row>
    <row r="416" spans="1:10" x14ac:dyDescent="0.25">
      <c r="A416" t="s">
        <v>12</v>
      </c>
      <c r="B416" s="9" t="s">
        <v>9</v>
      </c>
      <c r="C416">
        <v>70944.670800000007</v>
      </c>
      <c r="D416" s="9" t="s">
        <v>15</v>
      </c>
      <c r="E416" s="4" t="s">
        <v>105</v>
      </c>
      <c r="F416" s="23" t="s">
        <v>96</v>
      </c>
      <c r="G416" s="21" t="str">
        <f t="shared" si="6"/>
        <v>Sin trop - Aut</v>
      </c>
      <c r="H416" s="2">
        <v>1.1999999999999999E-3</v>
      </c>
      <c r="I416" s="2">
        <v>2.7000000000000001E-3</v>
      </c>
      <c r="J416" s="2">
        <v>2.8999999999999998E-3</v>
      </c>
    </row>
    <row r="417" spans="1:10" x14ac:dyDescent="0.25">
      <c r="A417" t="s">
        <v>14</v>
      </c>
      <c r="B417" s="9" t="s">
        <v>9</v>
      </c>
      <c r="C417">
        <v>65735.704199999993</v>
      </c>
      <c r="D417" s="9" t="s">
        <v>16</v>
      </c>
      <c r="E417" s="4" t="s">
        <v>105</v>
      </c>
      <c r="F417" s="23" t="s">
        <v>96</v>
      </c>
      <c r="G417" s="21" t="str">
        <f t="shared" si="6"/>
        <v>Sin trop - Aut</v>
      </c>
      <c r="H417" s="5">
        <v>2.3999999999999998E-3</v>
      </c>
      <c r="I417" s="5">
        <v>5.1000000000000004E-3</v>
      </c>
      <c r="J417" s="5">
        <v>5.7000000000000002E-3</v>
      </c>
    </row>
    <row r="418" spans="1:10" x14ac:dyDescent="0.25">
      <c r="A418" t="s">
        <v>19</v>
      </c>
      <c r="B418" s="6" t="s">
        <v>9</v>
      </c>
      <c r="C418">
        <v>66310.292700000005</v>
      </c>
      <c r="D418" s="6" t="s">
        <v>17</v>
      </c>
      <c r="E418" s="4" t="s">
        <v>105</v>
      </c>
      <c r="F418" s="23" t="s">
        <v>96</v>
      </c>
      <c r="G418" s="21" t="str">
        <f t="shared" si="6"/>
        <v>Sin trop - Aut</v>
      </c>
      <c r="H418" s="5">
        <v>4.7000000000000002E-3</v>
      </c>
      <c r="I418" s="5">
        <v>2.3E-3</v>
      </c>
      <c r="J418" s="5">
        <v>5.1999999999999998E-3</v>
      </c>
    </row>
    <row r="419" spans="1:10" x14ac:dyDescent="0.25">
      <c r="A419" t="s">
        <v>70</v>
      </c>
      <c r="B419" s="9" t="s">
        <v>9</v>
      </c>
      <c r="C419" s="47">
        <v>70438.331200000001</v>
      </c>
      <c r="D419" s="9" t="s">
        <v>71</v>
      </c>
      <c r="E419" s="4" t="s">
        <v>105</v>
      </c>
      <c r="F419" s="23" t="s">
        <v>96</v>
      </c>
      <c r="G419" s="21" t="str">
        <f t="shared" si="6"/>
        <v>Sin trop - Aut</v>
      </c>
      <c r="H419" s="5">
        <v>6.4999999999999997E-3</v>
      </c>
      <c r="I419" s="5">
        <v>5.3E-3</v>
      </c>
      <c r="J419" s="5">
        <v>8.3999999999999995E-3</v>
      </c>
    </row>
    <row r="420" spans="1:10" x14ac:dyDescent="0.25">
      <c r="A420" t="s">
        <v>21</v>
      </c>
      <c r="B420" s="6" t="s">
        <v>9</v>
      </c>
      <c r="C420">
        <v>67842.101999999999</v>
      </c>
      <c r="D420" s="6" t="s">
        <v>20</v>
      </c>
      <c r="E420" s="4" t="s">
        <v>105</v>
      </c>
      <c r="F420" s="23" t="s">
        <v>96</v>
      </c>
      <c r="G420" s="21" t="str">
        <f t="shared" si="6"/>
        <v>Sin trop - Aut</v>
      </c>
      <c r="H420" s="5">
        <v>205594.9969</v>
      </c>
      <c r="I420" s="5">
        <v>66294.094599999997</v>
      </c>
      <c r="J420" s="5">
        <v>216019.00229999999</v>
      </c>
    </row>
    <row r="421" spans="1:10" x14ac:dyDescent="0.25">
      <c r="A421" t="s">
        <v>23</v>
      </c>
      <c r="B421" s="6" t="s">
        <v>9</v>
      </c>
      <c r="C421">
        <v>70756.854900000006</v>
      </c>
      <c r="D421" s="6" t="s">
        <v>22</v>
      </c>
      <c r="E421" s="4" t="s">
        <v>105</v>
      </c>
      <c r="F421" s="23" t="s">
        <v>96</v>
      </c>
      <c r="G421" s="21" t="str">
        <f t="shared" si="6"/>
        <v>Sin trop - Aut</v>
      </c>
      <c r="H421" s="2">
        <v>5.0000000000000001E-3</v>
      </c>
      <c r="I421" s="2">
        <v>3.3999999999999998E-3</v>
      </c>
      <c r="J421" s="2">
        <v>6.0000000000000001E-3</v>
      </c>
    </row>
    <row r="422" spans="1:10" x14ac:dyDescent="0.25">
      <c r="A422" t="s">
        <v>25</v>
      </c>
      <c r="B422" s="6" t="s">
        <v>9</v>
      </c>
      <c r="C422">
        <v>71316.946200000006</v>
      </c>
      <c r="D422" s="6" t="s">
        <v>33</v>
      </c>
      <c r="E422" s="4" t="s">
        <v>105</v>
      </c>
      <c r="F422" s="23" t="s">
        <v>96</v>
      </c>
      <c r="G422" s="21" t="str">
        <f t="shared" si="6"/>
        <v>Sin trop - Aut</v>
      </c>
      <c r="H422" s="5">
        <v>6.1999999999999998E-3</v>
      </c>
      <c r="I422" s="5">
        <v>3.5000000000000001E-3</v>
      </c>
      <c r="J422" s="5">
        <v>7.1999999999999998E-3</v>
      </c>
    </row>
    <row r="423" spans="1:10" x14ac:dyDescent="0.25">
      <c r="A423" t="s">
        <v>26</v>
      </c>
      <c r="B423" s="6" t="s">
        <v>9</v>
      </c>
      <c r="C423">
        <v>70126.683699999994</v>
      </c>
      <c r="D423" s="6" t="s">
        <v>32</v>
      </c>
      <c r="E423" s="4" t="s">
        <v>105</v>
      </c>
      <c r="F423" s="23" t="s">
        <v>96</v>
      </c>
      <c r="G423" s="21" t="str">
        <f t="shared" si="6"/>
        <v>Sin trop - Aut</v>
      </c>
      <c r="H423" s="5">
        <v>7.1000000000000004E-3</v>
      </c>
      <c r="I423" s="5">
        <v>4.0000000000000001E-3</v>
      </c>
      <c r="J423" s="5">
        <v>8.2000000000000007E-3</v>
      </c>
    </row>
    <row r="424" spans="1:10" x14ac:dyDescent="0.25">
      <c r="A424" t="s">
        <v>27</v>
      </c>
      <c r="B424" s="6" t="s">
        <v>9</v>
      </c>
      <c r="C424">
        <v>70263.131999999998</v>
      </c>
      <c r="D424" s="6" t="s">
        <v>34</v>
      </c>
      <c r="E424" s="4" t="s">
        <v>105</v>
      </c>
      <c r="F424" s="23" t="s">
        <v>96</v>
      </c>
      <c r="G424" s="21" t="str">
        <f t="shared" si="6"/>
        <v>Sin trop - Aut</v>
      </c>
      <c r="H424" s="2">
        <v>5.7999999999999996E-3</v>
      </c>
      <c r="I424" s="2">
        <v>3.3999999999999998E-3</v>
      </c>
      <c r="J424" s="2">
        <v>6.7999999999999996E-3</v>
      </c>
    </row>
    <row r="425" spans="1:10" x14ac:dyDescent="0.25">
      <c r="A425" t="s">
        <v>28</v>
      </c>
      <c r="B425" s="6" t="s">
        <v>9</v>
      </c>
      <c r="C425">
        <v>71014.384000000005</v>
      </c>
      <c r="D425" s="6" t="s">
        <v>35</v>
      </c>
      <c r="E425" s="4" t="s">
        <v>105</v>
      </c>
      <c r="F425" s="23" t="s">
        <v>96</v>
      </c>
      <c r="G425" s="21" t="str">
        <f t="shared" si="6"/>
        <v>Sin trop - Aut</v>
      </c>
      <c r="H425" s="2">
        <v>5.8999999999999999E-3</v>
      </c>
      <c r="I425" s="2">
        <v>3.5000000000000001E-3</v>
      </c>
      <c r="J425" s="2">
        <v>6.8999999999999999E-3</v>
      </c>
    </row>
    <row r="426" spans="1:10" x14ac:dyDescent="0.25">
      <c r="A426" t="s">
        <v>29</v>
      </c>
      <c r="B426" s="6" t="s">
        <v>9</v>
      </c>
      <c r="C426">
        <v>70485.620500000005</v>
      </c>
      <c r="D426" s="6" t="s">
        <v>36</v>
      </c>
      <c r="E426" s="4" t="s">
        <v>105</v>
      </c>
      <c r="F426" s="23" t="s">
        <v>96</v>
      </c>
      <c r="G426" s="21" t="str">
        <f t="shared" si="6"/>
        <v>Sin trop - Aut</v>
      </c>
      <c r="H426" s="2">
        <v>1.6000000000000001E-3</v>
      </c>
      <c r="I426" s="2">
        <v>3.5999999999999999E-3</v>
      </c>
      <c r="J426" s="2">
        <v>4.0000000000000001E-3</v>
      </c>
    </row>
    <row r="427" spans="1:10" x14ac:dyDescent="0.25">
      <c r="A427" t="s">
        <v>30</v>
      </c>
      <c r="B427" s="6" t="s">
        <v>9</v>
      </c>
      <c r="C427">
        <v>71075.362699999998</v>
      </c>
      <c r="D427" s="6" t="s">
        <v>37</v>
      </c>
      <c r="E427" s="4" t="s">
        <v>105</v>
      </c>
      <c r="F427" s="23" t="s">
        <v>96</v>
      </c>
      <c r="G427" s="21" t="str">
        <f t="shared" si="6"/>
        <v>Sin trop - Aut</v>
      </c>
      <c r="H427" s="2">
        <v>1.5299999999999999E-2</v>
      </c>
      <c r="I427" s="2">
        <v>8.2000000000000007E-3</v>
      </c>
      <c r="J427" s="2">
        <v>1.7399999999999999E-2</v>
      </c>
    </row>
    <row r="428" spans="1:10" x14ac:dyDescent="0.25">
      <c r="A428" s="3" t="s">
        <v>31</v>
      </c>
      <c r="B428" s="34" t="s">
        <v>9</v>
      </c>
      <c r="C428" s="30">
        <v>70600.523700000005</v>
      </c>
      <c r="D428" s="34" t="s">
        <v>22</v>
      </c>
      <c r="E428" s="32" t="s">
        <v>105</v>
      </c>
      <c r="F428" s="34" t="s">
        <v>96</v>
      </c>
      <c r="G428" s="34" t="str">
        <f t="shared" si="6"/>
        <v>Sin trop - Aut</v>
      </c>
      <c r="H428" s="33">
        <v>1.5900000000000001E-2</v>
      </c>
      <c r="I428" s="33">
        <v>6.4999999999999997E-3</v>
      </c>
      <c r="J428" s="33">
        <v>1.72E-2</v>
      </c>
    </row>
    <row r="429" spans="1:10" x14ac:dyDescent="0.25">
      <c r="A429" s="11" t="s">
        <v>66</v>
      </c>
      <c r="B429" s="9" t="s">
        <v>9</v>
      </c>
      <c r="C429" s="50">
        <v>71900.575899999996</v>
      </c>
      <c r="D429" s="10" t="s">
        <v>68</v>
      </c>
      <c r="E429" s="4" t="s">
        <v>105</v>
      </c>
      <c r="F429" s="22" t="s">
        <v>97</v>
      </c>
      <c r="G429" s="21" t="str">
        <f t="shared" si="6"/>
        <v>Sin trop - Mod Cal</v>
      </c>
      <c r="H429" s="13">
        <v>8.9999999999999998E-4</v>
      </c>
      <c r="I429" s="13">
        <v>1.8E-3</v>
      </c>
      <c r="J429" s="13">
        <v>2E-3</v>
      </c>
    </row>
    <row r="430" spans="1:10" x14ac:dyDescent="0.25">
      <c r="A430" s="11" t="s">
        <v>67</v>
      </c>
      <c r="B430" s="9" t="s">
        <v>9</v>
      </c>
      <c r="C430" s="54">
        <v>62882.788999999997</v>
      </c>
      <c r="D430" s="10" t="s">
        <v>69</v>
      </c>
      <c r="E430" s="4" t="s">
        <v>105</v>
      </c>
      <c r="F430" s="22" t="s">
        <v>97</v>
      </c>
      <c r="G430" s="21" t="str">
        <f t="shared" si="6"/>
        <v>Sin trop - Mod Cal</v>
      </c>
      <c r="H430" s="13">
        <v>1.6000000000000001E-3</v>
      </c>
      <c r="I430" s="13">
        <v>3.5999999999999999E-3</v>
      </c>
      <c r="J430" s="13">
        <v>4.0000000000000001E-3</v>
      </c>
    </row>
    <row r="431" spans="1:10" x14ac:dyDescent="0.25">
      <c r="A431" t="s">
        <v>18</v>
      </c>
      <c r="B431" s="9" t="s">
        <v>9</v>
      </c>
      <c r="C431" s="10">
        <v>64598.099900000001</v>
      </c>
      <c r="D431" s="9" t="s">
        <v>8</v>
      </c>
      <c r="E431" s="4" t="s">
        <v>105</v>
      </c>
      <c r="F431" s="22" t="s">
        <v>97</v>
      </c>
      <c r="G431" s="21" t="str">
        <f t="shared" si="6"/>
        <v>Sin trop - Mod Cal</v>
      </c>
      <c r="H431" s="2">
        <v>1.9199999999999998E-2</v>
      </c>
      <c r="I431" s="2">
        <v>1.1299999999999999E-2</v>
      </c>
      <c r="J431" s="2">
        <v>2.2200000000000001E-2</v>
      </c>
    </row>
    <row r="432" spans="1:10" x14ac:dyDescent="0.25">
      <c r="A432" t="s">
        <v>11</v>
      </c>
      <c r="B432" s="9" t="s">
        <v>9</v>
      </c>
      <c r="C432" s="45">
        <v>71928.546600000001</v>
      </c>
      <c r="D432" s="9" t="s">
        <v>13</v>
      </c>
      <c r="E432" s="4" t="s">
        <v>105</v>
      </c>
      <c r="F432" s="22" t="s">
        <v>97</v>
      </c>
      <c r="G432" s="21" t="str">
        <f t="shared" si="6"/>
        <v>Sin trop - Mod Cal</v>
      </c>
      <c r="H432" s="2">
        <v>2.18E-2</v>
      </c>
      <c r="I432" s="2">
        <v>1.46E-2</v>
      </c>
      <c r="J432" s="2">
        <v>2.6200000000000001E-2</v>
      </c>
    </row>
    <row r="433" spans="1:10" x14ac:dyDescent="0.25">
      <c r="A433" t="s">
        <v>12</v>
      </c>
      <c r="B433" s="9" t="s">
        <v>9</v>
      </c>
      <c r="C433" s="45">
        <v>70944.670800000007</v>
      </c>
      <c r="D433" s="9" t="s">
        <v>15</v>
      </c>
      <c r="E433" s="4" t="s">
        <v>105</v>
      </c>
      <c r="F433" s="22" t="s">
        <v>97</v>
      </c>
      <c r="G433" s="21" t="str">
        <f t="shared" si="6"/>
        <v>Sin trop - Mod Cal</v>
      </c>
      <c r="H433" s="2">
        <v>1.1999999999999999E-3</v>
      </c>
      <c r="I433" s="2">
        <v>2.7000000000000001E-3</v>
      </c>
      <c r="J433" s="2">
        <v>2.8999999999999998E-3</v>
      </c>
    </row>
    <row r="434" spans="1:10" x14ac:dyDescent="0.25">
      <c r="A434" t="s">
        <v>14</v>
      </c>
      <c r="B434" s="9" t="s">
        <v>9</v>
      </c>
      <c r="C434" s="45">
        <v>65735.704199999993</v>
      </c>
      <c r="D434" s="9" t="s">
        <v>16</v>
      </c>
      <c r="E434" s="4" t="s">
        <v>105</v>
      </c>
      <c r="F434" s="22" t="s">
        <v>97</v>
      </c>
      <c r="G434" s="21" t="str">
        <f t="shared" si="6"/>
        <v>Sin trop - Mod Cal</v>
      </c>
      <c r="H434" s="5">
        <v>2.3999999999999998E-3</v>
      </c>
      <c r="I434" s="5">
        <v>5.1000000000000004E-3</v>
      </c>
      <c r="J434" s="5">
        <v>5.7000000000000002E-3</v>
      </c>
    </row>
    <row r="435" spans="1:10" x14ac:dyDescent="0.25">
      <c r="A435" t="s">
        <v>19</v>
      </c>
      <c r="B435" s="6" t="s">
        <v>9</v>
      </c>
      <c r="C435" s="55">
        <v>66310.292700000005</v>
      </c>
      <c r="D435" s="6" t="s">
        <v>17</v>
      </c>
      <c r="E435" s="4" t="s">
        <v>105</v>
      </c>
      <c r="F435" s="22" t="s">
        <v>97</v>
      </c>
      <c r="G435" s="21" t="str">
        <f t="shared" si="6"/>
        <v>Sin trop - Mod Cal</v>
      </c>
      <c r="H435" s="5">
        <v>4.7000000000000002E-3</v>
      </c>
      <c r="I435" s="5">
        <v>2.3E-3</v>
      </c>
      <c r="J435" s="5">
        <v>5.1999999999999998E-3</v>
      </c>
    </row>
    <row r="436" spans="1:10" x14ac:dyDescent="0.25">
      <c r="A436" t="s">
        <v>70</v>
      </c>
      <c r="B436" s="9" t="s">
        <v>9</v>
      </c>
      <c r="C436" s="12">
        <v>70438.331200000001</v>
      </c>
      <c r="D436" s="9" t="s">
        <v>71</v>
      </c>
      <c r="E436" s="4" t="s">
        <v>105</v>
      </c>
      <c r="F436" s="22" t="s">
        <v>97</v>
      </c>
      <c r="G436" s="21" t="str">
        <f t="shared" si="6"/>
        <v>Sin trop - Mod Cal</v>
      </c>
      <c r="H436" s="5">
        <v>6.4999999999999997E-3</v>
      </c>
      <c r="I436" s="5">
        <v>5.3E-3</v>
      </c>
      <c r="J436" s="5">
        <v>8.3999999999999995E-3</v>
      </c>
    </row>
    <row r="437" spans="1:10" x14ac:dyDescent="0.25">
      <c r="A437" t="s">
        <v>21</v>
      </c>
      <c r="B437" s="6" t="s">
        <v>9</v>
      </c>
      <c r="C437" s="56">
        <v>67842.101999999999</v>
      </c>
      <c r="D437" s="6" t="s">
        <v>20</v>
      </c>
      <c r="E437" s="4" t="s">
        <v>105</v>
      </c>
      <c r="F437" s="22" t="s">
        <v>97</v>
      </c>
      <c r="G437" s="21" t="str">
        <f t="shared" si="6"/>
        <v>Sin trop - Mod Cal</v>
      </c>
      <c r="H437" s="5">
        <v>6.8999999999999999E-3</v>
      </c>
      <c r="I437" s="5">
        <v>4.0000000000000001E-3</v>
      </c>
      <c r="J437" s="5">
        <v>8.0000000000000002E-3</v>
      </c>
    </row>
    <row r="438" spans="1:10" x14ac:dyDescent="0.25">
      <c r="A438" t="s">
        <v>23</v>
      </c>
      <c r="B438" s="6" t="s">
        <v>9</v>
      </c>
      <c r="C438" s="12">
        <v>70756.854900000006</v>
      </c>
      <c r="D438" s="6" t="s">
        <v>22</v>
      </c>
      <c r="E438" s="4" t="s">
        <v>105</v>
      </c>
      <c r="F438" s="22" t="s">
        <v>97</v>
      </c>
      <c r="G438" s="21" t="str">
        <f t="shared" si="6"/>
        <v>Sin trop - Mod Cal</v>
      </c>
      <c r="H438" s="2">
        <v>5.0000000000000001E-3</v>
      </c>
      <c r="I438" s="2">
        <v>3.3999999999999998E-3</v>
      </c>
      <c r="J438" s="2">
        <v>6.0000000000000001E-3</v>
      </c>
    </row>
    <row r="439" spans="1:10" x14ac:dyDescent="0.25">
      <c r="A439" t="s">
        <v>25</v>
      </c>
      <c r="B439" s="6" t="s">
        <v>9</v>
      </c>
      <c r="C439" s="12">
        <v>71316.946200000006</v>
      </c>
      <c r="D439" s="6" t="s">
        <v>33</v>
      </c>
      <c r="E439" s="4" t="s">
        <v>105</v>
      </c>
      <c r="F439" s="22" t="s">
        <v>97</v>
      </c>
      <c r="G439" s="21" t="str">
        <f t="shared" ref="G439:G499" si="7">E439&amp;" - "&amp;F439</f>
        <v>Sin trop - Mod Cal</v>
      </c>
      <c r="H439" s="5">
        <v>6.1999999999999998E-3</v>
      </c>
      <c r="I439" s="5">
        <v>3.5000000000000001E-3</v>
      </c>
      <c r="J439" s="5">
        <v>7.1999999999999998E-3</v>
      </c>
    </row>
    <row r="440" spans="1:10" x14ac:dyDescent="0.25">
      <c r="A440" t="s">
        <v>26</v>
      </c>
      <c r="B440" s="6" t="s">
        <v>9</v>
      </c>
      <c r="C440" s="45">
        <v>70126.683699999994</v>
      </c>
      <c r="D440" s="6" t="s">
        <v>32</v>
      </c>
      <c r="E440" s="4" t="s">
        <v>105</v>
      </c>
      <c r="F440" s="22" t="s">
        <v>97</v>
      </c>
      <c r="G440" s="21" t="str">
        <f t="shared" si="7"/>
        <v>Sin trop - Mod Cal</v>
      </c>
      <c r="H440" s="5">
        <v>7.1000000000000004E-3</v>
      </c>
      <c r="I440" s="5">
        <v>4.0000000000000001E-3</v>
      </c>
      <c r="J440" s="5">
        <v>8.2000000000000007E-3</v>
      </c>
    </row>
    <row r="441" spans="1:10" x14ac:dyDescent="0.25">
      <c r="A441" t="s">
        <v>27</v>
      </c>
      <c r="B441" s="6" t="s">
        <v>9</v>
      </c>
      <c r="C441" s="45">
        <v>70263.131999999998</v>
      </c>
      <c r="D441" s="6" t="s">
        <v>34</v>
      </c>
      <c r="E441" s="4" t="s">
        <v>105</v>
      </c>
      <c r="F441" s="22" t="s">
        <v>97</v>
      </c>
      <c r="G441" s="21" t="str">
        <f t="shared" si="7"/>
        <v>Sin trop - Mod Cal</v>
      </c>
      <c r="H441" s="2">
        <v>5.7999999999999996E-3</v>
      </c>
      <c r="I441" s="2">
        <v>3.3999999999999998E-3</v>
      </c>
      <c r="J441" s="2">
        <v>6.7999999999999996E-3</v>
      </c>
    </row>
    <row r="442" spans="1:10" x14ac:dyDescent="0.25">
      <c r="A442" t="s">
        <v>28</v>
      </c>
      <c r="B442" s="6" t="s">
        <v>9</v>
      </c>
      <c r="C442" s="12">
        <v>71014.384000000005</v>
      </c>
      <c r="D442" s="6" t="s">
        <v>35</v>
      </c>
      <c r="E442" s="4" t="s">
        <v>105</v>
      </c>
      <c r="F442" s="22" t="s">
        <v>97</v>
      </c>
      <c r="G442" s="21" t="str">
        <f t="shared" si="7"/>
        <v>Sin trop - Mod Cal</v>
      </c>
      <c r="H442" s="2">
        <v>5.8999999999999999E-3</v>
      </c>
      <c r="I442" s="2">
        <v>3.5000000000000001E-3</v>
      </c>
      <c r="J442" s="2">
        <v>6.8999999999999999E-3</v>
      </c>
    </row>
    <row r="443" spans="1:10" x14ac:dyDescent="0.25">
      <c r="A443" t="s">
        <v>29</v>
      </c>
      <c r="B443" s="6" t="s">
        <v>9</v>
      </c>
      <c r="C443" s="45">
        <v>70485.620500000005</v>
      </c>
      <c r="D443" s="6" t="s">
        <v>36</v>
      </c>
      <c r="E443" s="4" t="s">
        <v>105</v>
      </c>
      <c r="F443" s="22" t="s">
        <v>97</v>
      </c>
      <c r="G443" s="21" t="str">
        <f t="shared" si="7"/>
        <v>Sin trop - Mod Cal</v>
      </c>
      <c r="H443" s="2">
        <v>1.6000000000000001E-3</v>
      </c>
      <c r="I443" s="2">
        <v>3.5999999999999999E-3</v>
      </c>
      <c r="J443" s="2">
        <v>4.0000000000000001E-3</v>
      </c>
    </row>
    <row r="444" spans="1:10" x14ac:dyDescent="0.25">
      <c r="A444" t="s">
        <v>30</v>
      </c>
      <c r="B444" s="6" t="s">
        <v>9</v>
      </c>
      <c r="C444" s="12">
        <v>71075.362699999998</v>
      </c>
      <c r="D444" s="6" t="s">
        <v>37</v>
      </c>
      <c r="E444" s="4" t="s">
        <v>105</v>
      </c>
      <c r="F444" s="22" t="s">
        <v>97</v>
      </c>
      <c r="G444" s="21" t="str">
        <f t="shared" si="7"/>
        <v>Sin trop - Mod Cal</v>
      </c>
      <c r="H444" s="2">
        <v>1.5299999999999999E-2</v>
      </c>
      <c r="I444" s="2">
        <v>8.2000000000000007E-3</v>
      </c>
      <c r="J444" s="2">
        <v>1.7399999999999999E-2</v>
      </c>
    </row>
    <row r="445" spans="1:10" x14ac:dyDescent="0.25">
      <c r="A445" s="3" t="s">
        <v>31</v>
      </c>
      <c r="B445" s="34" t="s">
        <v>9</v>
      </c>
      <c r="C445" s="46">
        <v>70600.523700000005</v>
      </c>
      <c r="D445" s="34" t="s">
        <v>22</v>
      </c>
      <c r="E445" s="32" t="s">
        <v>105</v>
      </c>
      <c r="F445" s="34" t="s">
        <v>97</v>
      </c>
      <c r="G445" s="34" t="str">
        <f t="shared" si="7"/>
        <v>Sin trop - Mod Cal</v>
      </c>
      <c r="H445" s="33">
        <v>1.5900000000000001E-2</v>
      </c>
      <c r="I445" s="33">
        <v>6.4999999999999997E-3</v>
      </c>
      <c r="J445" s="33">
        <v>1.72E-2</v>
      </c>
    </row>
    <row r="446" spans="1:10" x14ac:dyDescent="0.25">
      <c r="A446" s="11" t="s">
        <v>66</v>
      </c>
      <c r="B446" s="9" t="s">
        <v>9</v>
      </c>
      <c r="C446" s="50">
        <v>71900.575899999996</v>
      </c>
      <c r="D446" s="10" t="s">
        <v>68</v>
      </c>
      <c r="E446" s="4" t="s">
        <v>105</v>
      </c>
      <c r="F446" s="4" t="s">
        <v>98</v>
      </c>
      <c r="G446" s="21" t="str">
        <f t="shared" si="7"/>
        <v>Sin trop - Mod Klob</v>
      </c>
      <c r="H446" s="13">
        <v>6.1999999999999998E-3</v>
      </c>
      <c r="I446" s="13">
        <v>1.12E-2</v>
      </c>
      <c r="J446" s="13">
        <v>1.2800000000000001E-2</v>
      </c>
    </row>
    <row r="447" spans="1:10" x14ac:dyDescent="0.25">
      <c r="A447" s="11" t="s">
        <v>67</v>
      </c>
      <c r="B447" s="9" t="s">
        <v>9</v>
      </c>
      <c r="C447" s="54">
        <v>62882.788999999997</v>
      </c>
      <c r="D447" s="10" t="s">
        <v>69</v>
      </c>
      <c r="E447" s="4" t="s">
        <v>105</v>
      </c>
      <c r="F447" s="4" t="s">
        <v>98</v>
      </c>
      <c r="G447" s="21" t="str">
        <f t="shared" si="7"/>
        <v>Sin trop - Mod Klob</v>
      </c>
      <c r="H447" s="13">
        <v>1.1000000000000001E-3</v>
      </c>
      <c r="I447" s="13">
        <v>2.2000000000000001E-3</v>
      </c>
      <c r="J447" s="13">
        <v>2.5000000000000001E-3</v>
      </c>
    </row>
    <row r="448" spans="1:10" x14ac:dyDescent="0.25">
      <c r="A448" t="s">
        <v>18</v>
      </c>
      <c r="B448" s="9" t="s">
        <v>9</v>
      </c>
      <c r="C448" s="10">
        <v>64598.099900000001</v>
      </c>
      <c r="D448" s="9" t="s">
        <v>8</v>
      </c>
      <c r="E448" s="4" t="s">
        <v>105</v>
      </c>
      <c r="F448" s="4" t="s">
        <v>98</v>
      </c>
      <c r="G448" s="21" t="str">
        <f t="shared" si="7"/>
        <v>Sin trop - Mod Klob</v>
      </c>
      <c r="H448" s="2">
        <v>1.9199999999999998E-2</v>
      </c>
      <c r="I448" s="2">
        <v>1.1299999999999999E-2</v>
      </c>
      <c r="J448" s="2">
        <v>2.2200000000000001E-2</v>
      </c>
    </row>
    <row r="449" spans="1:10" x14ac:dyDescent="0.25">
      <c r="A449" t="s">
        <v>11</v>
      </c>
      <c r="B449" s="9" t="s">
        <v>9</v>
      </c>
      <c r="C449" s="45">
        <v>71928.546600000001</v>
      </c>
      <c r="D449" s="9" t="s">
        <v>13</v>
      </c>
      <c r="E449" s="4" t="s">
        <v>105</v>
      </c>
      <c r="F449" s="4" t="s">
        <v>98</v>
      </c>
      <c r="G449" s="21" t="str">
        <f t="shared" si="7"/>
        <v>Sin trop - Mod Klob</v>
      </c>
      <c r="H449" s="2">
        <v>2.18E-2</v>
      </c>
      <c r="I449" s="2">
        <v>1.46E-2</v>
      </c>
      <c r="J449" s="2">
        <v>2.6200000000000001E-2</v>
      </c>
    </row>
    <row r="450" spans="1:10" x14ac:dyDescent="0.25">
      <c r="A450" t="s">
        <v>12</v>
      </c>
      <c r="B450" s="9" t="s">
        <v>9</v>
      </c>
      <c r="C450" s="45">
        <v>70944.670800000007</v>
      </c>
      <c r="D450" s="9" t="s">
        <v>15</v>
      </c>
      <c r="E450" s="4" t="s">
        <v>105</v>
      </c>
      <c r="F450" s="4" t="s">
        <v>98</v>
      </c>
      <c r="G450" s="21" t="str">
        <f t="shared" si="7"/>
        <v>Sin trop - Mod Klob</v>
      </c>
      <c r="H450" s="2">
        <v>6.0699999999999997E-2</v>
      </c>
      <c r="I450" s="2">
        <v>1.6199999999999999E-2</v>
      </c>
      <c r="J450" s="2">
        <v>6.2799999999999995E-2</v>
      </c>
    </row>
    <row r="451" spans="1:10" x14ac:dyDescent="0.25">
      <c r="A451" t="s">
        <v>14</v>
      </c>
      <c r="B451" s="9" t="s">
        <v>9</v>
      </c>
      <c r="C451" s="45">
        <v>65735.704199999993</v>
      </c>
      <c r="D451" s="9" t="s">
        <v>16</v>
      </c>
      <c r="E451" s="4" t="s">
        <v>105</v>
      </c>
      <c r="F451" s="4" t="s">
        <v>98</v>
      </c>
      <c r="G451" s="21" t="str">
        <f t="shared" si="7"/>
        <v>Sin trop - Mod Klob</v>
      </c>
      <c r="H451" s="5">
        <v>1.35E-2</v>
      </c>
      <c r="I451" s="5">
        <v>2.8999999999999998E-3</v>
      </c>
      <c r="J451" s="5">
        <v>1.38E-2</v>
      </c>
    </row>
    <row r="452" spans="1:10" x14ac:dyDescent="0.25">
      <c r="A452" t="s">
        <v>19</v>
      </c>
      <c r="B452" s="6" t="s">
        <v>9</v>
      </c>
      <c r="C452" s="55">
        <v>66310.292700000005</v>
      </c>
      <c r="D452" s="6" t="s">
        <v>17</v>
      </c>
      <c r="E452" s="4" t="s">
        <v>105</v>
      </c>
      <c r="F452" s="4" t="s">
        <v>98</v>
      </c>
      <c r="G452" s="21" t="str">
        <f t="shared" si="7"/>
        <v>Sin trop - Mod Klob</v>
      </c>
      <c r="H452" s="5">
        <v>4.7000000000000002E-3</v>
      </c>
      <c r="I452" s="5">
        <v>2.3E-3</v>
      </c>
      <c r="J452" s="5">
        <v>5.1999999999999998E-3</v>
      </c>
    </row>
    <row r="453" spans="1:10" x14ac:dyDescent="0.25">
      <c r="A453" t="s">
        <v>70</v>
      </c>
      <c r="B453" s="9" t="s">
        <v>9</v>
      </c>
      <c r="C453" s="12">
        <v>70438.331200000001</v>
      </c>
      <c r="D453" s="9" t="s">
        <v>71</v>
      </c>
      <c r="E453" s="4" t="s">
        <v>105</v>
      </c>
      <c r="F453" s="4" t="s">
        <v>98</v>
      </c>
      <c r="G453" s="21" t="str">
        <f t="shared" si="7"/>
        <v>Sin trop - Mod Klob</v>
      </c>
      <c r="H453" s="5">
        <v>6.4999999999999997E-3</v>
      </c>
      <c r="I453" s="5">
        <v>5.3E-3</v>
      </c>
      <c r="J453" s="5">
        <v>8.3999999999999995E-3</v>
      </c>
    </row>
    <row r="454" spans="1:10" x14ac:dyDescent="0.25">
      <c r="A454" t="s">
        <v>21</v>
      </c>
      <c r="B454" s="6" t="s">
        <v>9</v>
      </c>
      <c r="C454" s="56">
        <v>67842.101999999999</v>
      </c>
      <c r="D454" s="6" t="s">
        <v>20</v>
      </c>
      <c r="E454" s="4" t="s">
        <v>105</v>
      </c>
      <c r="F454" s="4" t="s">
        <v>98</v>
      </c>
      <c r="G454" s="21" t="str">
        <f t="shared" si="7"/>
        <v>Sin trop - Mod Klob</v>
      </c>
      <c r="H454" s="5">
        <v>6.8999999999999999E-3</v>
      </c>
      <c r="I454" s="5">
        <v>4.0000000000000001E-3</v>
      </c>
      <c r="J454" s="5">
        <v>8.0000000000000002E-3</v>
      </c>
    </row>
    <row r="455" spans="1:10" x14ac:dyDescent="0.25">
      <c r="A455" t="s">
        <v>23</v>
      </c>
      <c r="B455" s="6" t="s">
        <v>9</v>
      </c>
      <c r="C455" s="12">
        <v>70756.854900000006</v>
      </c>
      <c r="D455" s="6" t="s">
        <v>22</v>
      </c>
      <c r="E455" s="4" t="s">
        <v>105</v>
      </c>
      <c r="F455" s="4" t="s">
        <v>98</v>
      </c>
      <c r="G455" s="21" t="str">
        <f t="shared" si="7"/>
        <v>Sin trop - Mod Klob</v>
      </c>
      <c r="H455" s="2">
        <v>5.0000000000000001E-3</v>
      </c>
      <c r="I455" s="2">
        <v>3.3999999999999998E-3</v>
      </c>
      <c r="J455" s="2">
        <v>6.0000000000000001E-3</v>
      </c>
    </row>
    <row r="456" spans="1:10" x14ac:dyDescent="0.25">
      <c r="A456" t="s">
        <v>25</v>
      </c>
      <c r="B456" s="6" t="s">
        <v>9</v>
      </c>
      <c r="C456" s="12">
        <v>71316.946200000006</v>
      </c>
      <c r="D456" s="6" t="s">
        <v>33</v>
      </c>
      <c r="E456" s="4" t="s">
        <v>105</v>
      </c>
      <c r="F456" s="4" t="s">
        <v>98</v>
      </c>
      <c r="G456" s="21" t="str">
        <f t="shared" si="7"/>
        <v>Sin trop - Mod Klob</v>
      </c>
      <c r="H456" s="5">
        <v>6.1999999999999998E-3</v>
      </c>
      <c r="I456" s="5">
        <v>3.5000000000000001E-3</v>
      </c>
      <c r="J456" s="5">
        <v>7.1999999999999998E-3</v>
      </c>
    </row>
    <row r="457" spans="1:10" x14ac:dyDescent="0.25">
      <c r="A457" t="s">
        <v>26</v>
      </c>
      <c r="B457" s="6" t="s">
        <v>9</v>
      </c>
      <c r="C457" s="45">
        <v>70126.683699999994</v>
      </c>
      <c r="D457" s="6" t="s">
        <v>32</v>
      </c>
      <c r="E457" s="4" t="s">
        <v>105</v>
      </c>
      <c r="F457" s="4" t="s">
        <v>98</v>
      </c>
      <c r="G457" s="21" t="str">
        <f t="shared" si="7"/>
        <v>Sin trop - Mod Klob</v>
      </c>
      <c r="H457" s="5">
        <v>7.1000000000000004E-3</v>
      </c>
      <c r="I457" s="5">
        <v>4.0000000000000001E-3</v>
      </c>
      <c r="J457" s="5">
        <v>8.2000000000000007E-3</v>
      </c>
    </row>
    <row r="458" spans="1:10" x14ac:dyDescent="0.25">
      <c r="A458" t="s">
        <v>27</v>
      </c>
      <c r="B458" s="6" t="s">
        <v>9</v>
      </c>
      <c r="C458" s="45">
        <v>70263.131999999998</v>
      </c>
      <c r="D458" s="6" t="s">
        <v>34</v>
      </c>
      <c r="E458" s="4" t="s">
        <v>105</v>
      </c>
      <c r="F458" s="4" t="s">
        <v>98</v>
      </c>
      <c r="G458" s="21" t="str">
        <f t="shared" si="7"/>
        <v>Sin trop - Mod Klob</v>
      </c>
      <c r="H458" s="2">
        <v>5.7999999999999996E-3</v>
      </c>
      <c r="I458" s="2">
        <v>3.3999999999999998E-3</v>
      </c>
      <c r="J458" s="2">
        <v>6.7999999999999996E-3</v>
      </c>
    </row>
    <row r="459" spans="1:10" x14ac:dyDescent="0.25">
      <c r="A459" t="s">
        <v>28</v>
      </c>
      <c r="B459" s="6" t="s">
        <v>9</v>
      </c>
      <c r="C459" s="12">
        <v>71014.384000000005</v>
      </c>
      <c r="D459" s="6" t="s">
        <v>35</v>
      </c>
      <c r="E459" s="4" t="s">
        <v>105</v>
      </c>
      <c r="F459" s="4" t="s">
        <v>98</v>
      </c>
      <c r="G459" s="21" t="str">
        <f t="shared" si="7"/>
        <v>Sin trop - Mod Klob</v>
      </c>
      <c r="H459" s="2">
        <v>1.5E-3</v>
      </c>
      <c r="I459" s="2">
        <v>3.8999999999999998E-3</v>
      </c>
      <c r="J459" s="2">
        <v>4.1999999999999997E-3</v>
      </c>
    </row>
    <row r="460" spans="1:10" x14ac:dyDescent="0.25">
      <c r="A460" t="s">
        <v>29</v>
      </c>
      <c r="B460" s="6" t="s">
        <v>9</v>
      </c>
      <c r="C460" s="45">
        <v>70485.620500000005</v>
      </c>
      <c r="D460" s="6" t="s">
        <v>36</v>
      </c>
      <c r="E460" s="4" t="s">
        <v>105</v>
      </c>
      <c r="F460" s="4" t="s">
        <v>98</v>
      </c>
      <c r="G460" s="21" t="str">
        <f t="shared" si="7"/>
        <v>Sin trop - Mod Klob</v>
      </c>
      <c r="H460" s="2">
        <v>7.0000000000000001E-3</v>
      </c>
      <c r="I460" s="2">
        <v>4.0000000000000001E-3</v>
      </c>
      <c r="J460" s="2">
        <v>8.0000000000000002E-3</v>
      </c>
    </row>
    <row r="461" spans="1:10" x14ac:dyDescent="0.25">
      <c r="A461" t="s">
        <v>30</v>
      </c>
      <c r="B461" s="6" t="s">
        <v>9</v>
      </c>
      <c r="C461" s="12">
        <v>71075.362699999998</v>
      </c>
      <c r="D461" s="6" t="s">
        <v>37</v>
      </c>
      <c r="E461" s="4" t="s">
        <v>105</v>
      </c>
      <c r="F461" s="4" t="s">
        <v>98</v>
      </c>
      <c r="G461" s="21" t="str">
        <f t="shared" si="7"/>
        <v>Sin trop - Mod Klob</v>
      </c>
      <c r="H461" s="2">
        <v>1.5299999999999999E-2</v>
      </c>
      <c r="I461" s="2">
        <v>8.2000000000000007E-3</v>
      </c>
      <c r="J461" s="2">
        <v>1.7399999999999999E-2</v>
      </c>
    </row>
    <row r="462" spans="1:10" x14ac:dyDescent="0.25">
      <c r="A462" s="3" t="s">
        <v>31</v>
      </c>
      <c r="B462" s="34" t="s">
        <v>9</v>
      </c>
      <c r="C462" s="46">
        <v>70600.523700000005</v>
      </c>
      <c r="D462" s="34" t="s">
        <v>22</v>
      </c>
      <c r="E462" s="32" t="s">
        <v>105</v>
      </c>
      <c r="F462" s="32" t="s">
        <v>98</v>
      </c>
      <c r="G462" s="34" t="str">
        <f t="shared" si="7"/>
        <v>Sin trop - Mod Klob</v>
      </c>
      <c r="H462" s="33">
        <v>2.3E-3</v>
      </c>
      <c r="I462" s="33">
        <v>4.5999999999999999E-3</v>
      </c>
      <c r="J462" s="33">
        <v>5.1999999999999998E-3</v>
      </c>
    </row>
    <row r="463" spans="1:10" x14ac:dyDescent="0.25">
      <c r="A463" s="11" t="s">
        <v>66</v>
      </c>
      <c r="B463" s="9" t="s">
        <v>9</v>
      </c>
      <c r="C463" s="50">
        <v>71900.575899999996</v>
      </c>
      <c r="D463" s="10" t="s">
        <v>68</v>
      </c>
      <c r="E463" s="4" t="s">
        <v>105</v>
      </c>
      <c r="F463" s="4" t="s">
        <v>99</v>
      </c>
      <c r="G463" s="21" t="str">
        <f t="shared" si="7"/>
        <v>Sin trop - Est</v>
      </c>
      <c r="H463" s="13">
        <v>1.1000000000000001E-3</v>
      </c>
      <c r="I463" s="13">
        <v>2E-3</v>
      </c>
      <c r="J463" s="13">
        <v>2.3E-3</v>
      </c>
    </row>
    <row r="464" spans="1:10" x14ac:dyDescent="0.25">
      <c r="A464" s="11" t="s">
        <v>67</v>
      </c>
      <c r="B464" s="9" t="s">
        <v>9</v>
      </c>
      <c r="C464" s="54">
        <v>62882.788999999997</v>
      </c>
      <c r="D464" s="10" t="s">
        <v>69</v>
      </c>
      <c r="E464" s="4" t="s">
        <v>105</v>
      </c>
      <c r="F464" s="4" t="s">
        <v>99</v>
      </c>
      <c r="G464" s="21" t="str">
        <f t="shared" si="7"/>
        <v>Sin trop - Est</v>
      </c>
      <c r="H464" s="13">
        <v>1.1000000000000001E-3</v>
      </c>
      <c r="I464" s="13">
        <v>2.0999999999999999E-3</v>
      </c>
      <c r="J464" s="13">
        <v>2.3E-3</v>
      </c>
    </row>
    <row r="465" spans="1:10" x14ac:dyDescent="0.25">
      <c r="A465" t="s">
        <v>18</v>
      </c>
      <c r="B465" s="9" t="s">
        <v>9</v>
      </c>
      <c r="C465" s="10">
        <v>64598.099900000001</v>
      </c>
      <c r="D465" s="9" t="s">
        <v>8</v>
      </c>
      <c r="E465" s="4" t="s">
        <v>105</v>
      </c>
      <c r="F465" s="4" t="s">
        <v>99</v>
      </c>
      <c r="G465" s="21" t="str">
        <f t="shared" si="7"/>
        <v>Sin trop - Est</v>
      </c>
      <c r="H465" s="2">
        <v>1.9199999999999998E-2</v>
      </c>
      <c r="I465" s="2">
        <v>1.1299999999999999E-2</v>
      </c>
      <c r="J465" s="2">
        <v>2.2200000000000001E-2</v>
      </c>
    </row>
    <row r="466" spans="1:10" x14ac:dyDescent="0.25">
      <c r="A466" t="s">
        <v>11</v>
      </c>
      <c r="B466" s="9" t="s">
        <v>9</v>
      </c>
      <c r="C466" s="45">
        <v>71928.546600000001</v>
      </c>
      <c r="D466" s="9" t="s">
        <v>13</v>
      </c>
      <c r="E466" s="4" t="s">
        <v>105</v>
      </c>
      <c r="F466" s="4" t="s">
        <v>99</v>
      </c>
      <c r="G466" s="21" t="str">
        <f t="shared" si="7"/>
        <v>Sin trop - Est</v>
      </c>
      <c r="H466" s="2">
        <v>2.18E-2</v>
      </c>
      <c r="I466" s="2">
        <v>1.46E-2</v>
      </c>
      <c r="J466" s="2">
        <v>2.6200000000000001E-2</v>
      </c>
    </row>
    <row r="467" spans="1:10" x14ac:dyDescent="0.25">
      <c r="A467" t="s">
        <v>12</v>
      </c>
      <c r="B467" s="9" t="s">
        <v>9</v>
      </c>
      <c r="C467" s="45">
        <v>70944.670800000007</v>
      </c>
      <c r="D467" s="9" t="s">
        <v>15</v>
      </c>
      <c r="E467" s="4" t="s">
        <v>105</v>
      </c>
      <c r="F467" s="4" t="s">
        <v>99</v>
      </c>
      <c r="G467" s="21" t="str">
        <f t="shared" si="7"/>
        <v>Sin trop - Est</v>
      </c>
      <c r="H467" s="2">
        <v>6.0699999999999997E-2</v>
      </c>
      <c r="I467" s="2">
        <v>1.6199999999999999E-2</v>
      </c>
      <c r="J467" s="2">
        <v>6.2799999999999995E-2</v>
      </c>
    </row>
    <row r="468" spans="1:10" x14ac:dyDescent="0.25">
      <c r="A468" t="s">
        <v>14</v>
      </c>
      <c r="B468" s="9" t="s">
        <v>9</v>
      </c>
      <c r="C468" s="45">
        <v>65735.704199999993</v>
      </c>
      <c r="D468" s="9" t="s">
        <v>16</v>
      </c>
      <c r="E468" s="4" t="s">
        <v>105</v>
      </c>
      <c r="F468" s="4" t="s">
        <v>99</v>
      </c>
      <c r="G468" s="21" t="str">
        <f t="shared" si="7"/>
        <v>Sin trop - Est</v>
      </c>
      <c r="H468" s="5">
        <v>1.35E-2</v>
      </c>
      <c r="I468" s="5">
        <v>2.8999999999999998E-3</v>
      </c>
      <c r="J468" s="5">
        <v>1.38E-2</v>
      </c>
    </row>
    <row r="469" spans="1:10" x14ac:dyDescent="0.25">
      <c r="A469" t="s">
        <v>19</v>
      </c>
      <c r="B469" s="6" t="s">
        <v>9</v>
      </c>
      <c r="C469" s="55">
        <v>66310.292700000005</v>
      </c>
      <c r="D469" s="6" t="s">
        <v>17</v>
      </c>
      <c r="E469" s="4" t="s">
        <v>105</v>
      </c>
      <c r="F469" s="4" t="s">
        <v>99</v>
      </c>
      <c r="G469" s="21" t="str">
        <f t="shared" si="7"/>
        <v>Sin trop - Est</v>
      </c>
      <c r="H469" s="5">
        <v>4.7000000000000002E-3</v>
      </c>
      <c r="I469" s="5">
        <v>2.3E-3</v>
      </c>
      <c r="J469" s="5">
        <v>5.1999999999999998E-3</v>
      </c>
    </row>
    <row r="470" spans="1:10" x14ac:dyDescent="0.25">
      <c r="A470" t="s">
        <v>70</v>
      </c>
      <c r="B470" s="9" t="s">
        <v>9</v>
      </c>
      <c r="C470" s="12">
        <v>70438.331200000001</v>
      </c>
      <c r="D470" s="9" t="s">
        <v>71</v>
      </c>
      <c r="E470" s="4" t="s">
        <v>105</v>
      </c>
      <c r="F470" s="4" t="s">
        <v>99</v>
      </c>
      <c r="G470" s="21" t="str">
        <f t="shared" si="7"/>
        <v>Sin trop - Est</v>
      </c>
      <c r="H470" s="5">
        <v>1.6000000000000001E-3</v>
      </c>
      <c r="I470" s="5">
        <v>2.5000000000000001E-3</v>
      </c>
      <c r="J470" s="5">
        <v>3.0000000000000001E-3</v>
      </c>
    </row>
    <row r="471" spans="1:10" x14ac:dyDescent="0.25">
      <c r="A471" t="s">
        <v>21</v>
      </c>
      <c r="B471" s="6" t="s">
        <v>9</v>
      </c>
      <c r="C471" s="56">
        <v>67842.101999999999</v>
      </c>
      <c r="D471" s="6" t="s">
        <v>20</v>
      </c>
      <c r="E471" s="4" t="s">
        <v>105</v>
      </c>
      <c r="F471" s="4" t="s">
        <v>99</v>
      </c>
      <c r="G471" s="21" t="str">
        <f t="shared" si="7"/>
        <v>Sin trop - Est</v>
      </c>
      <c r="H471" s="5">
        <v>205594.98939999999</v>
      </c>
      <c r="I471" s="5">
        <v>66294.094200000007</v>
      </c>
      <c r="J471" s="5">
        <v>216018.99600000001</v>
      </c>
    </row>
    <row r="472" spans="1:10" x14ac:dyDescent="0.25">
      <c r="A472" t="s">
        <v>23</v>
      </c>
      <c r="B472" s="6" t="s">
        <v>9</v>
      </c>
      <c r="C472" s="12">
        <v>70756.854900000006</v>
      </c>
      <c r="D472" s="6" t="s">
        <v>22</v>
      </c>
      <c r="E472" s="4" t="s">
        <v>105</v>
      </c>
      <c r="F472" s="4" t="s">
        <v>99</v>
      </c>
      <c r="G472" s="21" t="str">
        <f t="shared" si="7"/>
        <v>Sin trop - Est</v>
      </c>
      <c r="H472" s="2">
        <v>5.0000000000000001E-3</v>
      </c>
      <c r="I472" s="2">
        <v>3.3999999999999998E-3</v>
      </c>
      <c r="J472" s="2">
        <v>6.0000000000000001E-3</v>
      </c>
    </row>
    <row r="473" spans="1:10" x14ac:dyDescent="0.25">
      <c r="A473" t="s">
        <v>25</v>
      </c>
      <c r="B473" s="6" t="s">
        <v>9</v>
      </c>
      <c r="C473" s="12">
        <v>71316.946200000006</v>
      </c>
      <c r="D473" s="6" t="s">
        <v>33</v>
      </c>
      <c r="E473" s="4" t="s">
        <v>105</v>
      </c>
      <c r="F473" s="4" t="s">
        <v>99</v>
      </c>
      <c r="G473" s="21" t="str">
        <f t="shared" si="7"/>
        <v>Sin trop - Est</v>
      </c>
      <c r="H473" s="5">
        <v>6.1999999999999998E-3</v>
      </c>
      <c r="I473" s="5">
        <v>3.5000000000000001E-3</v>
      </c>
      <c r="J473" s="5">
        <v>7.1999999999999998E-3</v>
      </c>
    </row>
    <row r="474" spans="1:10" x14ac:dyDescent="0.25">
      <c r="A474" t="s">
        <v>26</v>
      </c>
      <c r="B474" s="6" t="s">
        <v>9</v>
      </c>
      <c r="C474" s="45">
        <v>70126.683699999994</v>
      </c>
      <c r="D474" s="6" t="s">
        <v>32</v>
      </c>
      <c r="E474" s="4" t="s">
        <v>105</v>
      </c>
      <c r="F474" s="4" t="s">
        <v>99</v>
      </c>
      <c r="G474" s="21" t="str">
        <f t="shared" si="7"/>
        <v>Sin trop - Est</v>
      </c>
      <c r="H474" s="5">
        <v>7.1000000000000004E-3</v>
      </c>
      <c r="I474" s="5">
        <v>4.0000000000000001E-3</v>
      </c>
      <c r="J474" s="5">
        <v>8.2000000000000007E-3</v>
      </c>
    </row>
    <row r="475" spans="1:10" x14ac:dyDescent="0.25">
      <c r="A475" t="s">
        <v>27</v>
      </c>
      <c r="B475" s="6" t="s">
        <v>9</v>
      </c>
      <c r="C475" s="45">
        <v>70263.131999999998</v>
      </c>
      <c r="D475" s="6" t="s">
        <v>34</v>
      </c>
      <c r="E475" s="4" t="s">
        <v>105</v>
      </c>
      <c r="F475" s="4" t="s">
        <v>99</v>
      </c>
      <c r="G475" s="21" t="str">
        <f t="shared" si="7"/>
        <v>Sin trop - Est</v>
      </c>
      <c r="H475" s="2">
        <v>1.8E-3</v>
      </c>
      <c r="I475" s="2">
        <v>4.7999999999999996E-3</v>
      </c>
      <c r="J475" s="2">
        <v>5.1999999999999998E-3</v>
      </c>
    </row>
    <row r="476" spans="1:10" x14ac:dyDescent="0.25">
      <c r="A476" t="s">
        <v>28</v>
      </c>
      <c r="B476" s="6" t="s">
        <v>9</v>
      </c>
      <c r="C476" s="12">
        <v>71014.384000000005</v>
      </c>
      <c r="D476" s="6" t="s">
        <v>35</v>
      </c>
      <c r="E476" s="4" t="s">
        <v>105</v>
      </c>
      <c r="F476" s="4" t="s">
        <v>99</v>
      </c>
      <c r="G476" s="21" t="str">
        <f t="shared" si="7"/>
        <v>Sin trop - Est</v>
      </c>
      <c r="H476" s="2">
        <v>5.8999999999999999E-3</v>
      </c>
      <c r="I476" s="2">
        <v>3.5000000000000001E-3</v>
      </c>
      <c r="J476" s="2">
        <v>6.8999999999999999E-3</v>
      </c>
    </row>
    <row r="477" spans="1:10" x14ac:dyDescent="0.25">
      <c r="A477" t="s">
        <v>29</v>
      </c>
      <c r="B477" s="6" t="s">
        <v>9</v>
      </c>
      <c r="C477" s="45">
        <v>70485.620500000005</v>
      </c>
      <c r="D477" s="6" t="s">
        <v>36</v>
      </c>
      <c r="E477" s="4" t="s">
        <v>105</v>
      </c>
      <c r="F477" s="4" t="s">
        <v>99</v>
      </c>
      <c r="G477" s="21" t="str">
        <f t="shared" si="7"/>
        <v>Sin trop - Est</v>
      </c>
      <c r="H477" s="2">
        <v>1.6000000000000001E-3</v>
      </c>
      <c r="I477" s="2">
        <v>3.5999999999999999E-3</v>
      </c>
      <c r="J477" s="2">
        <v>4.0000000000000001E-3</v>
      </c>
    </row>
    <row r="478" spans="1:10" x14ac:dyDescent="0.25">
      <c r="A478" t="s">
        <v>30</v>
      </c>
      <c r="B478" s="6" t="s">
        <v>9</v>
      </c>
      <c r="C478" s="12">
        <v>71075.362699999998</v>
      </c>
      <c r="D478" s="6" t="s">
        <v>37</v>
      </c>
      <c r="E478" s="4" t="s">
        <v>105</v>
      </c>
      <c r="F478" s="4" t="s">
        <v>99</v>
      </c>
      <c r="G478" s="21" t="str">
        <f t="shared" si="7"/>
        <v>Sin trop - Est</v>
      </c>
      <c r="H478" s="2">
        <v>2E-3</v>
      </c>
      <c r="I478" s="2">
        <v>4.5999999999999999E-3</v>
      </c>
      <c r="J478" s="2">
        <v>5.0000000000000001E-3</v>
      </c>
    </row>
    <row r="479" spans="1:10" x14ac:dyDescent="0.25">
      <c r="A479" s="3" t="s">
        <v>31</v>
      </c>
      <c r="B479" s="34" t="s">
        <v>9</v>
      </c>
      <c r="C479" s="46">
        <v>70600.523700000005</v>
      </c>
      <c r="D479" s="34" t="s">
        <v>22</v>
      </c>
      <c r="E479" s="32" t="s">
        <v>105</v>
      </c>
      <c r="F479" s="32" t="s">
        <v>99</v>
      </c>
      <c r="G479" s="34" t="str">
        <f t="shared" si="7"/>
        <v>Sin trop - Est</v>
      </c>
      <c r="H479" s="39">
        <v>1.5900000000000001E-2</v>
      </c>
      <c r="I479" s="39">
        <v>6.4999999999999997E-3</v>
      </c>
      <c r="J479" s="39">
        <v>1.72E-2</v>
      </c>
    </row>
    <row r="480" spans="1:10" x14ac:dyDescent="0.25">
      <c r="A480" s="11" t="s">
        <v>66</v>
      </c>
      <c r="B480" s="9" t="s">
        <v>9</v>
      </c>
      <c r="C480" s="10">
        <v>71900.575899999996</v>
      </c>
      <c r="D480" s="10" t="s">
        <v>68</v>
      </c>
      <c r="E480" s="4" t="s">
        <v>105</v>
      </c>
      <c r="F480" s="4" t="s">
        <v>100</v>
      </c>
      <c r="G480" s="21" t="str">
        <f t="shared" si="7"/>
        <v>Sin trop - Mod g/r</v>
      </c>
      <c r="H480" s="19">
        <v>6.1999999999999998E-3</v>
      </c>
      <c r="I480" s="19">
        <v>1.12E-2</v>
      </c>
      <c r="J480" s="19">
        <v>1.2800000000000001E-2</v>
      </c>
    </row>
    <row r="481" spans="1:10" x14ac:dyDescent="0.25">
      <c r="A481" s="11" t="s">
        <v>67</v>
      </c>
      <c r="B481" s="9" t="s">
        <v>9</v>
      </c>
      <c r="C481" s="10">
        <v>62882.788999999997</v>
      </c>
      <c r="D481" s="10" t="s">
        <v>69</v>
      </c>
      <c r="E481" s="4" t="s">
        <v>105</v>
      </c>
      <c r="F481" s="4" t="s">
        <v>100</v>
      </c>
      <c r="G481" s="21" t="str">
        <f t="shared" si="7"/>
        <v>Sin trop - Mod g/r</v>
      </c>
      <c r="H481" s="19">
        <v>1.1000000000000001E-3</v>
      </c>
      <c r="I481" s="19">
        <v>2.2000000000000001E-3</v>
      </c>
      <c r="J481" s="19">
        <v>2.5000000000000001E-3</v>
      </c>
    </row>
    <row r="482" spans="1:10" x14ac:dyDescent="0.25">
      <c r="A482" t="s">
        <v>18</v>
      </c>
      <c r="B482" s="9" t="s">
        <v>9</v>
      </c>
      <c r="C482">
        <v>64598.099900000001</v>
      </c>
      <c r="D482" s="9" t="s">
        <v>8</v>
      </c>
      <c r="E482" s="4" t="s">
        <v>105</v>
      </c>
      <c r="F482" s="4" t="s">
        <v>100</v>
      </c>
      <c r="G482" s="21" t="str">
        <f t="shared" si="7"/>
        <v>Sin trop - Mod g/r</v>
      </c>
      <c r="H482" s="37">
        <v>1.9199999999999998E-2</v>
      </c>
      <c r="I482" s="37">
        <v>1.1299999999999999E-2</v>
      </c>
      <c r="J482" s="37">
        <v>2.2200000000000001E-2</v>
      </c>
    </row>
    <row r="483" spans="1:10" x14ac:dyDescent="0.25">
      <c r="A483" t="s">
        <v>11</v>
      </c>
      <c r="B483" s="9" t="s">
        <v>9</v>
      </c>
      <c r="C483">
        <v>71928.546600000001</v>
      </c>
      <c r="D483" s="9" t="s">
        <v>13</v>
      </c>
      <c r="E483" s="4" t="s">
        <v>105</v>
      </c>
      <c r="F483" s="4" t="s">
        <v>100</v>
      </c>
      <c r="G483" s="21" t="str">
        <f t="shared" si="7"/>
        <v>Sin trop - Mod g/r</v>
      </c>
      <c r="H483" s="37">
        <v>2.18E-2</v>
      </c>
      <c r="I483" s="37">
        <v>1.46E-2</v>
      </c>
      <c r="J483" s="37">
        <v>2.6200000000000001E-2</v>
      </c>
    </row>
    <row r="484" spans="1:10" x14ac:dyDescent="0.25">
      <c r="A484" t="s">
        <v>12</v>
      </c>
      <c r="B484" s="9" t="s">
        <v>9</v>
      </c>
      <c r="C484">
        <v>70944.670800000007</v>
      </c>
      <c r="D484" s="9" t="s">
        <v>15</v>
      </c>
      <c r="E484" s="4" t="s">
        <v>105</v>
      </c>
      <c r="F484" s="4" t="s">
        <v>100</v>
      </c>
      <c r="G484" s="21" t="str">
        <f t="shared" si="7"/>
        <v>Sin trop - Mod g/r</v>
      </c>
      <c r="H484" s="37">
        <v>6.0699999999999997E-2</v>
      </c>
      <c r="I484" s="37">
        <v>1.6199999999999999E-2</v>
      </c>
      <c r="J484" s="37">
        <v>6.2799999999999995E-2</v>
      </c>
    </row>
    <row r="485" spans="1:10" x14ac:dyDescent="0.25">
      <c r="A485" t="s">
        <v>14</v>
      </c>
      <c r="B485" s="9" t="s">
        <v>9</v>
      </c>
      <c r="C485">
        <v>65735.704199999993</v>
      </c>
      <c r="D485" s="9" t="s">
        <v>16</v>
      </c>
      <c r="E485" s="4" t="s">
        <v>105</v>
      </c>
      <c r="F485" s="4" t="s">
        <v>100</v>
      </c>
      <c r="G485" s="21" t="str">
        <f t="shared" si="7"/>
        <v>Sin trop - Mod g/r</v>
      </c>
      <c r="H485" s="5">
        <v>1.35E-2</v>
      </c>
      <c r="I485" s="5">
        <v>2.8999999999999998E-3</v>
      </c>
      <c r="J485" s="5">
        <v>1.38E-2</v>
      </c>
    </row>
    <row r="486" spans="1:10" x14ac:dyDescent="0.25">
      <c r="A486" t="s">
        <v>19</v>
      </c>
      <c r="B486" s="6" t="s">
        <v>9</v>
      </c>
      <c r="C486">
        <v>66310.292700000005</v>
      </c>
      <c r="D486" s="6" t="s">
        <v>17</v>
      </c>
      <c r="E486" s="4" t="s">
        <v>105</v>
      </c>
      <c r="F486" s="4" t="s">
        <v>100</v>
      </c>
      <c r="G486" s="21" t="str">
        <f t="shared" si="7"/>
        <v>Sin trop - Mod g/r</v>
      </c>
      <c r="H486" s="5">
        <v>4.7000000000000002E-3</v>
      </c>
      <c r="I486" s="5">
        <v>2.3E-3</v>
      </c>
      <c r="J486" s="5">
        <v>5.1999999999999998E-3</v>
      </c>
    </row>
    <row r="487" spans="1:10" x14ac:dyDescent="0.25">
      <c r="A487" t="s">
        <v>70</v>
      </c>
      <c r="B487" s="9" t="s">
        <v>9</v>
      </c>
      <c r="C487" s="47">
        <v>70438.331200000001</v>
      </c>
      <c r="D487" s="9" t="s">
        <v>71</v>
      </c>
      <c r="E487" s="4" t="s">
        <v>105</v>
      </c>
      <c r="F487" s="4" t="s">
        <v>100</v>
      </c>
      <c r="G487" s="21" t="str">
        <f t="shared" si="7"/>
        <v>Sin trop - Mod g/r</v>
      </c>
      <c r="H487" s="5">
        <v>6.4999999999999997E-3</v>
      </c>
      <c r="I487" s="5">
        <v>5.3E-3</v>
      </c>
      <c r="J487" s="5">
        <v>8.3999999999999995E-3</v>
      </c>
    </row>
    <row r="488" spans="1:10" x14ac:dyDescent="0.25">
      <c r="A488" t="s">
        <v>21</v>
      </c>
      <c r="B488" s="6" t="s">
        <v>9</v>
      </c>
      <c r="C488">
        <v>67842.101999999999</v>
      </c>
      <c r="D488" s="6" t="s">
        <v>20</v>
      </c>
      <c r="E488" s="4" t="s">
        <v>105</v>
      </c>
      <c r="F488" s="4" t="s">
        <v>100</v>
      </c>
      <c r="G488" s="21" t="str">
        <f t="shared" si="7"/>
        <v>Sin trop - Mod g/r</v>
      </c>
      <c r="H488" s="5">
        <v>6.8999999999999999E-3</v>
      </c>
      <c r="I488" s="5">
        <v>4.0000000000000001E-3</v>
      </c>
      <c r="J488" s="5">
        <v>8.0000000000000002E-3</v>
      </c>
    </row>
    <row r="489" spans="1:10" x14ac:dyDescent="0.25">
      <c r="A489" t="s">
        <v>23</v>
      </c>
      <c r="B489" s="6" t="s">
        <v>9</v>
      </c>
      <c r="C489">
        <v>70756.854900000006</v>
      </c>
      <c r="D489" s="6" t="s">
        <v>22</v>
      </c>
      <c r="E489" s="4" t="s">
        <v>105</v>
      </c>
      <c r="F489" s="4" t="s">
        <v>100</v>
      </c>
      <c r="G489" s="21" t="str">
        <f t="shared" si="7"/>
        <v>Sin trop - Mod g/r</v>
      </c>
      <c r="H489" s="2">
        <v>5.0000000000000001E-3</v>
      </c>
      <c r="I489" s="2">
        <v>3.3999999999999998E-3</v>
      </c>
      <c r="J489" s="2">
        <v>6.0000000000000001E-3</v>
      </c>
    </row>
    <row r="490" spans="1:10" x14ac:dyDescent="0.25">
      <c r="A490" t="s">
        <v>25</v>
      </c>
      <c r="B490" s="6" t="s">
        <v>9</v>
      </c>
      <c r="C490">
        <v>71316.946200000006</v>
      </c>
      <c r="D490" s="6" t="s">
        <v>33</v>
      </c>
      <c r="E490" s="4" t="s">
        <v>105</v>
      </c>
      <c r="F490" s="4" t="s">
        <v>100</v>
      </c>
      <c r="G490" s="21" t="str">
        <f t="shared" si="7"/>
        <v>Sin trop - Mod g/r</v>
      </c>
      <c r="H490" s="5">
        <v>6.1999999999999998E-3</v>
      </c>
      <c r="I490" s="5">
        <v>3.5000000000000001E-3</v>
      </c>
      <c r="J490" s="5">
        <v>7.1999999999999998E-3</v>
      </c>
    </row>
    <row r="491" spans="1:10" x14ac:dyDescent="0.25">
      <c r="A491" t="s">
        <v>26</v>
      </c>
      <c r="B491" s="6" t="s">
        <v>9</v>
      </c>
      <c r="C491">
        <v>70126.683699999994</v>
      </c>
      <c r="D491" s="6" t="s">
        <v>32</v>
      </c>
      <c r="E491" s="4" t="s">
        <v>105</v>
      </c>
      <c r="F491" s="4" t="s">
        <v>100</v>
      </c>
      <c r="G491" s="21" t="str">
        <f t="shared" si="7"/>
        <v>Sin trop - Mod g/r</v>
      </c>
      <c r="H491" s="5">
        <v>7.1000000000000004E-3</v>
      </c>
      <c r="I491" s="5">
        <v>4.0000000000000001E-3</v>
      </c>
      <c r="J491" s="5">
        <v>8.2000000000000007E-3</v>
      </c>
    </row>
    <row r="492" spans="1:10" x14ac:dyDescent="0.25">
      <c r="A492" t="s">
        <v>27</v>
      </c>
      <c r="B492" s="6" t="s">
        <v>9</v>
      </c>
      <c r="C492">
        <v>70263.131999999998</v>
      </c>
      <c r="D492" s="6" t="s">
        <v>34</v>
      </c>
      <c r="E492" s="4" t="s">
        <v>105</v>
      </c>
      <c r="F492" s="4" t="s">
        <v>100</v>
      </c>
      <c r="G492" s="21" t="str">
        <f t="shared" si="7"/>
        <v>Sin trop - Mod g/r</v>
      </c>
      <c r="H492" s="2">
        <v>5.7999999999999996E-3</v>
      </c>
      <c r="I492" s="2">
        <v>3.3999999999999998E-3</v>
      </c>
      <c r="J492" s="2">
        <v>6.7999999999999996E-3</v>
      </c>
    </row>
    <row r="493" spans="1:10" x14ac:dyDescent="0.25">
      <c r="A493" t="s">
        <v>28</v>
      </c>
      <c r="B493" s="6" t="s">
        <v>9</v>
      </c>
      <c r="C493">
        <v>71014.384000000005</v>
      </c>
      <c r="D493" s="6" t="s">
        <v>35</v>
      </c>
      <c r="E493" s="4" t="s">
        <v>105</v>
      </c>
      <c r="F493" s="4" t="s">
        <v>100</v>
      </c>
      <c r="G493" s="21" t="str">
        <f t="shared" si="7"/>
        <v>Sin trop - Mod g/r</v>
      </c>
      <c r="H493" s="2">
        <v>1.5E-3</v>
      </c>
      <c r="I493" s="2">
        <v>3.8999999999999998E-3</v>
      </c>
      <c r="J493" s="2">
        <v>4.1999999999999997E-3</v>
      </c>
    </row>
    <row r="494" spans="1:10" x14ac:dyDescent="0.25">
      <c r="A494" t="s">
        <v>29</v>
      </c>
      <c r="B494" s="6" t="s">
        <v>9</v>
      </c>
      <c r="C494">
        <v>70485.620500000005</v>
      </c>
      <c r="D494" s="6" t="s">
        <v>36</v>
      </c>
      <c r="E494" s="4" t="s">
        <v>105</v>
      </c>
      <c r="F494" s="4" t="s">
        <v>100</v>
      </c>
      <c r="G494" s="21" t="str">
        <f t="shared" si="7"/>
        <v>Sin trop - Mod g/r</v>
      </c>
      <c r="H494" s="2">
        <v>7.0000000000000001E-3</v>
      </c>
      <c r="I494" s="2">
        <v>4.0000000000000001E-3</v>
      </c>
      <c r="J494" s="2">
        <v>8.0000000000000002E-3</v>
      </c>
    </row>
    <row r="495" spans="1:10" x14ac:dyDescent="0.25">
      <c r="A495" t="s">
        <v>30</v>
      </c>
      <c r="B495" s="6" t="s">
        <v>9</v>
      </c>
      <c r="C495">
        <v>71075.362699999998</v>
      </c>
      <c r="D495" s="6" t="s">
        <v>37</v>
      </c>
      <c r="E495" s="4" t="s">
        <v>105</v>
      </c>
      <c r="F495" s="4" t="s">
        <v>100</v>
      </c>
      <c r="G495" s="21" t="str">
        <f t="shared" si="7"/>
        <v>Sin trop - Mod g/r</v>
      </c>
      <c r="H495" s="2">
        <v>1.5299999999999999E-2</v>
      </c>
      <c r="I495" s="2">
        <v>8.2000000000000007E-3</v>
      </c>
      <c r="J495" s="2">
        <v>1.7399999999999999E-2</v>
      </c>
    </row>
    <row r="496" spans="1:10" x14ac:dyDescent="0.25">
      <c r="A496" s="3" t="s">
        <v>31</v>
      </c>
      <c r="B496" s="35" t="s">
        <v>9</v>
      </c>
      <c r="C496" s="30">
        <v>70600.523700000005</v>
      </c>
      <c r="D496" s="35" t="s">
        <v>22</v>
      </c>
      <c r="E496" s="32" t="s">
        <v>105</v>
      </c>
      <c r="F496" s="32" t="s">
        <v>100</v>
      </c>
      <c r="G496" s="35" t="str">
        <f t="shared" si="7"/>
        <v>Sin trop - Mod g/r</v>
      </c>
      <c r="H496" s="33">
        <v>2.3E-3</v>
      </c>
      <c r="I496" s="33">
        <v>4.5999999999999999E-3</v>
      </c>
      <c r="J496" s="33">
        <v>5.1999999999999998E-3</v>
      </c>
    </row>
    <row r="497" spans="1:10" x14ac:dyDescent="0.25">
      <c r="A497" s="11" t="s">
        <v>66</v>
      </c>
      <c r="B497" s="9" t="s">
        <v>9</v>
      </c>
      <c r="C497" s="10">
        <v>71900.575899999996</v>
      </c>
      <c r="D497" s="10" t="s">
        <v>68</v>
      </c>
      <c r="E497" s="4" t="s">
        <v>105</v>
      </c>
      <c r="F497" s="4" t="s">
        <v>101</v>
      </c>
      <c r="G497" s="21" t="str">
        <f t="shared" si="7"/>
        <v>Sin trop - Sin mod</v>
      </c>
      <c r="H497" s="13">
        <v>6.1999999999999998E-3</v>
      </c>
      <c r="I497" s="13">
        <v>1.12E-2</v>
      </c>
      <c r="J497" s="13">
        <v>1.2800000000000001E-2</v>
      </c>
    </row>
    <row r="498" spans="1:10" x14ac:dyDescent="0.25">
      <c r="A498" s="11" t="s">
        <v>67</v>
      </c>
      <c r="B498" s="9" t="s">
        <v>9</v>
      </c>
      <c r="C498" s="10">
        <v>62882.788999999997</v>
      </c>
      <c r="D498" s="10" t="s">
        <v>69</v>
      </c>
      <c r="E498" s="4" t="s">
        <v>105</v>
      </c>
      <c r="F498" s="4" t="s">
        <v>101</v>
      </c>
      <c r="G498" s="21" t="str">
        <f t="shared" si="7"/>
        <v>Sin trop - Sin mod</v>
      </c>
      <c r="H498" s="13">
        <v>1.1000000000000001E-3</v>
      </c>
      <c r="I498" s="13">
        <v>2.2000000000000001E-3</v>
      </c>
      <c r="J498" s="13">
        <v>2.5000000000000001E-3</v>
      </c>
    </row>
    <row r="499" spans="1:10" x14ac:dyDescent="0.25">
      <c r="A499" t="s">
        <v>18</v>
      </c>
      <c r="B499" s="9" t="s">
        <v>9</v>
      </c>
      <c r="C499">
        <v>64598.099900000001</v>
      </c>
      <c r="D499" s="9" t="s">
        <v>8</v>
      </c>
      <c r="E499" s="4" t="s">
        <v>105</v>
      </c>
      <c r="F499" s="4" t="s">
        <v>101</v>
      </c>
      <c r="G499" s="21" t="str">
        <f t="shared" si="7"/>
        <v>Sin trop - Sin mod</v>
      </c>
      <c r="H499" s="2">
        <v>1.9199999999999998E-2</v>
      </c>
      <c r="I499" s="2">
        <v>1.1299999999999999E-2</v>
      </c>
      <c r="J499" s="2">
        <v>2.2200000000000001E-2</v>
      </c>
    </row>
    <row r="500" spans="1:10" x14ac:dyDescent="0.25">
      <c r="A500" t="s">
        <v>11</v>
      </c>
      <c r="B500" s="9" t="s">
        <v>9</v>
      </c>
      <c r="C500">
        <v>71928.546600000001</v>
      </c>
      <c r="D500" s="9" t="s">
        <v>13</v>
      </c>
      <c r="E500" s="4" t="s">
        <v>105</v>
      </c>
      <c r="F500" s="4" t="s">
        <v>101</v>
      </c>
      <c r="G500" s="21" t="str">
        <f t="shared" ref="G500:G559" si="8">E500&amp;" - "&amp;F500</f>
        <v>Sin trop - Sin mod</v>
      </c>
      <c r="H500" s="2">
        <v>2.18E-2</v>
      </c>
      <c r="I500" s="2">
        <v>1.46E-2</v>
      </c>
      <c r="J500" s="2">
        <v>2.6200000000000001E-2</v>
      </c>
    </row>
    <row r="501" spans="1:10" x14ac:dyDescent="0.25">
      <c r="A501" t="s">
        <v>12</v>
      </c>
      <c r="B501" s="9" t="s">
        <v>9</v>
      </c>
      <c r="C501">
        <v>70944.670800000007</v>
      </c>
      <c r="D501" s="9" t="s">
        <v>15</v>
      </c>
      <c r="E501" s="4" t="s">
        <v>105</v>
      </c>
      <c r="F501" s="4" t="s">
        <v>101</v>
      </c>
      <c r="G501" s="21" t="str">
        <f t="shared" si="8"/>
        <v>Sin trop - Sin mod</v>
      </c>
      <c r="H501" s="2">
        <v>6.0699999999999997E-2</v>
      </c>
      <c r="I501" s="2">
        <v>1.6199999999999999E-2</v>
      </c>
      <c r="J501" s="2">
        <v>6.2799999999999995E-2</v>
      </c>
    </row>
    <row r="502" spans="1:10" x14ac:dyDescent="0.25">
      <c r="A502" t="s">
        <v>14</v>
      </c>
      <c r="B502" s="9" t="s">
        <v>9</v>
      </c>
      <c r="C502">
        <v>65735.704199999993</v>
      </c>
      <c r="D502" s="9" t="s">
        <v>16</v>
      </c>
      <c r="E502" s="4" t="s">
        <v>105</v>
      </c>
      <c r="F502" s="4" t="s">
        <v>101</v>
      </c>
      <c r="G502" s="21" t="str">
        <f t="shared" si="8"/>
        <v>Sin trop - Sin mod</v>
      </c>
      <c r="H502" s="5">
        <v>1.35E-2</v>
      </c>
      <c r="I502" s="5">
        <v>2.8999999999999998E-3</v>
      </c>
      <c r="J502" s="5">
        <v>1.38E-2</v>
      </c>
    </row>
    <row r="503" spans="1:10" x14ac:dyDescent="0.25">
      <c r="A503" t="s">
        <v>19</v>
      </c>
      <c r="B503" s="6" t="s">
        <v>9</v>
      </c>
      <c r="C503">
        <v>66310.292700000005</v>
      </c>
      <c r="D503" s="6" t="s">
        <v>17</v>
      </c>
      <c r="E503" s="4" t="s">
        <v>105</v>
      </c>
      <c r="F503" s="4" t="s">
        <v>101</v>
      </c>
      <c r="G503" s="21" t="str">
        <f t="shared" si="8"/>
        <v>Sin trop - Sin mod</v>
      </c>
      <c r="H503" s="5">
        <v>4.7000000000000002E-3</v>
      </c>
      <c r="I503" s="5">
        <v>2.3E-3</v>
      </c>
      <c r="J503" s="5">
        <v>5.1999999999999998E-3</v>
      </c>
    </row>
    <row r="504" spans="1:10" x14ac:dyDescent="0.25">
      <c r="A504" t="s">
        <v>70</v>
      </c>
      <c r="B504" s="9" t="s">
        <v>9</v>
      </c>
      <c r="C504" s="47">
        <v>70438.331200000001</v>
      </c>
      <c r="D504" s="9" t="s">
        <v>71</v>
      </c>
      <c r="E504" s="4" t="s">
        <v>105</v>
      </c>
      <c r="F504" s="4" t="s">
        <v>101</v>
      </c>
      <c r="G504" s="21" t="str">
        <f t="shared" si="8"/>
        <v>Sin trop - Sin mod</v>
      </c>
      <c r="H504" s="5">
        <v>6.4999999999999997E-3</v>
      </c>
      <c r="I504" s="5">
        <v>5.3E-3</v>
      </c>
      <c r="J504" s="5">
        <v>8.3999999999999995E-3</v>
      </c>
    </row>
    <row r="505" spans="1:10" x14ac:dyDescent="0.25">
      <c r="A505" t="s">
        <v>21</v>
      </c>
      <c r="B505" s="6" t="s">
        <v>9</v>
      </c>
      <c r="C505">
        <v>67842.101999999999</v>
      </c>
      <c r="D505" s="6" t="s">
        <v>20</v>
      </c>
      <c r="E505" s="4" t="s">
        <v>105</v>
      </c>
      <c r="F505" s="4" t="s">
        <v>101</v>
      </c>
      <c r="G505" s="21" t="str">
        <f t="shared" si="8"/>
        <v>Sin trop - Sin mod</v>
      </c>
      <c r="H505" s="5">
        <v>205595.00260000001</v>
      </c>
      <c r="I505" s="5">
        <v>66294.094400000002</v>
      </c>
      <c r="J505" s="5">
        <v>216019.00750000001</v>
      </c>
    </row>
    <row r="506" spans="1:10" x14ac:dyDescent="0.25">
      <c r="A506" t="s">
        <v>23</v>
      </c>
      <c r="B506" s="6" t="s">
        <v>9</v>
      </c>
      <c r="C506">
        <v>70756.854900000006</v>
      </c>
      <c r="D506" s="6" t="s">
        <v>22</v>
      </c>
      <c r="E506" s="4" t="s">
        <v>105</v>
      </c>
      <c r="F506" s="4" t="s">
        <v>101</v>
      </c>
      <c r="G506" s="21" t="str">
        <f t="shared" si="8"/>
        <v>Sin trop - Sin mod</v>
      </c>
      <c r="H506" s="2">
        <v>5.0000000000000001E-3</v>
      </c>
      <c r="I506" s="2">
        <v>3.3999999999999998E-3</v>
      </c>
      <c r="J506" s="2">
        <v>6.0000000000000001E-3</v>
      </c>
    </row>
    <row r="507" spans="1:10" x14ac:dyDescent="0.25">
      <c r="A507" t="s">
        <v>25</v>
      </c>
      <c r="B507" s="6" t="s">
        <v>9</v>
      </c>
      <c r="C507">
        <v>71316.946200000006</v>
      </c>
      <c r="D507" s="6" t="s">
        <v>33</v>
      </c>
      <c r="E507" s="4" t="s">
        <v>105</v>
      </c>
      <c r="F507" s="4" t="s">
        <v>101</v>
      </c>
      <c r="G507" s="21" t="str">
        <f t="shared" si="8"/>
        <v>Sin trop - Sin mod</v>
      </c>
      <c r="H507" s="5">
        <v>6.1999999999999998E-3</v>
      </c>
      <c r="I507" s="5">
        <v>3.5000000000000001E-3</v>
      </c>
      <c r="J507" s="5">
        <v>7.1999999999999998E-3</v>
      </c>
    </row>
    <row r="508" spans="1:10" x14ac:dyDescent="0.25">
      <c r="A508" t="s">
        <v>26</v>
      </c>
      <c r="B508" s="6" t="s">
        <v>9</v>
      </c>
      <c r="C508">
        <v>70126.683699999994</v>
      </c>
      <c r="D508" s="6" t="s">
        <v>32</v>
      </c>
      <c r="E508" s="4" t="s">
        <v>105</v>
      </c>
      <c r="F508" s="4" t="s">
        <v>101</v>
      </c>
      <c r="G508" s="21" t="str">
        <f t="shared" si="8"/>
        <v>Sin trop - Sin mod</v>
      </c>
      <c r="H508" s="5">
        <v>7.1000000000000004E-3</v>
      </c>
      <c r="I508" s="5">
        <v>4.0000000000000001E-3</v>
      </c>
      <c r="J508" s="5">
        <v>8.2000000000000007E-3</v>
      </c>
    </row>
    <row r="509" spans="1:10" x14ac:dyDescent="0.25">
      <c r="A509" t="s">
        <v>27</v>
      </c>
      <c r="B509" s="6" t="s">
        <v>9</v>
      </c>
      <c r="C509">
        <v>70263.131999999998</v>
      </c>
      <c r="D509" s="6" t="s">
        <v>34</v>
      </c>
      <c r="E509" s="4" t="s">
        <v>105</v>
      </c>
      <c r="F509" s="4" t="s">
        <v>101</v>
      </c>
      <c r="G509" s="21" t="str">
        <f t="shared" si="8"/>
        <v>Sin trop - Sin mod</v>
      </c>
      <c r="H509" s="2">
        <v>5.7999999999999996E-3</v>
      </c>
      <c r="I509" s="2">
        <v>3.3999999999999998E-3</v>
      </c>
      <c r="J509" s="2">
        <v>6.7999999999999996E-3</v>
      </c>
    </row>
    <row r="510" spans="1:10" x14ac:dyDescent="0.25">
      <c r="A510" t="s">
        <v>28</v>
      </c>
      <c r="B510" s="6" t="s">
        <v>9</v>
      </c>
      <c r="C510">
        <v>71014.384000000005</v>
      </c>
      <c r="D510" s="6" t="s">
        <v>35</v>
      </c>
      <c r="E510" s="4" t="s">
        <v>105</v>
      </c>
      <c r="F510" s="4" t="s">
        <v>101</v>
      </c>
      <c r="G510" s="21" t="str">
        <f t="shared" si="8"/>
        <v>Sin trop - Sin mod</v>
      </c>
      <c r="H510" s="2">
        <v>1.5E-3</v>
      </c>
      <c r="I510" s="2">
        <v>3.8999999999999998E-3</v>
      </c>
      <c r="J510" s="2">
        <v>4.1999999999999997E-3</v>
      </c>
    </row>
    <row r="511" spans="1:10" x14ac:dyDescent="0.25">
      <c r="A511" t="s">
        <v>29</v>
      </c>
      <c r="B511" s="6" t="s">
        <v>9</v>
      </c>
      <c r="C511">
        <v>70485.620500000005</v>
      </c>
      <c r="D511" s="6" t="s">
        <v>36</v>
      </c>
      <c r="E511" s="4" t="s">
        <v>105</v>
      </c>
      <c r="F511" s="4" t="s">
        <v>101</v>
      </c>
      <c r="G511" s="21" t="str">
        <f t="shared" si="8"/>
        <v>Sin trop - Sin mod</v>
      </c>
      <c r="H511" s="2">
        <v>7.0000000000000001E-3</v>
      </c>
      <c r="I511" s="2">
        <v>4.0000000000000001E-3</v>
      </c>
      <c r="J511" s="2">
        <v>8.0000000000000002E-3</v>
      </c>
    </row>
    <row r="512" spans="1:10" x14ac:dyDescent="0.25">
      <c r="A512" t="s">
        <v>30</v>
      </c>
      <c r="B512" s="6" t="s">
        <v>9</v>
      </c>
      <c r="C512">
        <v>71075.362699999998</v>
      </c>
      <c r="D512" s="6" t="s">
        <v>37</v>
      </c>
      <c r="E512" s="4" t="s">
        <v>105</v>
      </c>
      <c r="F512" s="4" t="s">
        <v>101</v>
      </c>
      <c r="G512" s="21" t="str">
        <f t="shared" si="8"/>
        <v>Sin trop - Sin mod</v>
      </c>
      <c r="H512" s="2">
        <v>1.5299999999999999E-2</v>
      </c>
      <c r="I512" s="2">
        <v>8.2000000000000007E-3</v>
      </c>
      <c r="J512" s="2">
        <v>1.7399999999999999E-2</v>
      </c>
    </row>
    <row r="513" spans="1:10" x14ac:dyDescent="0.25">
      <c r="A513" s="3" t="s">
        <v>31</v>
      </c>
      <c r="B513" s="35" t="s">
        <v>9</v>
      </c>
      <c r="C513" s="30">
        <v>70600.523700000005</v>
      </c>
      <c r="D513" s="35" t="s">
        <v>22</v>
      </c>
      <c r="E513" s="32" t="s">
        <v>105</v>
      </c>
      <c r="F513" s="32" t="s">
        <v>101</v>
      </c>
      <c r="G513" s="35" t="str">
        <f t="shared" si="8"/>
        <v>Sin trop - Sin mod</v>
      </c>
      <c r="H513" s="33">
        <v>2.3E-3</v>
      </c>
      <c r="I513" s="33">
        <v>4.5999999999999999E-3</v>
      </c>
      <c r="J513" s="33">
        <v>5.1999999999999998E-3</v>
      </c>
    </row>
    <row r="514" spans="1:10" x14ac:dyDescent="0.25">
      <c r="A514" s="11" t="s">
        <v>66</v>
      </c>
      <c r="B514" s="9" t="s">
        <v>9</v>
      </c>
      <c r="C514" s="50">
        <v>71900.575899999996</v>
      </c>
      <c r="D514" s="10" t="s">
        <v>68</v>
      </c>
      <c r="E514" s="4" t="s">
        <v>106</v>
      </c>
      <c r="F514" s="23" t="s">
        <v>96</v>
      </c>
      <c r="G514" s="21" t="str">
        <f t="shared" si="8"/>
        <v>Calc - Aut</v>
      </c>
      <c r="H514" s="13">
        <v>5.0000000000000001E-4</v>
      </c>
      <c r="I514" s="13">
        <v>2.0999999999999999E-3</v>
      </c>
      <c r="J514" s="13">
        <v>2.0999999999999999E-3</v>
      </c>
    </row>
    <row r="515" spans="1:10" x14ac:dyDescent="0.25">
      <c r="A515" s="11" t="s">
        <v>67</v>
      </c>
      <c r="B515" s="9" t="s">
        <v>9</v>
      </c>
      <c r="C515" s="54">
        <v>62882.788999999997</v>
      </c>
      <c r="D515" s="10" t="s">
        <v>69</v>
      </c>
      <c r="E515" s="4" t="s">
        <v>106</v>
      </c>
      <c r="F515" s="23" t="s">
        <v>96</v>
      </c>
      <c r="G515" s="21" t="str">
        <f t="shared" si="8"/>
        <v>Calc - Aut</v>
      </c>
      <c r="H515" s="13">
        <v>5.0000000000000001E-4</v>
      </c>
      <c r="I515" s="13">
        <v>2.0999999999999999E-3</v>
      </c>
      <c r="J515" s="13">
        <v>2.0999999999999999E-3</v>
      </c>
    </row>
    <row r="516" spans="1:10" x14ac:dyDescent="0.25">
      <c r="A516" t="s">
        <v>18</v>
      </c>
      <c r="B516" s="9" t="s">
        <v>9</v>
      </c>
      <c r="C516" s="10">
        <v>64598.099900000001</v>
      </c>
      <c r="D516" s="9" t="s">
        <v>8</v>
      </c>
      <c r="E516" s="4" t="s">
        <v>106</v>
      </c>
      <c r="F516" s="23" t="s">
        <v>96</v>
      </c>
      <c r="G516" s="21" t="str">
        <f t="shared" si="8"/>
        <v>Calc - Aut</v>
      </c>
      <c r="H516" s="2">
        <v>8.0000000000000004E-4</v>
      </c>
      <c r="I516" s="2">
        <v>1.6999999999999999E-3</v>
      </c>
      <c r="J516" s="2">
        <v>1.9E-3</v>
      </c>
    </row>
    <row r="517" spans="1:10" x14ac:dyDescent="0.25">
      <c r="A517" t="s">
        <v>11</v>
      </c>
      <c r="B517" s="9" t="s">
        <v>9</v>
      </c>
      <c r="C517" s="45">
        <v>71928.546600000001</v>
      </c>
      <c r="D517" s="9" t="s">
        <v>13</v>
      </c>
      <c r="E517" s="4" t="s">
        <v>106</v>
      </c>
      <c r="F517" s="23" t="s">
        <v>96</v>
      </c>
      <c r="G517" s="21" t="str">
        <f t="shared" si="8"/>
        <v>Calc - Aut</v>
      </c>
      <c r="H517" s="2">
        <v>6.9999999999999999E-4</v>
      </c>
      <c r="I517" s="2">
        <v>1.5E-3</v>
      </c>
      <c r="J517" s="2">
        <v>1.6999999999999999E-3</v>
      </c>
    </row>
    <row r="518" spans="1:10" x14ac:dyDescent="0.25">
      <c r="A518" t="s">
        <v>12</v>
      </c>
      <c r="B518" s="9" t="s">
        <v>9</v>
      </c>
      <c r="C518" s="45">
        <v>70944.670800000007</v>
      </c>
      <c r="D518" s="9" t="s">
        <v>15</v>
      </c>
      <c r="E518" s="4" t="s">
        <v>106</v>
      </c>
      <c r="F518" s="23" t="s">
        <v>96</v>
      </c>
      <c r="G518" s="21" t="str">
        <f t="shared" si="8"/>
        <v>Calc - Aut</v>
      </c>
      <c r="H518" s="2">
        <v>1.6000000000000001E-3</v>
      </c>
      <c r="I518" s="2">
        <v>4.3E-3</v>
      </c>
      <c r="J518" s="2">
        <v>4.5999999999999999E-3</v>
      </c>
    </row>
    <row r="519" spans="1:10" x14ac:dyDescent="0.25">
      <c r="A519" t="s">
        <v>14</v>
      </c>
      <c r="B519" s="9" t="s">
        <v>9</v>
      </c>
      <c r="C519" s="45">
        <v>65735.704199999993</v>
      </c>
      <c r="D519" s="9" t="s">
        <v>16</v>
      </c>
      <c r="E519" s="4" t="s">
        <v>106</v>
      </c>
      <c r="F519" s="23" t="s">
        <v>96</v>
      </c>
      <c r="G519" s="21" t="str">
        <f t="shared" si="8"/>
        <v>Calc - Aut</v>
      </c>
      <c r="H519" s="5">
        <v>1E-3</v>
      </c>
      <c r="I519" s="5">
        <v>2.8E-3</v>
      </c>
      <c r="J519" s="5">
        <v>3.0000000000000001E-3</v>
      </c>
    </row>
    <row r="520" spans="1:10" x14ac:dyDescent="0.25">
      <c r="A520" t="s">
        <v>19</v>
      </c>
      <c r="B520" s="8" t="s">
        <v>9</v>
      </c>
      <c r="C520" s="55">
        <v>66310.292700000005</v>
      </c>
      <c r="D520" s="8" t="s">
        <v>17</v>
      </c>
      <c r="E520" s="4" t="s">
        <v>106</v>
      </c>
      <c r="F520" s="23" t="s">
        <v>96</v>
      </c>
      <c r="G520" s="21" t="str">
        <f t="shared" si="8"/>
        <v>Calc - Aut</v>
      </c>
      <c r="H520" s="5">
        <v>4.7999999999999996E-3</v>
      </c>
      <c r="I520" s="5">
        <v>2.3E-3</v>
      </c>
      <c r="J520" s="5">
        <v>5.3E-3</v>
      </c>
    </row>
    <row r="521" spans="1:10" x14ac:dyDescent="0.25">
      <c r="A521" t="s">
        <v>70</v>
      </c>
      <c r="B521" s="9" t="s">
        <v>9</v>
      </c>
      <c r="C521" s="12">
        <v>70438.331200000001</v>
      </c>
      <c r="D521" s="9" t="s">
        <v>71</v>
      </c>
      <c r="E521" s="4" t="s">
        <v>106</v>
      </c>
      <c r="F521" s="23" t="s">
        <v>96</v>
      </c>
      <c r="G521" s="21" t="str">
        <f t="shared" si="8"/>
        <v>Calc - Aut</v>
      </c>
      <c r="H521" s="5">
        <v>1.1999999999999999E-3</v>
      </c>
      <c r="I521" s="5">
        <v>2.7000000000000001E-3</v>
      </c>
      <c r="J521" s="5">
        <v>2.8999999999999998E-3</v>
      </c>
    </row>
    <row r="522" spans="1:10" x14ac:dyDescent="0.25">
      <c r="A522" t="s">
        <v>21</v>
      </c>
      <c r="B522" s="8" t="s">
        <v>9</v>
      </c>
      <c r="C522" s="56">
        <v>67842.101999999999</v>
      </c>
      <c r="D522" s="8" t="s">
        <v>20</v>
      </c>
      <c r="E522" s="4" t="s">
        <v>106</v>
      </c>
      <c r="F522" s="23" t="s">
        <v>96</v>
      </c>
      <c r="G522" s="21" t="str">
        <f t="shared" si="8"/>
        <v>Calc - Aut</v>
      </c>
      <c r="H522" s="5">
        <v>6.7000000000000002E-3</v>
      </c>
      <c r="I522" s="5">
        <v>3.8E-3</v>
      </c>
      <c r="J522" s="5">
        <v>7.7000000000000002E-3</v>
      </c>
    </row>
    <row r="523" spans="1:10" x14ac:dyDescent="0.25">
      <c r="A523" t="s">
        <v>23</v>
      </c>
      <c r="B523" s="8" t="s">
        <v>9</v>
      </c>
      <c r="C523" s="12">
        <v>70756.854900000006</v>
      </c>
      <c r="D523" s="8" t="s">
        <v>22</v>
      </c>
      <c r="E523" s="4" t="s">
        <v>106</v>
      </c>
      <c r="F523" s="23" t="s">
        <v>96</v>
      </c>
      <c r="G523" s="21" t="str">
        <f t="shared" si="8"/>
        <v>Calc - Aut</v>
      </c>
      <c r="H523" s="2">
        <v>5.1000000000000004E-3</v>
      </c>
      <c r="I523" s="2">
        <v>3.3999999999999998E-3</v>
      </c>
      <c r="J523" s="2">
        <v>6.1999999999999998E-3</v>
      </c>
    </row>
    <row r="524" spans="1:10" x14ac:dyDescent="0.25">
      <c r="A524" t="s">
        <v>25</v>
      </c>
      <c r="B524" s="8" t="s">
        <v>9</v>
      </c>
      <c r="C524" s="12">
        <v>71316.946200000006</v>
      </c>
      <c r="D524" s="8" t="s">
        <v>33</v>
      </c>
      <c r="E524" s="4" t="s">
        <v>106</v>
      </c>
      <c r="F524" s="23" t="s">
        <v>96</v>
      </c>
      <c r="G524" s="21" t="str">
        <f t="shared" si="8"/>
        <v>Calc - Aut</v>
      </c>
      <c r="H524" s="5">
        <v>5.7000000000000002E-3</v>
      </c>
      <c r="I524" s="5">
        <v>3.0000000000000001E-3</v>
      </c>
      <c r="J524" s="5">
        <v>6.4000000000000003E-3</v>
      </c>
    </row>
    <row r="525" spans="1:10" x14ac:dyDescent="0.25">
      <c r="A525" t="s">
        <v>26</v>
      </c>
      <c r="B525" s="8" t="s">
        <v>9</v>
      </c>
      <c r="C525" s="45">
        <v>70126.683699999994</v>
      </c>
      <c r="D525" s="8" t="s">
        <v>32</v>
      </c>
      <c r="E525" s="4" t="s">
        <v>106</v>
      </c>
      <c r="F525" s="23" t="s">
        <v>96</v>
      </c>
      <c r="G525" s="21" t="str">
        <f t="shared" si="8"/>
        <v>Calc - Aut</v>
      </c>
      <c r="H525" s="5">
        <v>1.5E-3</v>
      </c>
      <c r="I525" s="5">
        <v>2.8E-3</v>
      </c>
      <c r="J525" s="5">
        <v>3.2000000000000002E-3</v>
      </c>
    </row>
    <row r="526" spans="1:10" x14ac:dyDescent="0.25">
      <c r="A526" t="s">
        <v>27</v>
      </c>
      <c r="B526" s="8" t="s">
        <v>9</v>
      </c>
      <c r="C526" s="45">
        <v>70263.131999999998</v>
      </c>
      <c r="D526" s="8" t="s">
        <v>34</v>
      </c>
      <c r="E526" s="4" t="s">
        <v>106</v>
      </c>
      <c r="F526" s="23" t="s">
        <v>96</v>
      </c>
      <c r="G526" s="21" t="str">
        <f t="shared" si="8"/>
        <v>Calc - Aut</v>
      </c>
      <c r="H526" s="2">
        <v>2.3E-3</v>
      </c>
      <c r="I526" s="2">
        <v>7.1000000000000004E-3</v>
      </c>
      <c r="J526" s="2">
        <v>7.4999999999999997E-3</v>
      </c>
    </row>
    <row r="527" spans="1:10" x14ac:dyDescent="0.25">
      <c r="A527" t="s">
        <v>28</v>
      </c>
      <c r="B527" s="8" t="s">
        <v>9</v>
      </c>
      <c r="C527" s="12">
        <v>71014.384000000005</v>
      </c>
      <c r="D527" s="8" t="s">
        <v>35</v>
      </c>
      <c r="E527" s="4" t="s">
        <v>106</v>
      </c>
      <c r="F527" s="23" t="s">
        <v>96</v>
      </c>
      <c r="G527" s="21" t="str">
        <f t="shared" si="8"/>
        <v>Calc - Aut</v>
      </c>
      <c r="H527" s="2">
        <v>5.8999999999999999E-3</v>
      </c>
      <c r="I527" s="2">
        <v>3.3999999999999998E-3</v>
      </c>
      <c r="J527" s="2">
        <v>6.7999999999999996E-3</v>
      </c>
    </row>
    <row r="528" spans="1:10" x14ac:dyDescent="0.25">
      <c r="A528" t="s">
        <v>29</v>
      </c>
      <c r="B528" s="8" t="s">
        <v>9</v>
      </c>
      <c r="C528" s="45">
        <v>70485.620500000005</v>
      </c>
      <c r="D528" s="8" t="s">
        <v>36</v>
      </c>
      <c r="E528" s="4" t="s">
        <v>106</v>
      </c>
      <c r="F528" s="23" t="s">
        <v>96</v>
      </c>
      <c r="G528" s="21" t="str">
        <f t="shared" si="8"/>
        <v>Calc - Aut</v>
      </c>
      <c r="H528" s="2">
        <v>6.8999999999999999E-3</v>
      </c>
      <c r="I528" s="2">
        <v>4.0000000000000001E-3</v>
      </c>
      <c r="J528" s="2">
        <v>8.0000000000000002E-3</v>
      </c>
    </row>
    <row r="529" spans="1:10" x14ac:dyDescent="0.25">
      <c r="A529" t="s">
        <v>30</v>
      </c>
      <c r="B529" s="8" t="s">
        <v>9</v>
      </c>
      <c r="C529" s="12">
        <v>71075.362699999998</v>
      </c>
      <c r="D529" s="8" t="s">
        <v>37</v>
      </c>
      <c r="E529" s="4" t="s">
        <v>106</v>
      </c>
      <c r="F529" s="23" t="s">
        <v>96</v>
      </c>
      <c r="G529" s="21" t="str">
        <f t="shared" si="8"/>
        <v>Calc - Aut</v>
      </c>
      <c r="H529" s="2">
        <v>1.43E-2</v>
      </c>
      <c r="I529" s="2">
        <v>7.6E-3</v>
      </c>
      <c r="J529" s="2">
        <v>1.6199999999999999E-2</v>
      </c>
    </row>
    <row r="530" spans="1:10" x14ac:dyDescent="0.25">
      <c r="A530" s="3" t="s">
        <v>31</v>
      </c>
      <c r="B530" s="35" t="s">
        <v>9</v>
      </c>
      <c r="C530" s="46">
        <v>70600.523700000005</v>
      </c>
      <c r="D530" s="35" t="s">
        <v>22</v>
      </c>
      <c r="E530" s="32" t="s">
        <v>106</v>
      </c>
      <c r="F530" s="35" t="s">
        <v>96</v>
      </c>
      <c r="G530" s="35" t="str">
        <f t="shared" si="8"/>
        <v>Calc - Aut</v>
      </c>
      <c r="H530" s="33">
        <v>1.24E-2</v>
      </c>
      <c r="I530" s="33">
        <v>6.0000000000000001E-3</v>
      </c>
      <c r="J530" s="33">
        <v>1.38E-2</v>
      </c>
    </row>
    <row r="531" spans="1:10" x14ac:dyDescent="0.25">
      <c r="A531" s="11" t="s">
        <v>66</v>
      </c>
      <c r="B531" s="9" t="s">
        <v>9</v>
      </c>
      <c r="C531" s="50">
        <v>71900.575899999996</v>
      </c>
      <c r="D531" s="10" t="s">
        <v>68</v>
      </c>
      <c r="E531" s="4" t="s">
        <v>106</v>
      </c>
      <c r="F531" s="22" t="s">
        <v>97</v>
      </c>
      <c r="G531" s="21" t="str">
        <f t="shared" si="8"/>
        <v>Calc - Mod Cal</v>
      </c>
      <c r="H531" s="13">
        <v>5.0000000000000001E-4</v>
      </c>
      <c r="I531" s="13">
        <v>2.0999999999999999E-3</v>
      </c>
      <c r="J531" s="13">
        <v>2.0999999999999999E-3</v>
      </c>
    </row>
    <row r="532" spans="1:10" x14ac:dyDescent="0.25">
      <c r="A532" s="11" t="s">
        <v>67</v>
      </c>
      <c r="B532" s="9" t="s">
        <v>9</v>
      </c>
      <c r="C532" s="54">
        <v>62882.788999999997</v>
      </c>
      <c r="D532" s="10" t="s">
        <v>69</v>
      </c>
      <c r="E532" s="4" t="s">
        <v>106</v>
      </c>
      <c r="F532" s="22" t="s">
        <v>97</v>
      </c>
      <c r="G532" s="21" t="str">
        <f t="shared" si="8"/>
        <v>Calc - Mod Cal</v>
      </c>
      <c r="H532" s="13">
        <v>5.0000000000000001E-4</v>
      </c>
      <c r="I532" s="13">
        <v>2.0999999999999999E-3</v>
      </c>
      <c r="J532" s="13">
        <v>2.0999999999999999E-3</v>
      </c>
    </row>
    <row r="533" spans="1:10" x14ac:dyDescent="0.25">
      <c r="A533" t="s">
        <v>18</v>
      </c>
      <c r="B533" s="9" t="s">
        <v>9</v>
      </c>
      <c r="C533" s="10">
        <v>64598.099900000001</v>
      </c>
      <c r="D533" s="9" t="s">
        <v>8</v>
      </c>
      <c r="E533" s="4" t="s">
        <v>106</v>
      </c>
      <c r="F533" s="22" t="s">
        <v>97</v>
      </c>
      <c r="G533" s="21" t="str">
        <f t="shared" si="8"/>
        <v>Calc - Mod Cal</v>
      </c>
      <c r="H533" s="2">
        <v>8.0000000000000004E-4</v>
      </c>
      <c r="I533" s="2">
        <v>1.6999999999999999E-3</v>
      </c>
      <c r="J533" s="2">
        <v>1.9E-3</v>
      </c>
    </row>
    <row r="534" spans="1:10" x14ac:dyDescent="0.25">
      <c r="A534" t="s">
        <v>11</v>
      </c>
      <c r="B534" s="9" t="s">
        <v>9</v>
      </c>
      <c r="C534" s="45">
        <v>71928.546600000001</v>
      </c>
      <c r="D534" s="9" t="s">
        <v>13</v>
      </c>
      <c r="E534" s="4" t="s">
        <v>106</v>
      </c>
      <c r="F534" s="22" t="s">
        <v>97</v>
      </c>
      <c r="G534" s="21" t="str">
        <f t="shared" si="8"/>
        <v>Calc - Mod Cal</v>
      </c>
      <c r="H534" s="2">
        <v>6.9999999999999999E-4</v>
      </c>
      <c r="I534" s="2">
        <v>1.5E-3</v>
      </c>
      <c r="J534" s="2">
        <v>1.6999999999999999E-3</v>
      </c>
    </row>
    <row r="535" spans="1:10" x14ac:dyDescent="0.25">
      <c r="A535" t="s">
        <v>12</v>
      </c>
      <c r="B535" s="9" t="s">
        <v>9</v>
      </c>
      <c r="C535" s="45">
        <v>70944.670800000007</v>
      </c>
      <c r="D535" s="9" t="s">
        <v>15</v>
      </c>
      <c r="E535" s="4" t="s">
        <v>106</v>
      </c>
      <c r="F535" s="22" t="s">
        <v>97</v>
      </c>
      <c r="G535" s="21" t="str">
        <f t="shared" si="8"/>
        <v>Calc - Mod Cal</v>
      </c>
      <c r="H535" s="2">
        <v>1.6000000000000001E-3</v>
      </c>
      <c r="I535" s="2">
        <v>4.3E-3</v>
      </c>
      <c r="J535" s="2">
        <v>4.5999999999999999E-3</v>
      </c>
    </row>
    <row r="536" spans="1:10" x14ac:dyDescent="0.25">
      <c r="A536" t="s">
        <v>14</v>
      </c>
      <c r="B536" s="9" t="s">
        <v>9</v>
      </c>
      <c r="C536" s="45">
        <v>65735.704199999993</v>
      </c>
      <c r="D536" s="9" t="s">
        <v>16</v>
      </c>
      <c r="E536" s="4" t="s">
        <v>106</v>
      </c>
      <c r="F536" s="22" t="s">
        <v>97</v>
      </c>
      <c r="G536" s="21" t="str">
        <f t="shared" si="8"/>
        <v>Calc - Mod Cal</v>
      </c>
      <c r="H536" s="5">
        <v>1E-3</v>
      </c>
      <c r="I536" s="5">
        <v>2.8E-3</v>
      </c>
      <c r="J536" s="5">
        <v>3.0000000000000001E-3</v>
      </c>
    </row>
    <row r="537" spans="1:10" x14ac:dyDescent="0.25">
      <c r="A537" t="s">
        <v>19</v>
      </c>
      <c r="B537" s="8" t="s">
        <v>9</v>
      </c>
      <c r="C537" s="55">
        <v>66310.292700000005</v>
      </c>
      <c r="D537" s="8" t="s">
        <v>17</v>
      </c>
      <c r="E537" s="4" t="s">
        <v>106</v>
      </c>
      <c r="F537" s="22" t="s">
        <v>97</v>
      </c>
      <c r="G537" s="21" t="str">
        <f t="shared" si="8"/>
        <v>Calc - Mod Cal</v>
      </c>
      <c r="H537" s="5">
        <v>4.7999999999999996E-3</v>
      </c>
      <c r="I537" s="5">
        <v>2.3E-3</v>
      </c>
      <c r="J537" s="5">
        <v>5.3E-3</v>
      </c>
    </row>
    <row r="538" spans="1:10" x14ac:dyDescent="0.25">
      <c r="A538" t="s">
        <v>70</v>
      </c>
      <c r="B538" s="9" t="s">
        <v>9</v>
      </c>
      <c r="C538" s="12">
        <v>70438.331200000001</v>
      </c>
      <c r="D538" s="9" t="s">
        <v>71</v>
      </c>
      <c r="E538" s="4" t="s">
        <v>106</v>
      </c>
      <c r="F538" s="22" t="s">
        <v>97</v>
      </c>
      <c r="G538" s="21" t="str">
        <f t="shared" si="8"/>
        <v>Calc - Mod Cal</v>
      </c>
      <c r="H538" s="5">
        <v>1.1999999999999999E-3</v>
      </c>
      <c r="I538" s="5">
        <v>2.7000000000000001E-3</v>
      </c>
      <c r="J538" s="5">
        <v>2.8999999999999998E-3</v>
      </c>
    </row>
    <row r="539" spans="1:10" x14ac:dyDescent="0.25">
      <c r="A539" t="s">
        <v>21</v>
      </c>
      <c r="B539" s="8" t="s">
        <v>9</v>
      </c>
      <c r="C539" s="56">
        <v>67842.101999999999</v>
      </c>
      <c r="D539" s="8" t="s">
        <v>20</v>
      </c>
      <c r="E539" s="4" t="s">
        <v>106</v>
      </c>
      <c r="F539" s="22" t="s">
        <v>97</v>
      </c>
      <c r="G539" s="21" t="str">
        <f t="shared" si="8"/>
        <v>Calc - Mod Cal</v>
      </c>
      <c r="H539" s="5">
        <v>6.7000000000000002E-3</v>
      </c>
      <c r="I539" s="5">
        <v>3.8E-3</v>
      </c>
      <c r="J539" s="5">
        <v>7.7000000000000002E-3</v>
      </c>
    </row>
    <row r="540" spans="1:10" x14ac:dyDescent="0.25">
      <c r="A540" t="s">
        <v>23</v>
      </c>
      <c r="B540" s="8" t="s">
        <v>9</v>
      </c>
      <c r="C540" s="12">
        <v>70756.854900000006</v>
      </c>
      <c r="D540" s="8" t="s">
        <v>22</v>
      </c>
      <c r="E540" s="4" t="s">
        <v>106</v>
      </c>
      <c r="F540" s="22" t="s">
        <v>97</v>
      </c>
      <c r="G540" s="21" t="str">
        <f t="shared" si="8"/>
        <v>Calc - Mod Cal</v>
      </c>
      <c r="H540" s="2">
        <v>5.1000000000000004E-3</v>
      </c>
      <c r="I540" s="2">
        <v>3.3999999999999998E-3</v>
      </c>
      <c r="J540" s="2">
        <v>6.1999999999999998E-3</v>
      </c>
    </row>
    <row r="541" spans="1:10" x14ac:dyDescent="0.25">
      <c r="A541" t="s">
        <v>25</v>
      </c>
      <c r="B541" s="8" t="s">
        <v>9</v>
      </c>
      <c r="C541" s="12">
        <v>71316.946200000006</v>
      </c>
      <c r="D541" s="8" t="s">
        <v>33</v>
      </c>
      <c r="E541" s="4" t="s">
        <v>106</v>
      </c>
      <c r="F541" s="22" t="s">
        <v>97</v>
      </c>
      <c r="G541" s="21" t="str">
        <f t="shared" si="8"/>
        <v>Calc - Mod Cal</v>
      </c>
      <c r="H541" s="5">
        <v>5.7000000000000002E-3</v>
      </c>
      <c r="I541" s="5">
        <v>3.0000000000000001E-3</v>
      </c>
      <c r="J541" s="5">
        <v>6.4000000000000003E-3</v>
      </c>
    </row>
    <row r="542" spans="1:10" x14ac:dyDescent="0.25">
      <c r="A542" t="s">
        <v>26</v>
      </c>
      <c r="B542" s="8" t="s">
        <v>9</v>
      </c>
      <c r="C542" s="45">
        <v>70126.683699999994</v>
      </c>
      <c r="D542" s="8" t="s">
        <v>32</v>
      </c>
      <c r="E542" s="4" t="s">
        <v>106</v>
      </c>
      <c r="F542" s="22" t="s">
        <v>97</v>
      </c>
      <c r="G542" s="21" t="str">
        <f t="shared" si="8"/>
        <v>Calc - Mod Cal</v>
      </c>
      <c r="H542" s="5">
        <v>1.5E-3</v>
      </c>
      <c r="I542" s="5">
        <v>2.8E-3</v>
      </c>
      <c r="J542" s="5">
        <v>3.2000000000000002E-3</v>
      </c>
    </row>
    <row r="543" spans="1:10" x14ac:dyDescent="0.25">
      <c r="A543" t="s">
        <v>27</v>
      </c>
      <c r="B543" s="8" t="s">
        <v>9</v>
      </c>
      <c r="C543" s="45">
        <v>70263.131999999998</v>
      </c>
      <c r="D543" s="8" t="s">
        <v>34</v>
      </c>
      <c r="E543" s="4" t="s">
        <v>106</v>
      </c>
      <c r="F543" s="22" t="s">
        <v>97</v>
      </c>
      <c r="G543" s="21" t="str">
        <f t="shared" si="8"/>
        <v>Calc - Mod Cal</v>
      </c>
      <c r="H543" s="2">
        <v>2.3E-3</v>
      </c>
      <c r="I543" s="2">
        <v>7.1000000000000004E-3</v>
      </c>
      <c r="J543" s="2">
        <v>7.4999999999999997E-3</v>
      </c>
    </row>
    <row r="544" spans="1:10" x14ac:dyDescent="0.25">
      <c r="A544" t="s">
        <v>28</v>
      </c>
      <c r="B544" s="8" t="s">
        <v>9</v>
      </c>
      <c r="C544" s="12">
        <v>71014.384000000005</v>
      </c>
      <c r="D544" s="8" t="s">
        <v>35</v>
      </c>
      <c r="E544" s="4" t="s">
        <v>106</v>
      </c>
      <c r="F544" s="22" t="s">
        <v>97</v>
      </c>
      <c r="G544" s="21" t="str">
        <f t="shared" si="8"/>
        <v>Calc - Mod Cal</v>
      </c>
      <c r="H544" s="2">
        <v>5.8999999999999999E-3</v>
      </c>
      <c r="I544" s="2">
        <v>3.3999999999999998E-3</v>
      </c>
      <c r="J544" s="2">
        <v>6.7999999999999996E-3</v>
      </c>
    </row>
    <row r="545" spans="1:10" x14ac:dyDescent="0.25">
      <c r="A545" t="s">
        <v>29</v>
      </c>
      <c r="B545" s="8" t="s">
        <v>9</v>
      </c>
      <c r="C545" s="45">
        <v>70485.620500000005</v>
      </c>
      <c r="D545" s="8" t="s">
        <v>36</v>
      </c>
      <c r="E545" s="4" t="s">
        <v>106</v>
      </c>
      <c r="F545" s="22" t="s">
        <v>97</v>
      </c>
      <c r="G545" s="21" t="str">
        <f t="shared" si="8"/>
        <v>Calc - Mod Cal</v>
      </c>
      <c r="H545" s="2">
        <v>6.8999999999999999E-3</v>
      </c>
      <c r="I545" s="2">
        <v>4.0000000000000001E-3</v>
      </c>
      <c r="J545" s="2">
        <v>8.0000000000000002E-3</v>
      </c>
    </row>
    <row r="546" spans="1:10" x14ac:dyDescent="0.25">
      <c r="A546" t="s">
        <v>30</v>
      </c>
      <c r="B546" s="8" t="s">
        <v>9</v>
      </c>
      <c r="C546" s="12">
        <v>71075.362699999998</v>
      </c>
      <c r="D546" s="8" t="s">
        <v>37</v>
      </c>
      <c r="E546" s="4" t="s">
        <v>106</v>
      </c>
      <c r="F546" s="22" t="s">
        <v>97</v>
      </c>
      <c r="G546" s="21" t="str">
        <f t="shared" si="8"/>
        <v>Calc - Mod Cal</v>
      </c>
      <c r="H546" s="2">
        <v>1.43E-2</v>
      </c>
      <c r="I546" s="2">
        <v>7.6E-3</v>
      </c>
      <c r="J546" s="2">
        <v>1.6199999999999999E-2</v>
      </c>
    </row>
    <row r="547" spans="1:10" x14ac:dyDescent="0.25">
      <c r="A547" s="3" t="s">
        <v>31</v>
      </c>
      <c r="B547" s="35" t="s">
        <v>9</v>
      </c>
      <c r="C547" s="46">
        <v>70600.523700000005</v>
      </c>
      <c r="D547" s="35" t="s">
        <v>22</v>
      </c>
      <c r="E547" s="32" t="s">
        <v>106</v>
      </c>
      <c r="F547" s="35" t="s">
        <v>97</v>
      </c>
      <c r="G547" s="35" t="str">
        <f t="shared" si="8"/>
        <v>Calc - Mod Cal</v>
      </c>
      <c r="H547" s="33">
        <v>1.24E-2</v>
      </c>
      <c r="I547" s="33">
        <v>6.0000000000000001E-3</v>
      </c>
      <c r="J547" s="33">
        <v>1.38E-2</v>
      </c>
    </row>
    <row r="548" spans="1:10" x14ac:dyDescent="0.25">
      <c r="A548" s="11" t="s">
        <v>66</v>
      </c>
      <c r="B548" s="9" t="s">
        <v>9</v>
      </c>
      <c r="C548" s="50">
        <v>71900.575899999996</v>
      </c>
      <c r="D548" s="10" t="s">
        <v>68</v>
      </c>
      <c r="E548" s="4" t="s">
        <v>106</v>
      </c>
      <c r="F548" s="4" t="s">
        <v>98</v>
      </c>
      <c r="G548" s="21" t="str">
        <f t="shared" si="8"/>
        <v>Calc - Mod Klob</v>
      </c>
      <c r="H548" s="13">
        <v>6.9999999999999999E-4</v>
      </c>
      <c r="I548" s="13">
        <v>2.8999999999999998E-3</v>
      </c>
      <c r="J548" s="13">
        <v>3.0000000000000001E-3</v>
      </c>
    </row>
    <row r="549" spans="1:10" x14ac:dyDescent="0.25">
      <c r="A549" s="11" t="s">
        <v>67</v>
      </c>
      <c r="B549" s="9" t="s">
        <v>9</v>
      </c>
      <c r="C549" s="54">
        <v>62882.788999999997</v>
      </c>
      <c r="D549" s="10" t="s">
        <v>69</v>
      </c>
      <c r="E549" s="4" t="s">
        <v>106</v>
      </c>
      <c r="F549" s="4" t="s">
        <v>98</v>
      </c>
      <c r="G549" s="21" t="str">
        <f t="shared" si="8"/>
        <v>Calc - Mod Klob</v>
      </c>
      <c r="H549" s="13">
        <v>5.0000000000000001E-4</v>
      </c>
      <c r="I549" s="13">
        <v>3.0000000000000001E-3</v>
      </c>
      <c r="J549" s="13">
        <v>3.0999999999999999E-3</v>
      </c>
    </row>
    <row r="550" spans="1:10" x14ac:dyDescent="0.25">
      <c r="A550" t="s">
        <v>18</v>
      </c>
      <c r="B550" s="9" t="s">
        <v>9</v>
      </c>
      <c r="C550" s="10">
        <v>64598.099900000001</v>
      </c>
      <c r="D550" s="9" t="s">
        <v>8</v>
      </c>
      <c r="E550" s="4" t="s">
        <v>106</v>
      </c>
      <c r="F550" s="4" t="s">
        <v>98</v>
      </c>
      <c r="G550" s="21" t="str">
        <f t="shared" si="8"/>
        <v>Calc - Mod Klob</v>
      </c>
      <c r="H550" s="2">
        <v>1.9400000000000001E-2</v>
      </c>
      <c r="I550" s="2">
        <v>1.1299999999999999E-2</v>
      </c>
      <c r="J550" s="2">
        <v>2.24E-2</v>
      </c>
    </row>
    <row r="551" spans="1:10" x14ac:dyDescent="0.25">
      <c r="A551" t="s">
        <v>11</v>
      </c>
      <c r="B551" s="9" t="s">
        <v>9</v>
      </c>
      <c r="C551" s="45">
        <v>71928.546600000001</v>
      </c>
      <c r="D551" s="9" t="s">
        <v>13</v>
      </c>
      <c r="E551" s="4" t="s">
        <v>106</v>
      </c>
      <c r="F551" s="4" t="s">
        <v>98</v>
      </c>
      <c r="G551" s="21" t="str">
        <f t="shared" si="8"/>
        <v>Calc - Mod Klob</v>
      </c>
      <c r="H551" s="2">
        <v>2.23E-2</v>
      </c>
      <c r="I551" s="2">
        <v>1.44E-2</v>
      </c>
      <c r="J551" s="2">
        <v>2.6599999999999999E-2</v>
      </c>
    </row>
    <row r="552" spans="1:10" x14ac:dyDescent="0.25">
      <c r="A552" t="s">
        <v>12</v>
      </c>
      <c r="B552" s="9" t="s">
        <v>9</v>
      </c>
      <c r="C552" s="45">
        <v>70944.670800000007</v>
      </c>
      <c r="D552" s="9" t="s">
        <v>15</v>
      </c>
      <c r="E552" s="4" t="s">
        <v>106</v>
      </c>
      <c r="F552" s="4" t="s">
        <v>98</v>
      </c>
      <c r="G552" s="21" t="str">
        <f t="shared" si="8"/>
        <v>Calc - Mod Klob</v>
      </c>
      <c r="H552" s="2">
        <v>6.3E-2</v>
      </c>
      <c r="I552" s="2">
        <v>1.72E-2</v>
      </c>
      <c r="J552" s="2">
        <v>6.5299999999999997E-2</v>
      </c>
    </row>
    <row r="553" spans="1:10" x14ac:dyDescent="0.25">
      <c r="A553" t="s">
        <v>14</v>
      </c>
      <c r="B553" s="9" t="s">
        <v>9</v>
      </c>
      <c r="C553" s="45">
        <v>65735.704199999993</v>
      </c>
      <c r="D553" s="9" t="s">
        <v>16</v>
      </c>
      <c r="E553" s="4" t="s">
        <v>106</v>
      </c>
      <c r="F553" s="4" t="s">
        <v>98</v>
      </c>
      <c r="G553" s="21" t="str">
        <f t="shared" si="8"/>
        <v>Calc - Mod Klob</v>
      </c>
      <c r="H553" s="5">
        <v>1.3100000000000001E-2</v>
      </c>
      <c r="I553" s="5">
        <v>2.8E-3</v>
      </c>
      <c r="J553" s="5">
        <v>1.3299999999999999E-2</v>
      </c>
    </row>
    <row r="554" spans="1:10" x14ac:dyDescent="0.25">
      <c r="A554" t="s">
        <v>19</v>
      </c>
      <c r="B554" s="8" t="s">
        <v>9</v>
      </c>
      <c r="C554" s="55">
        <v>66310.292700000005</v>
      </c>
      <c r="D554" s="8" t="s">
        <v>17</v>
      </c>
      <c r="E554" s="4" t="s">
        <v>106</v>
      </c>
      <c r="F554" s="4" t="s">
        <v>98</v>
      </c>
      <c r="G554" s="21" t="str">
        <f t="shared" si="8"/>
        <v>Calc - Mod Klob</v>
      </c>
      <c r="H554" s="5">
        <v>4.7999999999999996E-3</v>
      </c>
      <c r="I554" s="5">
        <v>2.3E-3</v>
      </c>
      <c r="J554" s="5">
        <v>5.3E-3</v>
      </c>
    </row>
    <row r="555" spans="1:10" x14ac:dyDescent="0.25">
      <c r="A555" t="s">
        <v>70</v>
      </c>
      <c r="B555" s="9" t="s">
        <v>9</v>
      </c>
      <c r="C555" s="12">
        <v>70438.331200000001</v>
      </c>
      <c r="D555" s="9" t="s">
        <v>71</v>
      </c>
      <c r="E555" s="4" t="s">
        <v>106</v>
      </c>
      <c r="F555" s="4" t="s">
        <v>98</v>
      </c>
      <c r="G555" s="21" t="str">
        <f t="shared" si="8"/>
        <v>Calc - Mod Klob</v>
      </c>
      <c r="H555" s="5">
        <v>1.6000000000000001E-3</v>
      </c>
      <c r="I555" s="5">
        <v>3.5999999999999999E-3</v>
      </c>
      <c r="J555" s="5">
        <v>4.0000000000000001E-3</v>
      </c>
    </row>
    <row r="556" spans="1:10" x14ac:dyDescent="0.25">
      <c r="A556" t="s">
        <v>21</v>
      </c>
      <c r="B556" s="8" t="s">
        <v>9</v>
      </c>
      <c r="C556" s="56">
        <v>67842.101999999999</v>
      </c>
      <c r="D556" s="8" t="s">
        <v>20</v>
      </c>
      <c r="E556" s="4" t="s">
        <v>106</v>
      </c>
      <c r="F556" s="4" t="s">
        <v>98</v>
      </c>
      <c r="G556" s="21" t="str">
        <f t="shared" si="8"/>
        <v>Calc - Mod Klob</v>
      </c>
      <c r="H556" s="5">
        <v>6.7000000000000002E-3</v>
      </c>
      <c r="I556" s="5">
        <v>3.8E-3</v>
      </c>
      <c r="J556" s="5">
        <v>7.7000000000000002E-3</v>
      </c>
    </row>
    <row r="557" spans="1:10" x14ac:dyDescent="0.25">
      <c r="A557" t="s">
        <v>23</v>
      </c>
      <c r="B557" s="8" t="s">
        <v>9</v>
      </c>
      <c r="C557" s="12">
        <v>70756.854900000006</v>
      </c>
      <c r="D557" s="8" t="s">
        <v>22</v>
      </c>
      <c r="E557" s="4" t="s">
        <v>106</v>
      </c>
      <c r="F557" s="4" t="s">
        <v>98</v>
      </c>
      <c r="G557" s="21" t="str">
        <f t="shared" si="8"/>
        <v>Calc - Mod Klob</v>
      </c>
      <c r="H557" s="2">
        <v>5.1000000000000004E-3</v>
      </c>
      <c r="I557" s="2">
        <v>3.3999999999999998E-3</v>
      </c>
      <c r="J557" s="2">
        <v>6.1999999999999998E-3</v>
      </c>
    </row>
    <row r="558" spans="1:10" x14ac:dyDescent="0.25">
      <c r="A558" t="s">
        <v>25</v>
      </c>
      <c r="B558" s="8" t="s">
        <v>9</v>
      </c>
      <c r="C558" s="12">
        <v>71316.946200000006</v>
      </c>
      <c r="D558" s="8" t="s">
        <v>33</v>
      </c>
      <c r="E558" s="4" t="s">
        <v>106</v>
      </c>
      <c r="F558" s="4" t="s">
        <v>98</v>
      </c>
      <c r="G558" s="21" t="str">
        <f t="shared" si="8"/>
        <v>Calc - Mod Klob</v>
      </c>
      <c r="H558" s="5">
        <v>5.7000000000000002E-3</v>
      </c>
      <c r="I558" s="5">
        <v>3.0000000000000001E-3</v>
      </c>
      <c r="J558" s="5">
        <v>6.4000000000000003E-3</v>
      </c>
    </row>
    <row r="559" spans="1:10" x14ac:dyDescent="0.25">
      <c r="A559" t="s">
        <v>26</v>
      </c>
      <c r="B559" s="8" t="s">
        <v>9</v>
      </c>
      <c r="C559" s="45">
        <v>70126.683699999994</v>
      </c>
      <c r="D559" s="8" t="s">
        <v>32</v>
      </c>
      <c r="E559" s="4" t="s">
        <v>106</v>
      </c>
      <c r="F559" s="4" t="s">
        <v>98</v>
      </c>
      <c r="G559" s="21" t="str">
        <f t="shared" si="8"/>
        <v>Calc - Mod Klob</v>
      </c>
      <c r="H559" s="5">
        <v>6.8999999999999999E-3</v>
      </c>
      <c r="I559" s="5">
        <v>3.5999999999999999E-3</v>
      </c>
      <c r="J559" s="5">
        <v>7.7999999999999996E-3</v>
      </c>
    </row>
    <row r="560" spans="1:10" x14ac:dyDescent="0.25">
      <c r="A560" t="s">
        <v>27</v>
      </c>
      <c r="B560" s="8" t="s">
        <v>9</v>
      </c>
      <c r="C560" s="45">
        <v>70263.131999999998</v>
      </c>
      <c r="D560" s="8" t="s">
        <v>34</v>
      </c>
      <c r="E560" s="4" t="s">
        <v>106</v>
      </c>
      <c r="F560" s="4" t="s">
        <v>98</v>
      </c>
      <c r="G560" s="21" t="str">
        <f t="shared" ref="G560:G615" si="9">E560&amp;" - "&amp;F560</f>
        <v>Calc - Mod Klob</v>
      </c>
      <c r="H560" s="2">
        <v>8.0000000000000004E-4</v>
      </c>
      <c r="I560" s="2">
        <v>2.3999999999999998E-3</v>
      </c>
      <c r="J560" s="2">
        <v>2.5000000000000001E-3</v>
      </c>
    </row>
    <row r="561" spans="1:10" x14ac:dyDescent="0.25">
      <c r="A561" t="s">
        <v>28</v>
      </c>
      <c r="B561" s="8" t="s">
        <v>9</v>
      </c>
      <c r="C561" s="12">
        <v>71014.384000000005</v>
      </c>
      <c r="D561" s="8" t="s">
        <v>35</v>
      </c>
      <c r="E561" s="4" t="s">
        <v>106</v>
      </c>
      <c r="F561" s="4" t="s">
        <v>98</v>
      </c>
      <c r="G561" s="21" t="str">
        <f t="shared" si="9"/>
        <v>Calc - Mod Klob</v>
      </c>
      <c r="H561" s="2">
        <v>5.8999999999999999E-3</v>
      </c>
      <c r="I561" s="2">
        <v>3.3999999999999998E-3</v>
      </c>
      <c r="J561" s="2">
        <v>6.7999999999999996E-3</v>
      </c>
    </row>
    <row r="562" spans="1:10" x14ac:dyDescent="0.25">
      <c r="A562" t="s">
        <v>29</v>
      </c>
      <c r="B562" s="8" t="s">
        <v>9</v>
      </c>
      <c r="C562" s="45">
        <v>70485.620500000005</v>
      </c>
      <c r="D562" s="8" t="s">
        <v>36</v>
      </c>
      <c r="E562" s="4" t="s">
        <v>106</v>
      </c>
      <c r="F562" s="4" t="s">
        <v>98</v>
      </c>
      <c r="G562" s="21" t="str">
        <f t="shared" si="9"/>
        <v>Calc - Mod Klob</v>
      </c>
      <c r="H562" s="2">
        <v>1E-3</v>
      </c>
      <c r="I562" s="2">
        <v>2.5999999999999999E-3</v>
      </c>
      <c r="J562" s="2">
        <v>2.8E-3</v>
      </c>
    </row>
    <row r="563" spans="1:10" x14ac:dyDescent="0.25">
      <c r="A563" t="s">
        <v>30</v>
      </c>
      <c r="B563" s="8" t="s">
        <v>9</v>
      </c>
      <c r="C563" s="12">
        <v>71075.362699999998</v>
      </c>
      <c r="D563" s="8" t="s">
        <v>37</v>
      </c>
      <c r="E563" s="4" t="s">
        <v>106</v>
      </c>
      <c r="F563" s="4" t="s">
        <v>98</v>
      </c>
      <c r="G563" s="21" t="str">
        <f t="shared" si="9"/>
        <v>Calc - Mod Klob</v>
      </c>
      <c r="H563" s="2">
        <v>2.5000000000000001E-3</v>
      </c>
      <c r="I563" s="2">
        <v>6.1000000000000004E-3</v>
      </c>
      <c r="J563" s="2">
        <v>6.6E-3</v>
      </c>
    </row>
    <row r="564" spans="1:10" x14ac:dyDescent="0.25">
      <c r="A564" s="3" t="s">
        <v>31</v>
      </c>
      <c r="B564" s="35" t="s">
        <v>9</v>
      </c>
      <c r="C564" s="46">
        <v>70600.523700000005</v>
      </c>
      <c r="D564" s="35" t="s">
        <v>22</v>
      </c>
      <c r="E564" s="32" t="s">
        <v>106</v>
      </c>
      <c r="F564" s="32" t="s">
        <v>98</v>
      </c>
      <c r="G564" s="35" t="str">
        <f t="shared" si="9"/>
        <v>Calc - Mod Klob</v>
      </c>
      <c r="H564" s="33">
        <v>1.24E-2</v>
      </c>
      <c r="I564" s="33">
        <v>6.0000000000000001E-3</v>
      </c>
      <c r="J564" s="33">
        <v>1.38E-2</v>
      </c>
    </row>
    <row r="565" spans="1:10" x14ac:dyDescent="0.25">
      <c r="A565" s="11" t="s">
        <v>66</v>
      </c>
      <c r="B565" s="9" t="s">
        <v>9</v>
      </c>
      <c r="C565" s="10">
        <v>71900.575899999996</v>
      </c>
      <c r="D565" s="10" t="s">
        <v>68</v>
      </c>
      <c r="E565" s="4" t="s">
        <v>106</v>
      </c>
      <c r="F565" s="4" t="s">
        <v>99</v>
      </c>
      <c r="G565" s="21" t="str">
        <f t="shared" si="9"/>
        <v>Calc - Est</v>
      </c>
      <c r="H565" s="13">
        <v>5.0000000000000001E-4</v>
      </c>
      <c r="I565" s="13">
        <v>2.3E-3</v>
      </c>
      <c r="J565" s="13">
        <v>2.3999999999999998E-3</v>
      </c>
    </row>
    <row r="566" spans="1:10" x14ac:dyDescent="0.25">
      <c r="A566" s="11" t="s">
        <v>67</v>
      </c>
      <c r="B566" s="9" t="s">
        <v>9</v>
      </c>
      <c r="C566" s="10">
        <v>62882.788999999997</v>
      </c>
      <c r="D566" s="10" t="s">
        <v>69</v>
      </c>
      <c r="E566" s="4" t="s">
        <v>106</v>
      </c>
      <c r="F566" s="4" t="s">
        <v>99</v>
      </c>
      <c r="G566" s="21" t="str">
        <f t="shared" si="9"/>
        <v>Calc - Est</v>
      </c>
      <c r="H566" s="13">
        <v>2.9999999999999997E-4</v>
      </c>
      <c r="I566" s="13">
        <v>1.5E-3</v>
      </c>
      <c r="J566" s="13">
        <v>1.5E-3</v>
      </c>
    </row>
    <row r="567" spans="1:10" x14ac:dyDescent="0.25">
      <c r="A567" t="s">
        <v>18</v>
      </c>
      <c r="B567" s="9" t="s">
        <v>9</v>
      </c>
      <c r="C567">
        <v>64598.099900000001</v>
      </c>
      <c r="D567" s="9" t="s">
        <v>8</v>
      </c>
      <c r="E567" s="4" t="s">
        <v>106</v>
      </c>
      <c r="F567" s="4" t="s">
        <v>99</v>
      </c>
      <c r="G567" s="21" t="str">
        <f t="shared" si="9"/>
        <v>Calc - Est</v>
      </c>
      <c r="H567" s="2">
        <v>1.9400000000000001E-2</v>
      </c>
      <c r="I567" s="2">
        <v>1.1299999999999999E-2</v>
      </c>
      <c r="J567" s="2">
        <v>2.24E-2</v>
      </c>
    </row>
    <row r="568" spans="1:10" x14ac:dyDescent="0.25">
      <c r="A568" t="s">
        <v>11</v>
      </c>
      <c r="B568" s="9" t="s">
        <v>9</v>
      </c>
      <c r="C568">
        <v>71928.546600000001</v>
      </c>
      <c r="D568" s="9" t="s">
        <v>13</v>
      </c>
      <c r="E568" s="4" t="s">
        <v>106</v>
      </c>
      <c r="F568" s="4" t="s">
        <v>99</v>
      </c>
      <c r="G568" s="21" t="str">
        <f t="shared" si="9"/>
        <v>Calc - Est</v>
      </c>
      <c r="H568" s="2">
        <v>2.23E-2</v>
      </c>
      <c r="I568" s="2">
        <v>1.44E-2</v>
      </c>
      <c r="J568" s="2">
        <v>2.6599999999999999E-2</v>
      </c>
    </row>
    <row r="569" spans="1:10" x14ac:dyDescent="0.25">
      <c r="A569" t="s">
        <v>12</v>
      </c>
      <c r="B569" s="9" t="s">
        <v>9</v>
      </c>
      <c r="C569">
        <v>70944.670800000007</v>
      </c>
      <c r="D569" s="9" t="s">
        <v>15</v>
      </c>
      <c r="E569" s="4" t="s">
        <v>106</v>
      </c>
      <c r="F569" s="4" t="s">
        <v>99</v>
      </c>
      <c r="G569" s="21" t="str">
        <f t="shared" si="9"/>
        <v>Calc - Est</v>
      </c>
      <c r="H569" s="2">
        <v>6.3E-2</v>
      </c>
      <c r="I569" s="2">
        <v>1.72E-2</v>
      </c>
      <c r="J569" s="2">
        <v>6.5299999999999997E-2</v>
      </c>
    </row>
    <row r="570" spans="1:10" x14ac:dyDescent="0.25">
      <c r="A570" t="s">
        <v>14</v>
      </c>
      <c r="B570" s="9" t="s">
        <v>9</v>
      </c>
      <c r="C570">
        <v>65735.704199999993</v>
      </c>
      <c r="D570" s="9" t="s">
        <v>16</v>
      </c>
      <c r="E570" s="4" t="s">
        <v>106</v>
      </c>
      <c r="F570" s="4" t="s">
        <v>99</v>
      </c>
      <c r="G570" s="21" t="str">
        <f t="shared" si="9"/>
        <v>Calc - Est</v>
      </c>
      <c r="H570" s="5">
        <v>1.3100000000000001E-2</v>
      </c>
      <c r="I570" s="5">
        <v>2.8E-3</v>
      </c>
      <c r="J570" s="5">
        <v>1.3299999999999999E-2</v>
      </c>
    </row>
    <row r="571" spans="1:10" x14ac:dyDescent="0.25">
      <c r="A571" t="s">
        <v>19</v>
      </c>
      <c r="B571" s="8" t="s">
        <v>9</v>
      </c>
      <c r="C571">
        <v>66310.292700000005</v>
      </c>
      <c r="D571" s="8" t="s">
        <v>17</v>
      </c>
      <c r="E571" s="4" t="s">
        <v>106</v>
      </c>
      <c r="F571" s="4" t="s">
        <v>99</v>
      </c>
      <c r="G571" s="21" t="str">
        <f t="shared" si="9"/>
        <v>Calc - Est</v>
      </c>
      <c r="H571" s="5">
        <v>4.7999999999999996E-3</v>
      </c>
      <c r="I571" s="5">
        <v>2.3E-3</v>
      </c>
      <c r="J571" s="5">
        <v>5.3E-3</v>
      </c>
    </row>
    <row r="572" spans="1:10" x14ac:dyDescent="0.25">
      <c r="A572" t="s">
        <v>70</v>
      </c>
      <c r="B572" s="9" t="s">
        <v>9</v>
      </c>
      <c r="C572" s="47">
        <v>70438.331200000001</v>
      </c>
      <c r="D572" s="9" t="s">
        <v>71</v>
      </c>
      <c r="E572" s="4" t="s">
        <v>106</v>
      </c>
      <c r="F572" s="4" t="s">
        <v>99</v>
      </c>
      <c r="G572" s="21" t="str">
        <f t="shared" si="9"/>
        <v>Calc - Est</v>
      </c>
      <c r="H572" s="5">
        <v>5.4000000000000003E-3</v>
      </c>
      <c r="I572" s="5">
        <v>3.8999999999999998E-3</v>
      </c>
      <c r="J572" s="5">
        <v>6.7000000000000002E-3</v>
      </c>
    </row>
    <row r="573" spans="1:10" x14ac:dyDescent="0.25">
      <c r="A573" t="s">
        <v>21</v>
      </c>
      <c r="B573" s="8" t="s">
        <v>9</v>
      </c>
      <c r="C573">
        <v>67842.101999999999</v>
      </c>
      <c r="D573" s="8" t="s">
        <v>20</v>
      </c>
      <c r="E573" s="4" t="s">
        <v>106</v>
      </c>
      <c r="F573" s="4" t="s">
        <v>99</v>
      </c>
      <c r="G573" s="21" t="str">
        <f t="shared" si="9"/>
        <v>Calc - Est</v>
      </c>
      <c r="H573" s="5">
        <v>6.7000000000000002E-3</v>
      </c>
      <c r="I573" s="5">
        <v>3.8E-3</v>
      </c>
      <c r="J573" s="5">
        <v>7.7000000000000002E-3</v>
      </c>
    </row>
    <row r="574" spans="1:10" x14ac:dyDescent="0.25">
      <c r="A574" t="s">
        <v>23</v>
      </c>
      <c r="B574" s="8" t="s">
        <v>9</v>
      </c>
      <c r="C574">
        <v>70756.854900000006</v>
      </c>
      <c r="D574" s="8" t="s">
        <v>22</v>
      </c>
      <c r="E574" s="4" t="s">
        <v>106</v>
      </c>
      <c r="F574" s="4" t="s">
        <v>99</v>
      </c>
      <c r="G574" s="21" t="str">
        <f t="shared" si="9"/>
        <v>Calc - Est</v>
      </c>
      <c r="H574" s="2">
        <v>5.1000000000000004E-3</v>
      </c>
      <c r="I574" s="2">
        <v>3.3999999999999998E-3</v>
      </c>
      <c r="J574" s="2">
        <v>6.1999999999999998E-3</v>
      </c>
    </row>
    <row r="575" spans="1:10" x14ac:dyDescent="0.25">
      <c r="A575" t="s">
        <v>25</v>
      </c>
      <c r="B575" s="8" t="s">
        <v>9</v>
      </c>
      <c r="C575">
        <v>71316.946200000006</v>
      </c>
      <c r="D575" s="8" t="s">
        <v>33</v>
      </c>
      <c r="E575" s="4" t="s">
        <v>106</v>
      </c>
      <c r="F575" s="4" t="s">
        <v>99</v>
      </c>
      <c r="G575" s="21" t="str">
        <f t="shared" si="9"/>
        <v>Calc - Est</v>
      </c>
      <c r="H575" s="5">
        <v>5.7000000000000002E-3</v>
      </c>
      <c r="I575" s="5">
        <v>3.0000000000000001E-3</v>
      </c>
      <c r="J575" s="5">
        <v>6.4000000000000003E-3</v>
      </c>
    </row>
    <row r="576" spans="1:10" x14ac:dyDescent="0.25">
      <c r="A576" t="s">
        <v>26</v>
      </c>
      <c r="B576" s="8" t="s">
        <v>9</v>
      </c>
      <c r="C576">
        <v>70126.683699999994</v>
      </c>
      <c r="D576" s="8" t="s">
        <v>32</v>
      </c>
      <c r="E576" s="4" t="s">
        <v>106</v>
      </c>
      <c r="F576" s="4" t="s">
        <v>99</v>
      </c>
      <c r="G576" s="21" t="str">
        <f t="shared" si="9"/>
        <v>Calc - Est</v>
      </c>
      <c r="H576" s="5">
        <v>6.8999999999999999E-3</v>
      </c>
      <c r="I576" s="5">
        <v>3.5999999999999999E-3</v>
      </c>
      <c r="J576" s="5">
        <v>7.7999999999999996E-3</v>
      </c>
    </row>
    <row r="577" spans="1:10" x14ac:dyDescent="0.25">
      <c r="A577" t="s">
        <v>27</v>
      </c>
      <c r="B577" s="8" t="s">
        <v>9</v>
      </c>
      <c r="C577">
        <v>70263.131999999998</v>
      </c>
      <c r="D577" s="8" t="s">
        <v>34</v>
      </c>
      <c r="E577" s="4" t="s">
        <v>106</v>
      </c>
      <c r="F577" s="4" t="s">
        <v>99</v>
      </c>
      <c r="G577" s="21" t="str">
        <f t="shared" si="9"/>
        <v>Calc - Est</v>
      </c>
      <c r="H577" s="2">
        <v>8.0000000000000004E-4</v>
      </c>
      <c r="I577" s="2">
        <v>2.5000000000000001E-3</v>
      </c>
      <c r="J577" s="2">
        <v>2.7000000000000001E-3</v>
      </c>
    </row>
    <row r="578" spans="1:10" x14ac:dyDescent="0.25">
      <c r="A578" t="s">
        <v>28</v>
      </c>
      <c r="B578" s="8" t="s">
        <v>9</v>
      </c>
      <c r="C578">
        <v>71014.384000000005</v>
      </c>
      <c r="D578" s="8" t="s">
        <v>35</v>
      </c>
      <c r="E578" s="4" t="s">
        <v>106</v>
      </c>
      <c r="F578" s="4" t="s">
        <v>99</v>
      </c>
      <c r="G578" s="21" t="str">
        <f t="shared" si="9"/>
        <v>Calc - Est</v>
      </c>
      <c r="H578" s="2">
        <v>1.1000000000000001E-3</v>
      </c>
      <c r="I578" s="2">
        <v>3.3E-3</v>
      </c>
      <c r="J578" s="2">
        <v>3.5000000000000001E-3</v>
      </c>
    </row>
    <row r="579" spans="1:10" x14ac:dyDescent="0.25">
      <c r="A579" t="s">
        <v>29</v>
      </c>
      <c r="B579" s="8" t="s">
        <v>9</v>
      </c>
      <c r="C579">
        <v>70485.620500000005</v>
      </c>
      <c r="D579" s="8" t="s">
        <v>36</v>
      </c>
      <c r="E579" s="4" t="s">
        <v>106</v>
      </c>
      <c r="F579" s="4" t="s">
        <v>99</v>
      </c>
      <c r="G579" s="21" t="str">
        <f t="shared" si="9"/>
        <v>Calc - Est</v>
      </c>
      <c r="H579" s="2">
        <v>1.2999999999999999E-3</v>
      </c>
      <c r="I579" s="2">
        <v>3.3E-3</v>
      </c>
      <c r="J579" s="2">
        <v>3.5999999999999999E-3</v>
      </c>
    </row>
    <row r="580" spans="1:10" x14ac:dyDescent="0.25">
      <c r="A580" t="s">
        <v>30</v>
      </c>
      <c r="B580" s="8" t="s">
        <v>9</v>
      </c>
      <c r="C580">
        <v>71075.362699999998</v>
      </c>
      <c r="D580" s="8" t="s">
        <v>37</v>
      </c>
      <c r="E580" s="4" t="s">
        <v>106</v>
      </c>
      <c r="F580" s="4" t="s">
        <v>99</v>
      </c>
      <c r="G580" s="21" t="str">
        <f t="shared" si="9"/>
        <v>Calc - Est</v>
      </c>
      <c r="H580" s="2">
        <v>1.6000000000000001E-3</v>
      </c>
      <c r="I580" s="2">
        <v>3.3999999999999998E-3</v>
      </c>
      <c r="J580" s="2">
        <v>3.8E-3</v>
      </c>
    </row>
    <row r="581" spans="1:10" x14ac:dyDescent="0.25">
      <c r="A581" s="3" t="s">
        <v>31</v>
      </c>
      <c r="B581" s="35" t="s">
        <v>9</v>
      </c>
      <c r="C581" s="30">
        <v>70600.523700000005</v>
      </c>
      <c r="D581" s="35" t="s">
        <v>22</v>
      </c>
      <c r="E581" s="32" t="s">
        <v>106</v>
      </c>
      <c r="F581" s="32" t="s">
        <v>99</v>
      </c>
      <c r="G581" s="35" t="str">
        <f t="shared" si="9"/>
        <v>Calc - Est</v>
      </c>
      <c r="H581" s="33">
        <v>1.24E-2</v>
      </c>
      <c r="I581" s="33">
        <v>6.0000000000000001E-3</v>
      </c>
      <c r="J581" s="33">
        <v>1.38E-2</v>
      </c>
    </row>
    <row r="582" spans="1:10" x14ac:dyDescent="0.25">
      <c r="A582" s="11" t="s">
        <v>66</v>
      </c>
      <c r="B582" s="9" t="s">
        <v>9</v>
      </c>
      <c r="C582" s="10">
        <v>71900.575899999996</v>
      </c>
      <c r="D582" s="10" t="s">
        <v>68</v>
      </c>
      <c r="E582" s="4" t="s">
        <v>106</v>
      </c>
      <c r="F582" s="4" t="s">
        <v>100</v>
      </c>
      <c r="G582" s="21" t="str">
        <f t="shared" si="9"/>
        <v>Calc - Mod g/r</v>
      </c>
      <c r="H582" s="13">
        <v>6.9999999999999999E-4</v>
      </c>
      <c r="I582" s="13">
        <v>2.8999999999999998E-3</v>
      </c>
      <c r="J582" s="13">
        <v>3.0000000000000001E-3</v>
      </c>
    </row>
    <row r="583" spans="1:10" x14ac:dyDescent="0.25">
      <c r="A583" s="11" t="s">
        <v>67</v>
      </c>
      <c r="B583" s="9" t="s">
        <v>9</v>
      </c>
      <c r="C583" s="10">
        <v>62882.788999999997</v>
      </c>
      <c r="D583" s="10" t="s">
        <v>69</v>
      </c>
      <c r="E583" s="4" t="s">
        <v>106</v>
      </c>
      <c r="F583" s="4" t="s">
        <v>100</v>
      </c>
      <c r="G583" s="21" t="str">
        <f t="shared" si="9"/>
        <v>Calc - Mod g/r</v>
      </c>
      <c r="H583" s="13">
        <v>5.0000000000000001E-4</v>
      </c>
      <c r="I583" s="13">
        <v>3.0000000000000001E-3</v>
      </c>
      <c r="J583" s="13">
        <v>3.0999999999999999E-3</v>
      </c>
    </row>
    <row r="584" spans="1:10" x14ac:dyDescent="0.25">
      <c r="A584" t="s">
        <v>18</v>
      </c>
      <c r="B584" s="9" t="s">
        <v>9</v>
      </c>
      <c r="C584">
        <v>64598.099900000001</v>
      </c>
      <c r="D584" s="9" t="s">
        <v>8</v>
      </c>
      <c r="E584" s="4" t="s">
        <v>106</v>
      </c>
      <c r="F584" s="4" t="s">
        <v>100</v>
      </c>
      <c r="G584" s="21" t="str">
        <f t="shared" si="9"/>
        <v>Calc - Mod g/r</v>
      </c>
      <c r="H584" s="2">
        <v>1.9400000000000001E-2</v>
      </c>
      <c r="I584" s="2">
        <v>1.1299999999999999E-2</v>
      </c>
      <c r="J584" s="2">
        <v>2.24E-2</v>
      </c>
    </row>
    <row r="585" spans="1:10" x14ac:dyDescent="0.25">
      <c r="A585" t="s">
        <v>11</v>
      </c>
      <c r="B585" s="9" t="s">
        <v>9</v>
      </c>
      <c r="C585">
        <v>71928.546600000001</v>
      </c>
      <c r="D585" s="9" t="s">
        <v>13</v>
      </c>
      <c r="E585" s="4" t="s">
        <v>106</v>
      </c>
      <c r="F585" s="4" t="s">
        <v>100</v>
      </c>
      <c r="G585" s="21" t="str">
        <f t="shared" si="9"/>
        <v>Calc - Mod g/r</v>
      </c>
      <c r="H585" s="2">
        <v>2.23E-2</v>
      </c>
      <c r="I585" s="2">
        <v>1.44E-2</v>
      </c>
      <c r="J585" s="2">
        <v>2.6599999999999999E-2</v>
      </c>
    </row>
    <row r="586" spans="1:10" x14ac:dyDescent="0.25">
      <c r="A586" t="s">
        <v>12</v>
      </c>
      <c r="B586" s="9" t="s">
        <v>9</v>
      </c>
      <c r="C586">
        <v>70944.670800000007</v>
      </c>
      <c r="D586" s="9" t="s">
        <v>15</v>
      </c>
      <c r="E586" s="4" t="s">
        <v>106</v>
      </c>
      <c r="F586" s="4" t="s">
        <v>100</v>
      </c>
      <c r="G586" s="21" t="str">
        <f t="shared" si="9"/>
        <v>Calc - Mod g/r</v>
      </c>
      <c r="H586" s="2">
        <v>6.3E-2</v>
      </c>
      <c r="I586" s="2">
        <v>1.72E-2</v>
      </c>
      <c r="J586" s="2">
        <v>6.5299999999999997E-2</v>
      </c>
    </row>
    <row r="587" spans="1:10" x14ac:dyDescent="0.25">
      <c r="A587" t="s">
        <v>14</v>
      </c>
      <c r="B587" s="9" t="s">
        <v>9</v>
      </c>
      <c r="C587">
        <v>65735.704199999993</v>
      </c>
      <c r="D587" s="9" t="s">
        <v>16</v>
      </c>
      <c r="E587" s="4" t="s">
        <v>106</v>
      </c>
      <c r="F587" s="4" t="s">
        <v>100</v>
      </c>
      <c r="G587" s="21" t="str">
        <f t="shared" si="9"/>
        <v>Calc - Mod g/r</v>
      </c>
      <c r="H587" s="5">
        <v>1.3100000000000001E-2</v>
      </c>
      <c r="I587" s="5">
        <v>2.8E-3</v>
      </c>
      <c r="J587" s="5">
        <v>1.3299999999999999E-2</v>
      </c>
    </row>
    <row r="588" spans="1:10" x14ac:dyDescent="0.25">
      <c r="A588" t="s">
        <v>19</v>
      </c>
      <c r="B588" s="8" t="s">
        <v>9</v>
      </c>
      <c r="C588">
        <v>66310.292700000005</v>
      </c>
      <c r="D588" s="8" t="s">
        <v>17</v>
      </c>
      <c r="E588" s="4" t="s">
        <v>106</v>
      </c>
      <c r="F588" s="4" t="s">
        <v>100</v>
      </c>
      <c r="G588" s="21" t="str">
        <f t="shared" si="9"/>
        <v>Calc - Mod g/r</v>
      </c>
      <c r="H588" s="5">
        <v>4.7999999999999996E-3</v>
      </c>
      <c r="I588" s="5">
        <v>2.3E-3</v>
      </c>
      <c r="J588" s="5">
        <v>5.3E-3</v>
      </c>
    </row>
    <row r="589" spans="1:10" x14ac:dyDescent="0.25">
      <c r="A589" t="s">
        <v>70</v>
      </c>
      <c r="B589" s="9" t="s">
        <v>9</v>
      </c>
      <c r="C589" s="47">
        <v>70438.331200000001</v>
      </c>
      <c r="D589" s="9" t="s">
        <v>71</v>
      </c>
      <c r="E589" s="4" t="s">
        <v>106</v>
      </c>
      <c r="F589" s="4" t="s">
        <v>100</v>
      </c>
      <c r="G589" s="21" t="str">
        <f t="shared" si="9"/>
        <v>Calc - Mod g/r</v>
      </c>
      <c r="H589" s="5">
        <v>1.6000000000000001E-3</v>
      </c>
      <c r="I589" s="5">
        <v>3.5999999999999999E-3</v>
      </c>
      <c r="J589" s="5">
        <v>4.0000000000000001E-3</v>
      </c>
    </row>
    <row r="590" spans="1:10" x14ac:dyDescent="0.25">
      <c r="A590" t="s">
        <v>21</v>
      </c>
      <c r="B590" s="8" t="s">
        <v>9</v>
      </c>
      <c r="C590">
        <v>67842.101999999999</v>
      </c>
      <c r="D590" s="8" t="s">
        <v>20</v>
      </c>
      <c r="E590" s="4" t="s">
        <v>106</v>
      </c>
      <c r="F590" s="4" t="s">
        <v>100</v>
      </c>
      <c r="G590" s="21" t="str">
        <f t="shared" si="9"/>
        <v>Calc - Mod g/r</v>
      </c>
      <c r="H590" s="5">
        <v>6.7000000000000002E-3</v>
      </c>
      <c r="I590" s="5">
        <v>3.8E-3</v>
      </c>
      <c r="J590" s="5">
        <v>7.7000000000000002E-3</v>
      </c>
    </row>
    <row r="591" spans="1:10" x14ac:dyDescent="0.25">
      <c r="A591" t="s">
        <v>23</v>
      </c>
      <c r="B591" s="8" t="s">
        <v>9</v>
      </c>
      <c r="C591">
        <v>70756.854900000006</v>
      </c>
      <c r="D591" s="8" t="s">
        <v>22</v>
      </c>
      <c r="E591" s="4" t="s">
        <v>106</v>
      </c>
      <c r="F591" s="4" t="s">
        <v>100</v>
      </c>
      <c r="G591" s="21" t="str">
        <f t="shared" si="9"/>
        <v>Calc - Mod g/r</v>
      </c>
      <c r="H591" s="2">
        <v>5.1000000000000004E-3</v>
      </c>
      <c r="I591" s="2">
        <v>3.3999999999999998E-3</v>
      </c>
      <c r="J591" s="2">
        <v>6.1999999999999998E-3</v>
      </c>
    </row>
    <row r="592" spans="1:10" x14ac:dyDescent="0.25">
      <c r="A592" t="s">
        <v>25</v>
      </c>
      <c r="B592" s="8" t="s">
        <v>9</v>
      </c>
      <c r="C592">
        <v>71316.946200000006</v>
      </c>
      <c r="D592" s="8" t="s">
        <v>33</v>
      </c>
      <c r="E592" s="4" t="s">
        <v>106</v>
      </c>
      <c r="F592" s="4" t="s">
        <v>100</v>
      </c>
      <c r="G592" s="21" t="str">
        <f t="shared" si="9"/>
        <v>Calc - Mod g/r</v>
      </c>
      <c r="H592" s="5">
        <v>5.7000000000000002E-3</v>
      </c>
      <c r="I592" s="5">
        <v>3.0000000000000001E-3</v>
      </c>
      <c r="J592" s="5">
        <v>6.4000000000000003E-3</v>
      </c>
    </row>
    <row r="593" spans="1:10" x14ac:dyDescent="0.25">
      <c r="A593" t="s">
        <v>26</v>
      </c>
      <c r="B593" s="8" t="s">
        <v>9</v>
      </c>
      <c r="C593">
        <v>70126.683699999994</v>
      </c>
      <c r="D593" s="8" t="s">
        <v>32</v>
      </c>
      <c r="E593" s="4" t="s">
        <v>106</v>
      </c>
      <c r="F593" s="4" t="s">
        <v>100</v>
      </c>
      <c r="G593" s="21" t="str">
        <f t="shared" si="9"/>
        <v>Calc - Mod g/r</v>
      </c>
      <c r="H593" s="5">
        <v>6.8999999999999999E-3</v>
      </c>
      <c r="I593" s="5">
        <v>3.5999999999999999E-3</v>
      </c>
      <c r="J593" s="5">
        <v>7.7999999999999996E-3</v>
      </c>
    </row>
    <row r="594" spans="1:10" x14ac:dyDescent="0.25">
      <c r="A594" t="s">
        <v>27</v>
      </c>
      <c r="B594" s="8" t="s">
        <v>9</v>
      </c>
      <c r="C594">
        <v>70263.131999999998</v>
      </c>
      <c r="D594" s="8" t="s">
        <v>34</v>
      </c>
      <c r="E594" s="4" t="s">
        <v>106</v>
      </c>
      <c r="F594" s="4" t="s">
        <v>100</v>
      </c>
      <c r="G594" s="21" t="str">
        <f t="shared" si="9"/>
        <v>Calc - Mod g/r</v>
      </c>
      <c r="H594" s="2">
        <v>8.0000000000000004E-4</v>
      </c>
      <c r="I594" s="2">
        <v>2.3999999999999998E-3</v>
      </c>
      <c r="J594" s="2">
        <v>2.5000000000000001E-3</v>
      </c>
    </row>
    <row r="595" spans="1:10" x14ac:dyDescent="0.25">
      <c r="A595" t="s">
        <v>28</v>
      </c>
      <c r="B595" s="8" t="s">
        <v>9</v>
      </c>
      <c r="C595">
        <v>71014.384000000005</v>
      </c>
      <c r="D595" s="8" t="s">
        <v>35</v>
      </c>
      <c r="E595" s="4" t="s">
        <v>106</v>
      </c>
      <c r="F595" s="4" t="s">
        <v>100</v>
      </c>
      <c r="G595" s="21" t="str">
        <f t="shared" si="9"/>
        <v>Calc - Mod g/r</v>
      </c>
      <c r="H595" s="2">
        <v>5.8999999999999999E-3</v>
      </c>
      <c r="I595" s="2">
        <v>3.3999999999999998E-3</v>
      </c>
      <c r="J595" s="2">
        <v>6.7999999999999996E-3</v>
      </c>
    </row>
    <row r="596" spans="1:10" x14ac:dyDescent="0.25">
      <c r="A596" t="s">
        <v>29</v>
      </c>
      <c r="B596" s="8" t="s">
        <v>9</v>
      </c>
      <c r="C596">
        <v>70485.620500000005</v>
      </c>
      <c r="D596" s="8" t="s">
        <v>36</v>
      </c>
      <c r="E596" s="4" t="s">
        <v>106</v>
      </c>
      <c r="F596" s="4" t="s">
        <v>100</v>
      </c>
      <c r="G596" s="21" t="str">
        <f t="shared" si="9"/>
        <v>Calc - Mod g/r</v>
      </c>
      <c r="H596" s="2">
        <v>1E-3</v>
      </c>
      <c r="I596" s="2">
        <v>2.5999999999999999E-3</v>
      </c>
      <c r="J596" s="2">
        <v>2.8E-3</v>
      </c>
    </row>
    <row r="597" spans="1:10" x14ac:dyDescent="0.25">
      <c r="A597" t="s">
        <v>30</v>
      </c>
      <c r="B597" s="8" t="s">
        <v>9</v>
      </c>
      <c r="C597">
        <v>71075.362699999998</v>
      </c>
      <c r="D597" s="8" t="s">
        <v>37</v>
      </c>
      <c r="E597" s="4" t="s">
        <v>106</v>
      </c>
      <c r="F597" s="4" t="s">
        <v>100</v>
      </c>
      <c r="G597" s="21" t="str">
        <f t="shared" si="9"/>
        <v>Calc - Mod g/r</v>
      </c>
      <c r="H597" s="2">
        <v>2.5000000000000001E-3</v>
      </c>
      <c r="I597" s="2">
        <v>6.1000000000000004E-3</v>
      </c>
      <c r="J597" s="2">
        <v>6.6E-3</v>
      </c>
    </row>
    <row r="598" spans="1:10" x14ac:dyDescent="0.25">
      <c r="A598" s="3" t="s">
        <v>31</v>
      </c>
      <c r="B598" s="35" t="s">
        <v>9</v>
      </c>
      <c r="C598" s="30">
        <v>70600.523700000005</v>
      </c>
      <c r="D598" s="35" t="s">
        <v>22</v>
      </c>
      <c r="E598" s="32" t="s">
        <v>106</v>
      </c>
      <c r="F598" s="32" t="s">
        <v>100</v>
      </c>
      <c r="G598" s="35" t="str">
        <f t="shared" si="9"/>
        <v>Calc - Mod g/r</v>
      </c>
      <c r="H598" s="33">
        <v>1.24E-2</v>
      </c>
      <c r="I598" s="33">
        <v>6.0000000000000001E-3</v>
      </c>
      <c r="J598" s="33">
        <v>1.38E-2</v>
      </c>
    </row>
    <row r="599" spans="1:10" x14ac:dyDescent="0.25">
      <c r="A599" s="11" t="s">
        <v>66</v>
      </c>
      <c r="B599" s="9" t="s">
        <v>9</v>
      </c>
      <c r="C599" s="50">
        <v>71900.575899999996</v>
      </c>
      <c r="D599" s="10" t="s">
        <v>68</v>
      </c>
      <c r="E599" s="4" t="s">
        <v>106</v>
      </c>
      <c r="F599" s="4" t="s">
        <v>101</v>
      </c>
      <c r="G599" s="21" t="str">
        <f t="shared" si="9"/>
        <v>Calc - Sin mod</v>
      </c>
      <c r="H599" s="13">
        <v>6.9999999999999999E-4</v>
      </c>
      <c r="I599" s="13">
        <v>2.8999999999999998E-3</v>
      </c>
      <c r="J599" s="13">
        <v>3.0000000000000001E-3</v>
      </c>
    </row>
    <row r="600" spans="1:10" x14ac:dyDescent="0.25">
      <c r="A600" s="11" t="s">
        <v>67</v>
      </c>
      <c r="B600" s="9" t="s">
        <v>9</v>
      </c>
      <c r="C600" s="54">
        <v>62882.788999999997</v>
      </c>
      <c r="D600" s="10" t="s">
        <v>69</v>
      </c>
      <c r="E600" s="4" t="s">
        <v>106</v>
      </c>
      <c r="F600" s="4" t="s">
        <v>101</v>
      </c>
      <c r="G600" s="21" t="str">
        <f t="shared" si="9"/>
        <v>Calc - Sin mod</v>
      </c>
      <c r="H600" s="13">
        <v>5.0000000000000001E-4</v>
      </c>
      <c r="I600" s="13">
        <v>3.0000000000000001E-3</v>
      </c>
      <c r="J600" s="13">
        <v>3.0999999999999999E-3</v>
      </c>
    </row>
    <row r="601" spans="1:10" x14ac:dyDescent="0.25">
      <c r="A601" t="s">
        <v>18</v>
      </c>
      <c r="B601" s="9" t="s">
        <v>9</v>
      </c>
      <c r="C601" s="10">
        <v>64598.099900000001</v>
      </c>
      <c r="D601" s="9" t="s">
        <v>8</v>
      </c>
      <c r="E601" s="4" t="s">
        <v>106</v>
      </c>
      <c r="F601" s="4" t="s">
        <v>101</v>
      </c>
      <c r="G601" s="21" t="str">
        <f t="shared" si="9"/>
        <v>Calc - Sin mod</v>
      </c>
      <c r="H601" s="2">
        <v>1.9400000000000001E-2</v>
      </c>
      <c r="I601" s="2">
        <v>1.1299999999999999E-2</v>
      </c>
      <c r="J601" s="2">
        <v>2.24E-2</v>
      </c>
    </row>
    <row r="602" spans="1:10" x14ac:dyDescent="0.25">
      <c r="A602" t="s">
        <v>11</v>
      </c>
      <c r="B602" s="9" t="s">
        <v>9</v>
      </c>
      <c r="C602" s="45">
        <v>71928.546600000001</v>
      </c>
      <c r="D602" s="9" t="s">
        <v>13</v>
      </c>
      <c r="E602" s="4" t="s">
        <v>106</v>
      </c>
      <c r="F602" s="4" t="s">
        <v>101</v>
      </c>
      <c r="G602" s="21" t="str">
        <f t="shared" si="9"/>
        <v>Calc - Sin mod</v>
      </c>
      <c r="H602" s="2">
        <v>2.23E-2</v>
      </c>
      <c r="I602" s="2">
        <v>1.44E-2</v>
      </c>
      <c r="J602" s="2">
        <v>2.6599999999999999E-2</v>
      </c>
    </row>
    <row r="603" spans="1:10" x14ac:dyDescent="0.25">
      <c r="A603" t="s">
        <v>12</v>
      </c>
      <c r="B603" s="9" t="s">
        <v>9</v>
      </c>
      <c r="C603" s="45">
        <v>70944.670800000007</v>
      </c>
      <c r="D603" s="9" t="s">
        <v>15</v>
      </c>
      <c r="E603" s="4" t="s">
        <v>106</v>
      </c>
      <c r="F603" s="4" t="s">
        <v>101</v>
      </c>
      <c r="G603" s="21" t="str">
        <f t="shared" si="9"/>
        <v>Calc - Sin mod</v>
      </c>
      <c r="H603" s="2">
        <v>6.3E-2</v>
      </c>
      <c r="I603" s="2">
        <v>1.72E-2</v>
      </c>
      <c r="J603" s="2">
        <v>6.5299999999999997E-2</v>
      </c>
    </row>
    <row r="604" spans="1:10" x14ac:dyDescent="0.25">
      <c r="A604" t="s">
        <v>14</v>
      </c>
      <c r="B604" s="9" t="s">
        <v>9</v>
      </c>
      <c r="C604" s="45">
        <v>65735.704199999993</v>
      </c>
      <c r="D604" s="9" t="s">
        <v>16</v>
      </c>
      <c r="E604" s="4" t="s">
        <v>106</v>
      </c>
      <c r="F604" s="4" t="s">
        <v>101</v>
      </c>
      <c r="G604" s="21" t="str">
        <f t="shared" si="9"/>
        <v>Calc - Sin mod</v>
      </c>
      <c r="H604" s="5">
        <v>1.3100000000000001E-2</v>
      </c>
      <c r="I604" s="5">
        <v>2.8E-3</v>
      </c>
      <c r="J604" s="5">
        <v>1.3299999999999999E-2</v>
      </c>
    </row>
    <row r="605" spans="1:10" x14ac:dyDescent="0.25">
      <c r="A605" t="s">
        <v>19</v>
      </c>
      <c r="B605" s="8" t="s">
        <v>9</v>
      </c>
      <c r="C605" s="55">
        <v>66310.292700000005</v>
      </c>
      <c r="D605" s="8" t="s">
        <v>17</v>
      </c>
      <c r="E605" s="4" t="s">
        <v>106</v>
      </c>
      <c r="F605" s="4" t="s">
        <v>101</v>
      </c>
      <c r="G605" s="21" t="str">
        <f t="shared" si="9"/>
        <v>Calc - Sin mod</v>
      </c>
      <c r="H605" s="5">
        <v>4.7999999999999996E-3</v>
      </c>
      <c r="I605" s="5">
        <v>2.3E-3</v>
      </c>
      <c r="J605" s="5">
        <v>5.3E-3</v>
      </c>
    </row>
    <row r="606" spans="1:10" x14ac:dyDescent="0.25">
      <c r="A606" t="s">
        <v>70</v>
      </c>
      <c r="B606" s="9" t="s">
        <v>9</v>
      </c>
      <c r="C606" s="12">
        <v>70438.331200000001</v>
      </c>
      <c r="D606" s="9" t="s">
        <v>71</v>
      </c>
      <c r="E606" s="4" t="s">
        <v>106</v>
      </c>
      <c r="F606" s="4" t="s">
        <v>101</v>
      </c>
      <c r="G606" s="21" t="str">
        <f t="shared" si="9"/>
        <v>Calc - Sin mod</v>
      </c>
      <c r="H606" s="5">
        <v>1.6000000000000001E-3</v>
      </c>
      <c r="I606" s="5">
        <v>3.5999999999999999E-3</v>
      </c>
      <c r="J606" s="5">
        <v>4.0000000000000001E-3</v>
      </c>
    </row>
    <row r="607" spans="1:10" x14ac:dyDescent="0.25">
      <c r="A607" t="s">
        <v>21</v>
      </c>
      <c r="B607" s="8" t="s">
        <v>9</v>
      </c>
      <c r="C607" s="56">
        <v>67842.101999999999</v>
      </c>
      <c r="D607" s="8" t="s">
        <v>20</v>
      </c>
      <c r="E607" s="4" t="s">
        <v>106</v>
      </c>
      <c r="F607" s="4" t="s">
        <v>101</v>
      </c>
      <c r="G607" s="21" t="str">
        <f t="shared" si="9"/>
        <v>Calc - Sin mod</v>
      </c>
      <c r="H607" s="5">
        <v>6.7000000000000002E-3</v>
      </c>
      <c r="I607" s="5">
        <v>3.8E-3</v>
      </c>
      <c r="J607" s="5">
        <v>7.7000000000000002E-3</v>
      </c>
    </row>
    <row r="608" spans="1:10" x14ac:dyDescent="0.25">
      <c r="A608" t="s">
        <v>23</v>
      </c>
      <c r="B608" s="8" t="s">
        <v>9</v>
      </c>
      <c r="C608" s="12">
        <v>70756.854900000006</v>
      </c>
      <c r="D608" s="8" t="s">
        <v>22</v>
      </c>
      <c r="E608" s="4" t="s">
        <v>106</v>
      </c>
      <c r="F608" s="4" t="s">
        <v>101</v>
      </c>
      <c r="G608" s="21" t="str">
        <f t="shared" si="9"/>
        <v>Calc - Sin mod</v>
      </c>
      <c r="H608" s="2">
        <v>5.1000000000000004E-3</v>
      </c>
      <c r="I608" s="2">
        <v>3.3999999999999998E-3</v>
      </c>
      <c r="J608" s="2">
        <v>6.1999999999999998E-3</v>
      </c>
    </row>
    <row r="609" spans="1:10" x14ac:dyDescent="0.25">
      <c r="A609" t="s">
        <v>25</v>
      </c>
      <c r="B609" s="8" t="s">
        <v>9</v>
      </c>
      <c r="C609" s="12">
        <v>71316.946200000006</v>
      </c>
      <c r="D609" s="8" t="s">
        <v>33</v>
      </c>
      <c r="E609" s="4" t="s">
        <v>106</v>
      </c>
      <c r="F609" s="4" t="s">
        <v>101</v>
      </c>
      <c r="G609" s="21" t="str">
        <f t="shared" si="9"/>
        <v>Calc - Sin mod</v>
      </c>
      <c r="H609" s="5">
        <v>5.7000000000000002E-3</v>
      </c>
      <c r="I609" s="5">
        <v>3.0000000000000001E-3</v>
      </c>
      <c r="J609" s="5">
        <v>6.4000000000000003E-3</v>
      </c>
    </row>
    <row r="610" spans="1:10" x14ac:dyDescent="0.25">
      <c r="A610" t="s">
        <v>26</v>
      </c>
      <c r="B610" s="8" t="s">
        <v>9</v>
      </c>
      <c r="C610" s="45">
        <v>70126.683699999994</v>
      </c>
      <c r="D610" s="8" t="s">
        <v>32</v>
      </c>
      <c r="E610" s="4" t="s">
        <v>106</v>
      </c>
      <c r="F610" s="4" t="s">
        <v>101</v>
      </c>
      <c r="G610" s="21" t="str">
        <f t="shared" si="9"/>
        <v>Calc - Sin mod</v>
      </c>
      <c r="H610" s="5">
        <v>6.8999999999999999E-3</v>
      </c>
      <c r="I610" s="5">
        <v>3.5999999999999999E-3</v>
      </c>
      <c r="J610" s="5">
        <v>7.7999999999999996E-3</v>
      </c>
    </row>
    <row r="611" spans="1:10" x14ac:dyDescent="0.25">
      <c r="A611" t="s">
        <v>27</v>
      </c>
      <c r="B611" s="8" t="s">
        <v>9</v>
      </c>
      <c r="C611" s="45">
        <v>70263.131999999998</v>
      </c>
      <c r="D611" s="8" t="s">
        <v>34</v>
      </c>
      <c r="E611" s="4" t="s">
        <v>106</v>
      </c>
      <c r="F611" s="4" t="s">
        <v>101</v>
      </c>
      <c r="G611" s="21" t="str">
        <f t="shared" si="9"/>
        <v>Calc - Sin mod</v>
      </c>
      <c r="H611" s="2">
        <v>8.0000000000000004E-4</v>
      </c>
      <c r="I611" s="2">
        <v>2.3999999999999998E-3</v>
      </c>
      <c r="J611" s="2">
        <v>2.5000000000000001E-3</v>
      </c>
    </row>
    <row r="612" spans="1:10" x14ac:dyDescent="0.25">
      <c r="A612" t="s">
        <v>28</v>
      </c>
      <c r="B612" s="8" t="s">
        <v>9</v>
      </c>
      <c r="C612" s="12">
        <v>71014.384000000005</v>
      </c>
      <c r="D612" s="8" t="s">
        <v>35</v>
      </c>
      <c r="E612" s="4" t="s">
        <v>106</v>
      </c>
      <c r="F612" s="4" t="s">
        <v>101</v>
      </c>
      <c r="G612" s="21" t="str">
        <f t="shared" si="9"/>
        <v>Calc - Sin mod</v>
      </c>
      <c r="H612" s="2">
        <v>5.8999999999999999E-3</v>
      </c>
      <c r="I612" s="2">
        <v>3.3999999999999998E-3</v>
      </c>
      <c r="J612" s="2">
        <v>6.7999999999999996E-3</v>
      </c>
    </row>
    <row r="613" spans="1:10" x14ac:dyDescent="0.25">
      <c r="A613" t="s">
        <v>29</v>
      </c>
      <c r="B613" s="8" t="s">
        <v>9</v>
      </c>
      <c r="C613" s="45">
        <v>70485.620500000005</v>
      </c>
      <c r="D613" s="8" t="s">
        <v>36</v>
      </c>
      <c r="E613" s="4" t="s">
        <v>106</v>
      </c>
      <c r="F613" s="4" t="s">
        <v>101</v>
      </c>
      <c r="G613" s="21" t="str">
        <f t="shared" si="9"/>
        <v>Calc - Sin mod</v>
      </c>
      <c r="H613" s="2">
        <v>1E-3</v>
      </c>
      <c r="I613" s="2">
        <v>2.5999999999999999E-3</v>
      </c>
      <c r="J613" s="2">
        <v>2.8E-3</v>
      </c>
    </row>
    <row r="614" spans="1:10" x14ac:dyDescent="0.25">
      <c r="A614" t="s">
        <v>30</v>
      </c>
      <c r="B614" s="8" t="s">
        <v>9</v>
      </c>
      <c r="C614" s="12">
        <v>71075.362699999998</v>
      </c>
      <c r="D614" s="8" t="s">
        <v>37</v>
      </c>
      <c r="E614" s="4" t="s">
        <v>106</v>
      </c>
      <c r="F614" s="4" t="s">
        <v>101</v>
      </c>
      <c r="G614" s="21" t="str">
        <f t="shared" si="9"/>
        <v>Calc - Sin mod</v>
      </c>
      <c r="H614" s="2">
        <v>2.5000000000000001E-3</v>
      </c>
      <c r="I614" s="2">
        <v>6.1000000000000004E-3</v>
      </c>
      <c r="J614" s="2">
        <v>6.6E-3</v>
      </c>
    </row>
    <row r="615" spans="1:10" x14ac:dyDescent="0.25">
      <c r="A615" s="30" t="s">
        <v>31</v>
      </c>
      <c r="B615" s="27" t="s">
        <v>9</v>
      </c>
      <c r="C615" s="45">
        <v>70600.523700000005</v>
      </c>
      <c r="D615" s="27" t="s">
        <v>22</v>
      </c>
      <c r="E615" s="4" t="s">
        <v>106</v>
      </c>
      <c r="F615" s="4" t="s">
        <v>101</v>
      </c>
      <c r="G615" s="27" t="str">
        <f t="shared" si="9"/>
        <v>Calc - Sin mod</v>
      </c>
      <c r="H615" s="13">
        <v>1.24E-2</v>
      </c>
      <c r="I615" s="13">
        <v>6.0000000000000001E-3</v>
      </c>
      <c r="J615" s="13">
        <v>1.38E-2</v>
      </c>
    </row>
    <row r="616" spans="1:10" x14ac:dyDescent="0.25">
      <c r="C616" s="10"/>
      <c r="J616" s="21"/>
    </row>
    <row r="617" spans="1:10" x14ac:dyDescent="0.25">
      <c r="C617" s="54"/>
    </row>
    <row r="618" spans="1:10" x14ac:dyDescent="0.25">
      <c r="C618" s="10"/>
    </row>
    <row r="619" spans="1:10" x14ac:dyDescent="0.25">
      <c r="C619" s="45"/>
    </row>
    <row r="620" spans="1:10" x14ac:dyDescent="0.25">
      <c r="C620" s="45"/>
    </row>
    <row r="621" spans="1:10" x14ac:dyDescent="0.25">
      <c r="C621" s="45"/>
    </row>
    <row r="622" spans="1:10" x14ac:dyDescent="0.25">
      <c r="C622" s="59"/>
    </row>
    <row r="623" spans="1:10" x14ac:dyDescent="0.25">
      <c r="C623" s="12"/>
    </row>
    <row r="624" spans="1:10" x14ac:dyDescent="0.25">
      <c r="C624" s="60"/>
    </row>
    <row r="625" spans="3:3" x14ac:dyDescent="0.25">
      <c r="C625" s="12"/>
    </row>
    <row r="626" spans="3:3" x14ac:dyDescent="0.25">
      <c r="C626" s="12"/>
    </row>
    <row r="627" spans="3:3" x14ac:dyDescent="0.25">
      <c r="C627" s="45"/>
    </row>
    <row r="628" spans="3:3" x14ac:dyDescent="0.25">
      <c r="C628" s="45"/>
    </row>
    <row r="629" spans="3:3" x14ac:dyDescent="0.25">
      <c r="C629" s="12"/>
    </row>
    <row r="630" spans="3:3" x14ac:dyDescent="0.25">
      <c r="C630" s="45"/>
    </row>
    <row r="631" spans="3:3" x14ac:dyDescent="0.25">
      <c r="C631" s="12"/>
    </row>
    <row r="632" spans="3:3" x14ac:dyDescent="0.25">
      <c r="C632" s="45"/>
    </row>
    <row r="633" spans="3:3" x14ac:dyDescent="0.25">
      <c r="C633" s="10"/>
    </row>
    <row r="634" spans="3:3" x14ac:dyDescent="0.25">
      <c r="C634" s="54"/>
    </row>
    <row r="635" spans="3:3" x14ac:dyDescent="0.25">
      <c r="C635" s="10"/>
    </row>
    <row r="636" spans="3:3" x14ac:dyDescent="0.25">
      <c r="C636" s="45"/>
    </row>
    <row r="637" spans="3:3" x14ac:dyDescent="0.25">
      <c r="C637" s="45"/>
    </row>
    <row r="638" spans="3:3" x14ac:dyDescent="0.25">
      <c r="C638" s="45"/>
    </row>
    <row r="639" spans="3:3" x14ac:dyDescent="0.25">
      <c r="C639" s="59"/>
    </row>
    <row r="640" spans="3:3" x14ac:dyDescent="0.25">
      <c r="C640" s="12"/>
    </row>
    <row r="641" spans="3:3" x14ac:dyDescent="0.25">
      <c r="C641" s="60"/>
    </row>
    <row r="642" spans="3:3" x14ac:dyDescent="0.25">
      <c r="C642" s="12"/>
    </row>
    <row r="643" spans="3:3" x14ac:dyDescent="0.25">
      <c r="C643" s="12"/>
    </row>
    <row r="644" spans="3:3" x14ac:dyDescent="0.25">
      <c r="C644" s="45"/>
    </row>
    <row r="645" spans="3:3" x14ac:dyDescent="0.25">
      <c r="C645" s="45"/>
    </row>
    <row r="646" spans="3:3" x14ac:dyDescent="0.25">
      <c r="C646" s="12"/>
    </row>
    <row r="647" spans="3:3" x14ac:dyDescent="0.25">
      <c r="C647" s="45"/>
    </row>
    <row r="648" spans="3:3" x14ac:dyDescent="0.25">
      <c r="C648" s="12"/>
    </row>
    <row r="649" spans="3:3" x14ac:dyDescent="0.25">
      <c r="C649" s="45"/>
    </row>
    <row r="650" spans="3:3" x14ac:dyDescent="0.25">
      <c r="C650" s="10"/>
    </row>
    <row r="651" spans="3:3" x14ac:dyDescent="0.25">
      <c r="C651" s="10"/>
    </row>
    <row r="652" spans="3:3" x14ac:dyDescent="0.25">
      <c r="C652" s="30"/>
    </row>
    <row r="653" spans="3:3" x14ac:dyDescent="0.25">
      <c r="C653" s="30"/>
    </row>
    <row r="654" spans="3:3" x14ac:dyDescent="0.25">
      <c r="C654" s="30"/>
    </row>
    <row r="655" spans="3:3" x14ac:dyDescent="0.25">
      <c r="C655" s="30"/>
    </row>
    <row r="656" spans="3:3" x14ac:dyDescent="0.25">
      <c r="C656" s="30"/>
    </row>
    <row r="657" spans="3:3" x14ac:dyDescent="0.25">
      <c r="C657" s="45"/>
    </row>
    <row r="658" spans="3:3" x14ac:dyDescent="0.25">
      <c r="C658" s="30"/>
    </row>
    <row r="659" spans="3:3" x14ac:dyDescent="0.25">
      <c r="C659" s="30"/>
    </row>
    <row r="660" spans="3:3" x14ac:dyDescent="0.25">
      <c r="C660" s="30"/>
    </row>
    <row r="661" spans="3:3" x14ac:dyDescent="0.25">
      <c r="C661" s="30"/>
    </row>
    <row r="662" spans="3:3" x14ac:dyDescent="0.25">
      <c r="C662" s="30"/>
    </row>
    <row r="663" spans="3:3" x14ac:dyDescent="0.25">
      <c r="C663" s="30"/>
    </row>
    <row r="664" spans="3:3" x14ac:dyDescent="0.25">
      <c r="C664" s="30"/>
    </row>
    <row r="665" spans="3:3" x14ac:dyDescent="0.25">
      <c r="C665" s="30"/>
    </row>
    <row r="666" spans="3:3" x14ac:dyDescent="0.25">
      <c r="C666" s="30"/>
    </row>
    <row r="667" spans="3:3" x14ac:dyDescent="0.25">
      <c r="C667" s="10"/>
    </row>
    <row r="668" spans="3:3" x14ac:dyDescent="0.25">
      <c r="C668" s="10"/>
    </row>
    <row r="669" spans="3:3" x14ac:dyDescent="0.25">
      <c r="C669" s="30"/>
    </row>
    <row r="670" spans="3:3" x14ac:dyDescent="0.25">
      <c r="C670" s="30"/>
    </row>
    <row r="671" spans="3:3" x14ac:dyDescent="0.25">
      <c r="C671" s="30"/>
    </row>
    <row r="672" spans="3:3" x14ac:dyDescent="0.25">
      <c r="C672" s="30"/>
    </row>
    <row r="673" spans="3:3" x14ac:dyDescent="0.25">
      <c r="C673" s="30"/>
    </row>
    <row r="674" spans="3:3" x14ac:dyDescent="0.25">
      <c r="C674" s="45"/>
    </row>
    <row r="675" spans="3:3" x14ac:dyDescent="0.25">
      <c r="C675" s="30"/>
    </row>
    <row r="676" spans="3:3" x14ac:dyDescent="0.25">
      <c r="C676" s="30"/>
    </row>
    <row r="677" spans="3:3" x14ac:dyDescent="0.25">
      <c r="C677" s="30"/>
    </row>
    <row r="678" spans="3:3" x14ac:dyDescent="0.25">
      <c r="C678" s="30"/>
    </row>
    <row r="679" spans="3:3" x14ac:dyDescent="0.25">
      <c r="C679" s="30"/>
    </row>
    <row r="680" spans="3:3" x14ac:dyDescent="0.25">
      <c r="C680" s="30"/>
    </row>
    <row r="681" spans="3:3" x14ac:dyDescent="0.25">
      <c r="C681" s="30"/>
    </row>
    <row r="682" spans="3:3" x14ac:dyDescent="0.25">
      <c r="C682" s="30"/>
    </row>
    <row r="683" spans="3:3" x14ac:dyDescent="0.25">
      <c r="C683" s="30"/>
    </row>
    <row r="684" spans="3:3" x14ac:dyDescent="0.25">
      <c r="C684" s="30"/>
    </row>
    <row r="685" spans="3:3" x14ac:dyDescent="0.25">
      <c r="C685" s="30"/>
    </row>
    <row r="686" spans="3:3" x14ac:dyDescent="0.25">
      <c r="C686" s="30"/>
    </row>
    <row r="687" spans="3:3" x14ac:dyDescent="0.25">
      <c r="C687" s="30"/>
    </row>
    <row r="688" spans="3:3" x14ac:dyDescent="0.25">
      <c r="C688" s="30"/>
    </row>
    <row r="689" spans="3:3" x14ac:dyDescent="0.25">
      <c r="C689" s="30"/>
    </row>
    <row r="690" spans="3:3" x14ac:dyDescent="0.25">
      <c r="C690" s="30"/>
    </row>
    <row r="691" spans="3:3" x14ac:dyDescent="0.25">
      <c r="C691" s="30"/>
    </row>
    <row r="692" spans="3:3" x14ac:dyDescent="0.25">
      <c r="C692" s="30"/>
    </row>
    <row r="693" spans="3:3" x14ac:dyDescent="0.25">
      <c r="C693" s="30"/>
    </row>
    <row r="694" spans="3:3" x14ac:dyDescent="0.25">
      <c r="C694" s="30"/>
    </row>
    <row r="695" spans="3:3" x14ac:dyDescent="0.25">
      <c r="C695" s="30"/>
    </row>
    <row r="696" spans="3:3" x14ac:dyDescent="0.25">
      <c r="C696" s="30"/>
    </row>
    <row r="697" spans="3:3" x14ac:dyDescent="0.25">
      <c r="C697" s="30"/>
    </row>
    <row r="698" spans="3:3" x14ac:dyDescent="0.25">
      <c r="C698" s="30"/>
    </row>
    <row r="699" spans="3:3" x14ac:dyDescent="0.25">
      <c r="C699" s="30"/>
    </row>
    <row r="700" spans="3:3" x14ac:dyDescent="0.25">
      <c r="C700" s="30"/>
    </row>
    <row r="701" spans="3:3" x14ac:dyDescent="0.25">
      <c r="C701" s="30"/>
    </row>
    <row r="702" spans="3:3" x14ac:dyDescent="0.25">
      <c r="C702" s="30"/>
    </row>
    <row r="703" spans="3:3" x14ac:dyDescent="0.25">
      <c r="C703" s="30"/>
    </row>
    <row r="704" spans="3:3" x14ac:dyDescent="0.25">
      <c r="C704" s="30"/>
    </row>
    <row r="705" spans="3:3" x14ac:dyDescent="0.25">
      <c r="C705" s="30"/>
    </row>
    <row r="706" spans="3:3" x14ac:dyDescent="0.25">
      <c r="C706" s="30"/>
    </row>
    <row r="707" spans="3:3" x14ac:dyDescent="0.25">
      <c r="C707" s="30"/>
    </row>
    <row r="708" spans="3:3" x14ac:dyDescent="0.25">
      <c r="C708" s="30"/>
    </row>
    <row r="709" spans="3:3" x14ac:dyDescent="0.25">
      <c r="C709" s="30"/>
    </row>
    <row r="710" spans="3:3" x14ac:dyDescent="0.25">
      <c r="C710" s="30"/>
    </row>
    <row r="711" spans="3:3" x14ac:dyDescent="0.25">
      <c r="C711" s="30"/>
    </row>
    <row r="712" spans="3:3" x14ac:dyDescent="0.25">
      <c r="C712" s="30"/>
    </row>
    <row r="713" spans="3:3" x14ac:dyDescent="0.25">
      <c r="C713" s="30"/>
    </row>
    <row r="714" spans="3:3" x14ac:dyDescent="0.25">
      <c r="C714" s="30"/>
    </row>
    <row r="715" spans="3:3" x14ac:dyDescent="0.25">
      <c r="C715" s="30"/>
    </row>
    <row r="716" spans="3:3" x14ac:dyDescent="0.25">
      <c r="C716" s="30"/>
    </row>
    <row r="717" spans="3:3" x14ac:dyDescent="0.25">
      <c r="C717" s="30"/>
    </row>
    <row r="718" spans="3:3" x14ac:dyDescent="0.25">
      <c r="C718" s="30"/>
    </row>
    <row r="719" spans="3:3" x14ac:dyDescent="0.25">
      <c r="C719" s="30"/>
    </row>
    <row r="720" spans="3:3" x14ac:dyDescent="0.25">
      <c r="C720" s="30"/>
    </row>
    <row r="721" spans="3:3" x14ac:dyDescent="0.25">
      <c r="C721" s="30"/>
    </row>
    <row r="722" spans="3:3" x14ac:dyDescent="0.25">
      <c r="C722" s="30"/>
    </row>
    <row r="723" spans="3:3" x14ac:dyDescent="0.25">
      <c r="C723" s="30"/>
    </row>
    <row r="724" spans="3:3" x14ac:dyDescent="0.25">
      <c r="C724" s="30"/>
    </row>
    <row r="725" spans="3:3" x14ac:dyDescent="0.25">
      <c r="C725" s="30"/>
    </row>
    <row r="726" spans="3:3" x14ac:dyDescent="0.25">
      <c r="C726" s="30"/>
    </row>
    <row r="727" spans="3:3" x14ac:dyDescent="0.25">
      <c r="C727" s="30"/>
    </row>
    <row r="728" spans="3:3" x14ac:dyDescent="0.25">
      <c r="C728" s="30"/>
    </row>
    <row r="729" spans="3:3" x14ac:dyDescent="0.25">
      <c r="C729" s="30"/>
    </row>
    <row r="730" spans="3:3" x14ac:dyDescent="0.25">
      <c r="C730" s="30"/>
    </row>
    <row r="731" spans="3:3" x14ac:dyDescent="0.25">
      <c r="C731" s="30"/>
    </row>
    <row r="732" spans="3:3" x14ac:dyDescent="0.25">
      <c r="C732" s="30"/>
    </row>
    <row r="733" spans="3:3" x14ac:dyDescent="0.25">
      <c r="C733" s="30"/>
    </row>
    <row r="734" spans="3:3" x14ac:dyDescent="0.25">
      <c r="C734" s="30"/>
    </row>
    <row r="735" spans="3:3" x14ac:dyDescent="0.25">
      <c r="C735" s="30"/>
    </row>
    <row r="736" spans="3:3" x14ac:dyDescent="0.25">
      <c r="C736" s="30"/>
    </row>
    <row r="737" spans="3:3" x14ac:dyDescent="0.25">
      <c r="C737" s="30"/>
    </row>
    <row r="738" spans="3:3" x14ac:dyDescent="0.25">
      <c r="C738" s="30"/>
    </row>
    <row r="739" spans="3:3" x14ac:dyDescent="0.25">
      <c r="C739" s="30"/>
    </row>
  </sheetData>
  <sheetProtection algorithmName="SHA-512" hashValue="3fXlFQKRndOAstc8HwFDxwOYqNTijXS4IIe7BVHojGNjnzQN3XvwpnQG7L0EJxzTeiZngqAGB54VNuMq6mYelQ==" saltValue="NXxJ8Jv258YLTzudX4rNnA==" spinCount="100000" sheet="1" objects="1" scenarios="1"/>
  <autoFilter ref="A1:A615"/>
  <mergeCells count="10">
    <mergeCell ref="J1:J3"/>
    <mergeCell ref="A1:A3"/>
    <mergeCell ref="B1:B3"/>
    <mergeCell ref="C1:C3"/>
    <mergeCell ref="D1:D3"/>
    <mergeCell ref="E1:E3"/>
    <mergeCell ref="F1:F3"/>
    <mergeCell ref="H1:H3"/>
    <mergeCell ref="I1:I3"/>
    <mergeCell ref="G1:G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79"/>
  <sheetViews>
    <sheetView tabSelected="1" zoomScale="25" zoomScaleNormal="25" workbookViewId="0">
      <selection activeCell="G565" sqref="G556:G565"/>
    </sheetView>
  </sheetViews>
  <sheetFormatPr baseColWidth="10" defaultRowHeight="15" x14ac:dyDescent="0.25"/>
  <cols>
    <col min="3" max="3" width="13.7109375" customWidth="1"/>
    <col min="5" max="5" width="33" bestFit="1" customWidth="1"/>
    <col min="6" max="6" width="30.5703125" bestFit="1" customWidth="1"/>
    <col min="7" max="7" width="43.28515625" bestFit="1" customWidth="1"/>
    <col min="8" max="8" width="14.28515625" bestFit="1" customWidth="1"/>
    <col min="9" max="9" width="13" bestFit="1" customWidth="1"/>
    <col min="10" max="10" width="13.85546875" bestFit="1" customWidth="1"/>
    <col min="37" max="37" width="26.28515625" bestFit="1" customWidth="1"/>
  </cols>
  <sheetData>
    <row r="1" spans="1:38" x14ac:dyDescent="0.25">
      <c r="A1" s="63" t="s">
        <v>10</v>
      </c>
      <c r="B1" s="63" t="s">
        <v>0</v>
      </c>
      <c r="C1" s="63" t="s">
        <v>1</v>
      </c>
      <c r="D1" s="63" t="s">
        <v>2</v>
      </c>
      <c r="E1" s="63" t="s">
        <v>3</v>
      </c>
      <c r="F1" s="63" t="s">
        <v>4</v>
      </c>
      <c r="G1" s="63" t="s">
        <v>94</v>
      </c>
      <c r="H1" s="67" t="s">
        <v>5</v>
      </c>
      <c r="I1" s="61" t="s">
        <v>6</v>
      </c>
      <c r="J1" s="61" t="s">
        <v>7</v>
      </c>
    </row>
    <row r="2" spans="1:38" x14ac:dyDescent="0.25">
      <c r="A2" s="63"/>
      <c r="B2" s="63"/>
      <c r="C2" s="63"/>
      <c r="D2" s="63"/>
      <c r="E2" s="63"/>
      <c r="F2" s="63"/>
      <c r="G2" s="63"/>
      <c r="H2" s="67"/>
      <c r="I2" s="61"/>
      <c r="J2" s="61"/>
    </row>
    <row r="3" spans="1:38" x14ac:dyDescent="0.25">
      <c r="A3" s="64"/>
      <c r="B3" s="64"/>
      <c r="C3" s="64"/>
      <c r="D3" s="64"/>
      <c r="E3" s="64"/>
      <c r="F3" s="64"/>
      <c r="G3" s="64"/>
      <c r="H3" s="68"/>
      <c r="I3" s="62"/>
      <c r="J3" s="62"/>
    </row>
    <row r="4" spans="1:38" x14ac:dyDescent="0.25">
      <c r="A4" t="str">
        <f>RESULTADOS!A4</f>
        <v>NP_41NE</v>
      </c>
      <c r="B4" t="str">
        <f>RESULTADOS!B4</f>
        <v>BOGA</v>
      </c>
      <c r="C4">
        <f>RESULTADOS!C4</f>
        <v>71900.575899999996</v>
      </c>
      <c r="D4" t="str">
        <f>RESULTADOS!D4</f>
        <v>11h 06' 00"</v>
      </c>
      <c r="E4" s="23" t="str">
        <f>RESULTADOS!E4</f>
        <v>Hop</v>
      </c>
      <c r="F4" s="23" t="str">
        <f>RESULTADOS!F4</f>
        <v>Aut</v>
      </c>
      <c r="G4" s="23" t="str">
        <f>RESULTADOS!G4</f>
        <v>Hop - Aut</v>
      </c>
      <c r="H4" s="2">
        <f>RESULTADOS!H4</f>
        <v>4.0000000000000002E-4</v>
      </c>
      <c r="I4" s="2">
        <f>RESULTADOS!I4</f>
        <v>8.0000000000000004E-4</v>
      </c>
      <c r="J4" s="2">
        <f>RESULTADOS!J4</f>
        <v>8.9999999999999998E-4</v>
      </c>
    </row>
    <row r="5" spans="1:38" x14ac:dyDescent="0.25">
      <c r="A5" t="str">
        <f>RESULTADOS!A21</f>
        <v>NP_41NE</v>
      </c>
      <c r="B5" t="str">
        <f>RESULTADOS!B21</f>
        <v>BOGA</v>
      </c>
      <c r="C5">
        <f>RESULTADOS!C21</f>
        <v>71900.575899999996</v>
      </c>
      <c r="D5" t="str">
        <f>RESULTADOS!D21</f>
        <v>11h 06' 00"</v>
      </c>
      <c r="E5" s="23" t="str">
        <f>RESULTADOS!E21</f>
        <v>Hop</v>
      </c>
      <c r="F5" s="23" t="str">
        <f>RESULTADOS!F21</f>
        <v>Mod Cal</v>
      </c>
      <c r="G5" s="23" t="str">
        <f>RESULTADOS!G21</f>
        <v>Hop - Mod Cal</v>
      </c>
      <c r="H5" s="2">
        <f>RESULTADOS!H21</f>
        <v>4.0000000000000002E-4</v>
      </c>
      <c r="I5" s="2">
        <f>RESULTADOS!I21</f>
        <v>8.0000000000000004E-4</v>
      </c>
      <c r="J5" s="2">
        <f>RESULTADOS!J21</f>
        <v>8.9999999999999998E-4</v>
      </c>
    </row>
    <row r="6" spans="1:38" x14ac:dyDescent="0.25">
      <c r="A6" t="str">
        <f>RESULTADOS!A38</f>
        <v>NP_41NE</v>
      </c>
      <c r="B6" t="str">
        <f>RESULTADOS!B38</f>
        <v>BOGA</v>
      </c>
      <c r="C6">
        <f>RESULTADOS!C38</f>
        <v>71900.575899999996</v>
      </c>
      <c r="D6" t="str">
        <f>RESULTADOS!D38</f>
        <v>11h 06' 00"</v>
      </c>
      <c r="E6" s="23" t="str">
        <f>RESULTADOS!E38</f>
        <v>Hop</v>
      </c>
      <c r="F6" s="23" t="str">
        <f>RESULTADOS!F38</f>
        <v>Mod Klob</v>
      </c>
      <c r="G6" s="23" t="str">
        <f>RESULTADOS!G38</f>
        <v>Hop - Mod Klob</v>
      </c>
      <c r="H6" s="2">
        <f>RESULTADOS!H38</f>
        <v>5.0000000000000001E-4</v>
      </c>
      <c r="I6" s="2">
        <f>RESULTADOS!I38</f>
        <v>8.9999999999999998E-4</v>
      </c>
      <c r="J6" s="2">
        <f>RESULTADOS!J38</f>
        <v>1E-3</v>
      </c>
    </row>
    <row r="7" spans="1:38" x14ac:dyDescent="0.25">
      <c r="A7" t="str">
        <f>RESULTADOS!A55</f>
        <v>NP_41NE</v>
      </c>
      <c r="B7" t="str">
        <f>RESULTADOS!B55</f>
        <v>BOGA</v>
      </c>
      <c r="C7">
        <f>RESULTADOS!C55</f>
        <v>71900.575899999996</v>
      </c>
      <c r="D7" t="str">
        <f>RESULTADOS!D55</f>
        <v>11h 06' 00"</v>
      </c>
      <c r="E7" s="23" t="str">
        <f>RESULTADOS!E55</f>
        <v>Hop</v>
      </c>
      <c r="F7" s="23" t="str">
        <f>RESULTADOS!F55</f>
        <v>Est</v>
      </c>
      <c r="G7" s="23" t="str">
        <f>RESULTADOS!G55</f>
        <v>Hop - Est</v>
      </c>
      <c r="H7" s="2">
        <f>RESULTADOS!H55</f>
        <v>6.9999999999999999E-4</v>
      </c>
      <c r="I7" s="2">
        <f>RESULTADOS!I55</f>
        <v>1.1999999999999999E-3</v>
      </c>
      <c r="J7" s="2">
        <f>RESULTADOS!J55</f>
        <v>1.4E-3</v>
      </c>
    </row>
    <row r="8" spans="1:38" ht="15.75" thickBot="1" x14ac:dyDescent="0.3">
      <c r="A8" t="str">
        <f>RESULTADOS!A72</f>
        <v>NP_41NE</v>
      </c>
      <c r="B8" t="str">
        <f>RESULTADOS!B72</f>
        <v>BOGA</v>
      </c>
      <c r="C8">
        <f>RESULTADOS!C72</f>
        <v>71900.575899999996</v>
      </c>
      <c r="D8" t="str">
        <f>RESULTADOS!D72</f>
        <v>11h 06' 00"</v>
      </c>
      <c r="E8" s="23" t="str">
        <f>RESULTADOS!E72</f>
        <v>Hop</v>
      </c>
      <c r="F8" s="23" t="str">
        <f>RESULTADOS!F72</f>
        <v>Mod g/r</v>
      </c>
      <c r="G8" s="23" t="str">
        <f>RESULTADOS!G72</f>
        <v>Hop - Mod g/r</v>
      </c>
      <c r="H8" s="2">
        <f>RESULTADOS!H72</f>
        <v>5.0000000000000001E-4</v>
      </c>
      <c r="I8" s="2">
        <f>RESULTADOS!I72</f>
        <v>8.9999999999999998E-4</v>
      </c>
      <c r="J8" s="2">
        <f>RESULTADOS!J72</f>
        <v>1E-3</v>
      </c>
    </row>
    <row r="9" spans="1:38" x14ac:dyDescent="0.25">
      <c r="A9" t="str">
        <f>RESULTADOS!A89</f>
        <v>NP_41NE</v>
      </c>
      <c r="B9" t="str">
        <f>RESULTADOS!B89</f>
        <v>BOGA</v>
      </c>
      <c r="C9">
        <f>RESULTADOS!C89</f>
        <v>71900.575899999996</v>
      </c>
      <c r="D9" t="str">
        <f>RESULTADOS!D89</f>
        <v>11h 06' 00"</v>
      </c>
      <c r="E9" s="23" t="str">
        <f>RESULTADOS!E89</f>
        <v>Hop</v>
      </c>
      <c r="F9" s="23" t="str">
        <f>RESULTADOS!F89</f>
        <v>Sin mod</v>
      </c>
      <c r="G9" s="23" t="str">
        <f>RESULTADOS!G89</f>
        <v>Hop - Sin mod</v>
      </c>
      <c r="H9" s="2">
        <f>RESULTADOS!H89</f>
        <v>5.0000000000000001E-4</v>
      </c>
      <c r="I9" s="2">
        <f>RESULTADOS!I89</f>
        <v>8.9999999999999998E-4</v>
      </c>
      <c r="J9" s="2">
        <f>RESULTADOS!J89</f>
        <v>1E-3</v>
      </c>
      <c r="AK9" s="71" t="s">
        <v>66</v>
      </c>
      <c r="AL9" s="71"/>
    </row>
    <row r="10" spans="1:38" x14ac:dyDescent="0.25">
      <c r="A10" t="str">
        <f>RESULTADOS!A106</f>
        <v>NP_41NE</v>
      </c>
      <c r="B10" t="str">
        <f>RESULTADOS!B106</f>
        <v>BOGA</v>
      </c>
      <c r="C10">
        <f>RESULTADOS!C106</f>
        <v>71900.575899999996</v>
      </c>
      <c r="D10" t="str">
        <f>RESULTADOS!D106</f>
        <v>11h 06' 00"</v>
      </c>
      <c r="E10" s="23" t="str">
        <f>RESULTADOS!E106</f>
        <v>Hop simp</v>
      </c>
      <c r="F10" s="23" t="str">
        <f>RESULTADOS!F106</f>
        <v>Aut</v>
      </c>
      <c r="G10" s="23" t="str">
        <f>RESULTADOS!G106</f>
        <v>Hop simp - Aut</v>
      </c>
      <c r="H10" s="2">
        <f>RESULTADOS!H106</f>
        <v>5.0000000000000001E-4</v>
      </c>
      <c r="I10" s="2">
        <f>RESULTADOS!I106</f>
        <v>8.9999999999999998E-4</v>
      </c>
      <c r="J10" s="2">
        <f>RESULTADOS!J106</f>
        <v>1E-3</v>
      </c>
      <c r="AK10" s="72"/>
      <c r="AL10" s="72"/>
    </row>
    <row r="11" spans="1:38" x14ac:dyDescent="0.25">
      <c r="A11" t="str">
        <f>RESULTADOS!A123</f>
        <v>NP_41NE</v>
      </c>
      <c r="B11" t="str">
        <f>RESULTADOS!B123</f>
        <v>BOGA</v>
      </c>
      <c r="C11">
        <f>RESULTADOS!C123</f>
        <v>71900.575899999996</v>
      </c>
      <c r="D11" t="str">
        <f>RESULTADOS!D123</f>
        <v>11h 06' 00"</v>
      </c>
      <c r="E11" s="23" t="str">
        <f>RESULTADOS!E123</f>
        <v>Hop simp</v>
      </c>
      <c r="F11" s="23" t="str">
        <f>RESULTADOS!F123</f>
        <v>Mod Cal</v>
      </c>
      <c r="G11" s="23" t="str">
        <f>RESULTADOS!G123</f>
        <v>Hop simp - Mod Cal</v>
      </c>
      <c r="H11" s="2">
        <f>RESULTADOS!H123</f>
        <v>5.0000000000000001E-4</v>
      </c>
      <c r="I11" s="2">
        <f>RESULTADOS!I123</f>
        <v>8.9999999999999998E-4</v>
      </c>
      <c r="J11" s="2">
        <f>RESULTADOS!J123</f>
        <v>1E-3</v>
      </c>
      <c r="AK11" s="72" t="s">
        <v>107</v>
      </c>
      <c r="AL11" s="72">
        <v>2.3638888888888893E-3</v>
      </c>
    </row>
    <row r="12" spans="1:38" x14ac:dyDescent="0.25">
      <c r="A12" t="str">
        <f>RESULTADOS!A140</f>
        <v>NP_41NE</v>
      </c>
      <c r="B12" t="str">
        <f>RESULTADOS!B140</f>
        <v>BOGA</v>
      </c>
      <c r="C12">
        <f>RESULTADOS!C140</f>
        <v>71900.575899999996</v>
      </c>
      <c r="D12" t="str">
        <f>RESULTADOS!D140</f>
        <v>11h 06' 00"</v>
      </c>
      <c r="E12" s="23" t="str">
        <f>RESULTADOS!E140</f>
        <v>Hop simp</v>
      </c>
      <c r="F12" s="23" t="str">
        <f>RESULTADOS!F140</f>
        <v>Mod Klob</v>
      </c>
      <c r="G12" s="23" t="str">
        <f>RESULTADOS!G140</f>
        <v>Hop simp - Mod Klob</v>
      </c>
      <c r="H12" s="2">
        <f>RESULTADOS!H140</f>
        <v>4.0000000000000002E-4</v>
      </c>
      <c r="I12" s="2">
        <f>RESULTADOS!I140</f>
        <v>8.0000000000000004E-4</v>
      </c>
      <c r="J12" s="2">
        <f>RESULTADOS!J140</f>
        <v>8.9999999999999998E-4</v>
      </c>
      <c r="AK12" s="72" t="s">
        <v>108</v>
      </c>
      <c r="AL12" s="72">
        <v>5.4355024559697891E-4</v>
      </c>
    </row>
    <row r="13" spans="1:38" x14ac:dyDescent="0.25">
      <c r="A13" t="str">
        <f>RESULTADOS!A157</f>
        <v>NP_41NE</v>
      </c>
      <c r="B13" t="str">
        <f>RESULTADOS!B157</f>
        <v>BOGA</v>
      </c>
      <c r="C13">
        <f>RESULTADOS!C157</f>
        <v>71900.575899999996</v>
      </c>
      <c r="D13" t="str">
        <f>RESULTADOS!D157</f>
        <v>11h 06' 00"</v>
      </c>
      <c r="E13" s="23" t="str">
        <f>RESULTADOS!E157</f>
        <v>Hop simp</v>
      </c>
      <c r="F13" s="23" t="str">
        <f>RESULTADOS!F157</f>
        <v>Est</v>
      </c>
      <c r="G13" s="23" t="str">
        <f>RESULTADOS!G157</f>
        <v>Hop simp - Est</v>
      </c>
      <c r="H13" s="2">
        <f>RESULTADOS!H157</f>
        <v>4.0000000000000002E-4</v>
      </c>
      <c r="I13" s="2">
        <f>RESULTADOS!I157</f>
        <v>6.9999999999999999E-4</v>
      </c>
      <c r="J13" s="2">
        <f>RESULTADOS!J157</f>
        <v>8.9999999999999998E-4</v>
      </c>
      <c r="AK13" s="72" t="s">
        <v>109</v>
      </c>
      <c r="AL13" s="72">
        <v>1.15E-3</v>
      </c>
    </row>
    <row r="14" spans="1:38" x14ac:dyDescent="0.25">
      <c r="A14" t="str">
        <f>RESULTADOS!A174</f>
        <v>NP_41NE</v>
      </c>
      <c r="B14" t="str">
        <f>RESULTADOS!B174</f>
        <v>BOGA</v>
      </c>
      <c r="C14">
        <f>RESULTADOS!C174</f>
        <v>71900.575899999996</v>
      </c>
      <c r="D14" t="str">
        <f>RESULTADOS!D174</f>
        <v>11h 06' 00"</v>
      </c>
      <c r="E14" s="23" t="str">
        <f>RESULTADOS!E174</f>
        <v>Hop simp</v>
      </c>
      <c r="F14" s="23" t="str">
        <f>RESULTADOS!F174</f>
        <v>Mod g/r</v>
      </c>
      <c r="G14" s="23" t="str">
        <f>RESULTADOS!G174</f>
        <v>Hop simp - Mod g/r</v>
      </c>
      <c r="H14" s="2">
        <f>RESULTADOS!H174</f>
        <v>4.0000000000000002E-4</v>
      </c>
      <c r="I14" s="2">
        <f>RESULTADOS!I174</f>
        <v>6.9999999999999999E-4</v>
      </c>
      <c r="J14" s="2">
        <f>RESULTADOS!J174</f>
        <v>8.9999999999999998E-4</v>
      </c>
      <c r="AK14" s="72" t="s">
        <v>110</v>
      </c>
      <c r="AL14" s="72">
        <v>8.9999999999999998E-4</v>
      </c>
    </row>
    <row r="15" spans="1:38" x14ac:dyDescent="0.25">
      <c r="A15" t="str">
        <f>RESULTADOS!A191</f>
        <v>NP_41NE</v>
      </c>
      <c r="B15" t="str">
        <f>RESULTADOS!B191</f>
        <v>BOGA</v>
      </c>
      <c r="C15">
        <f>RESULTADOS!C191</f>
        <v>71900.575899999996</v>
      </c>
      <c r="D15" t="str">
        <f>RESULTADOS!D191</f>
        <v>11h 06' 00"</v>
      </c>
      <c r="E15" s="23" t="str">
        <f>RESULTADOS!E191</f>
        <v>Hop simp</v>
      </c>
      <c r="F15" s="23" t="str">
        <f>RESULTADOS!F191</f>
        <v>Sin mod</v>
      </c>
      <c r="G15" s="23" t="str">
        <f>RESULTADOS!G191</f>
        <v>Hop simp - Sin mod</v>
      </c>
      <c r="H15" s="2">
        <f>RESULTADOS!H191</f>
        <v>4.0000000000000002E-4</v>
      </c>
      <c r="I15" s="2">
        <f>RESULTADOS!I191</f>
        <v>8.0000000000000004E-4</v>
      </c>
      <c r="J15" s="2">
        <f>RESULTADOS!J191</f>
        <v>8.9999999999999998E-4</v>
      </c>
      <c r="AK15" s="72" t="s">
        <v>111</v>
      </c>
      <c r="AL15" s="72">
        <v>3.2613014735818737E-3</v>
      </c>
    </row>
    <row r="16" spans="1:38" x14ac:dyDescent="0.25">
      <c r="A16" t="str">
        <f>RESULTADOS!A208</f>
        <v>NP_41NE</v>
      </c>
      <c r="B16" t="str">
        <f>RESULTADOS!B208</f>
        <v>BOGA</v>
      </c>
      <c r="C16">
        <f>RESULTADOS!C208</f>
        <v>71900.575899999996</v>
      </c>
      <c r="D16" t="str">
        <f>RESULTADOS!D208</f>
        <v>11h 06' 00"</v>
      </c>
      <c r="E16" s="23" t="str">
        <f>RESULTADOS!E208</f>
        <v>Saast</v>
      </c>
      <c r="F16" s="23" t="str">
        <f>RESULTADOS!F208</f>
        <v>Aut</v>
      </c>
      <c r="G16" s="23" t="str">
        <f>RESULTADOS!G208</f>
        <v>Saast - Aut</v>
      </c>
      <c r="H16" s="2">
        <f>RESULTADOS!H208</f>
        <v>4.0000000000000002E-4</v>
      </c>
      <c r="I16" s="2">
        <f>RESULTADOS!I208</f>
        <v>8.0000000000000004E-4</v>
      </c>
      <c r="J16" s="2">
        <f>RESULTADOS!J208</f>
        <v>8.9999999999999998E-4</v>
      </c>
      <c r="AK16" s="72" t="s">
        <v>112</v>
      </c>
      <c r="AL16" s="72">
        <v>1.06360873015873E-5</v>
      </c>
    </row>
    <row r="17" spans="1:38" x14ac:dyDescent="0.25">
      <c r="A17" t="str">
        <f>RESULTADOS!A225</f>
        <v>NP_41NE</v>
      </c>
      <c r="B17" t="str">
        <f>RESULTADOS!B225</f>
        <v>BOGA</v>
      </c>
      <c r="C17">
        <f>RESULTADOS!C225</f>
        <v>71900.575899999996</v>
      </c>
      <c r="D17" t="str">
        <f>RESULTADOS!D225</f>
        <v>11h 06' 00"</v>
      </c>
      <c r="E17" s="23" t="str">
        <f>RESULTADOS!E225</f>
        <v>Saast</v>
      </c>
      <c r="F17" s="23" t="str">
        <f>RESULTADOS!F225</f>
        <v>Mod Cal</v>
      </c>
      <c r="G17" s="23" t="str">
        <f>RESULTADOS!G225</f>
        <v>Saast - Mod Cal</v>
      </c>
      <c r="H17" s="2">
        <f>RESULTADOS!H225</f>
        <v>4.0000000000000002E-4</v>
      </c>
      <c r="I17" s="2">
        <f>RESULTADOS!I225</f>
        <v>8.0000000000000004E-4</v>
      </c>
      <c r="J17" s="2">
        <f>RESULTADOS!J225</f>
        <v>8.9999999999999998E-4</v>
      </c>
      <c r="AK17" s="72" t="s">
        <v>113</v>
      </c>
      <c r="AL17" s="72">
        <v>7.4211154937890722</v>
      </c>
    </row>
    <row r="18" spans="1:38" x14ac:dyDescent="0.25">
      <c r="A18" t="str">
        <f>RESULTADOS!A242</f>
        <v>NP_41NE</v>
      </c>
      <c r="B18" t="str">
        <f>RESULTADOS!B242</f>
        <v>BOGA</v>
      </c>
      <c r="C18">
        <f>RESULTADOS!C242</f>
        <v>71900.575899999996</v>
      </c>
      <c r="D18" t="str">
        <f>RESULTADOS!D242</f>
        <v>11h 06' 00"</v>
      </c>
      <c r="E18" s="23" t="str">
        <f>RESULTADOS!E242</f>
        <v>Saast</v>
      </c>
      <c r="F18" s="23" t="str">
        <f>RESULTADOS!F242</f>
        <v>Mod Klob</v>
      </c>
      <c r="G18" s="23" t="str">
        <f>RESULTADOS!G242</f>
        <v>Saast - Mod Klob</v>
      </c>
      <c r="H18" s="2">
        <f>RESULTADOS!H242</f>
        <v>5.9999999999999995E-4</v>
      </c>
      <c r="I18" s="2">
        <f>RESULTADOS!I242</f>
        <v>1.2999999999999999E-3</v>
      </c>
      <c r="J18" s="2">
        <f>RESULTADOS!J242</f>
        <v>1.5E-3</v>
      </c>
      <c r="AK18" s="72" t="s">
        <v>114</v>
      </c>
      <c r="AL18" s="72">
        <v>2.9204847716478208</v>
      </c>
    </row>
    <row r="19" spans="1:38" x14ac:dyDescent="0.25">
      <c r="A19" t="str">
        <f>RESULTADOS!A259</f>
        <v>NP_41NE</v>
      </c>
      <c r="B19" t="str">
        <f>RESULTADOS!B259</f>
        <v>BOGA</v>
      </c>
      <c r="C19">
        <f>RESULTADOS!C259</f>
        <v>71900.575899999996</v>
      </c>
      <c r="D19" t="str">
        <f>RESULTADOS!D259</f>
        <v>11h 06' 00"</v>
      </c>
      <c r="E19" s="23" t="str">
        <f>RESULTADOS!E259</f>
        <v>Saast</v>
      </c>
      <c r="F19" s="23" t="str">
        <f>RESULTADOS!F259</f>
        <v>Est</v>
      </c>
      <c r="G19" s="23" t="str">
        <f>RESULTADOS!G259</f>
        <v>Saast - Est</v>
      </c>
      <c r="H19" s="2">
        <f>RESULTADOS!H259</f>
        <v>5.9999999999999995E-4</v>
      </c>
      <c r="I19" s="2">
        <f>RESULTADOS!I259</f>
        <v>1.1999999999999999E-3</v>
      </c>
      <c r="J19" s="2">
        <f>RESULTADOS!J259</f>
        <v>1.4E-3</v>
      </c>
      <c r="AK19" s="72" t="s">
        <v>115</v>
      </c>
      <c r="AL19" s="72">
        <v>1.2E-2</v>
      </c>
    </row>
    <row r="20" spans="1:38" x14ac:dyDescent="0.25">
      <c r="A20" t="str">
        <f>RESULTADOS!A276</f>
        <v>NP_41NE</v>
      </c>
      <c r="B20" t="str">
        <f>RESULTADOS!B276</f>
        <v>BOGA</v>
      </c>
      <c r="C20">
        <f>RESULTADOS!C276</f>
        <v>71900.575899999996</v>
      </c>
      <c r="D20" t="str">
        <f>RESULTADOS!D276</f>
        <v>11h 06' 00"</v>
      </c>
      <c r="E20" s="23" t="str">
        <f>RESULTADOS!E276</f>
        <v>Saast</v>
      </c>
      <c r="F20" s="23" t="str">
        <f>RESULTADOS!F276</f>
        <v>Mod g/r</v>
      </c>
      <c r="G20" s="23" t="str">
        <f>RESULTADOS!G276</f>
        <v>Saast - Mod g/r</v>
      </c>
      <c r="H20" s="2">
        <f>RESULTADOS!H276</f>
        <v>5.9999999999999995E-4</v>
      </c>
      <c r="I20" s="2">
        <f>RESULTADOS!I276</f>
        <v>1.2999999999999999E-3</v>
      </c>
      <c r="J20" s="2">
        <f>RESULTADOS!J276</f>
        <v>1.5E-3</v>
      </c>
      <c r="AK20" s="72" t="s">
        <v>116</v>
      </c>
      <c r="AL20" s="72">
        <v>8.0000000000000004E-4</v>
      </c>
    </row>
    <row r="21" spans="1:38" x14ac:dyDescent="0.25">
      <c r="A21" t="str">
        <f>RESULTADOS!A293</f>
        <v>NP_41NE</v>
      </c>
      <c r="B21" t="str">
        <f>RESULTADOS!B293</f>
        <v>BOGA</v>
      </c>
      <c r="C21">
        <f>RESULTADOS!C293</f>
        <v>71900.575899999996</v>
      </c>
      <c r="D21" t="str">
        <f>RESULTADOS!D293</f>
        <v>11h 06' 00"</v>
      </c>
      <c r="E21" s="23" t="str">
        <f>RESULTADOS!E293</f>
        <v>Saast</v>
      </c>
      <c r="F21" s="23" t="str">
        <f>RESULTADOS!F293</f>
        <v>Sin mod</v>
      </c>
      <c r="G21" s="23" t="str">
        <f>RESULTADOS!G293</f>
        <v>Saast - Sin mod</v>
      </c>
      <c r="H21" s="2">
        <f>RESULTADOS!H293</f>
        <v>5.9999999999999995E-4</v>
      </c>
      <c r="I21" s="2">
        <f>RESULTADOS!I293</f>
        <v>1.2999999999999999E-3</v>
      </c>
      <c r="J21" s="2">
        <f>RESULTADOS!J293</f>
        <v>1.5E-3</v>
      </c>
      <c r="AK21" s="72" t="s">
        <v>117</v>
      </c>
      <c r="AL21" s="72">
        <v>1.2800000000000001E-2</v>
      </c>
    </row>
    <row r="22" spans="1:38" x14ac:dyDescent="0.25">
      <c r="A22" t="str">
        <f>RESULTADOS!A310</f>
        <v>NP_41NE</v>
      </c>
      <c r="B22" t="str">
        <f>RESULTADOS!B310</f>
        <v>BOGA</v>
      </c>
      <c r="C22">
        <f>RESULTADOS!C310</f>
        <v>71900.575899999996</v>
      </c>
      <c r="D22" t="str">
        <f>RESULTADOS!D310</f>
        <v>11h 06' 00"</v>
      </c>
      <c r="E22" s="23" t="str">
        <f>RESULTADOS!E310</f>
        <v>Ess y Fro</v>
      </c>
      <c r="F22" s="23" t="str">
        <f>RESULTADOS!F310</f>
        <v>Aut</v>
      </c>
      <c r="G22" s="23" t="str">
        <f>RESULTADOS!G310</f>
        <v>Ess y Fro - Aut</v>
      </c>
      <c r="H22" s="2">
        <f>RESULTADOS!H310</f>
        <v>4.0000000000000002E-4</v>
      </c>
      <c r="I22" s="2">
        <f>RESULTADOS!I310</f>
        <v>6.9999999999999999E-4</v>
      </c>
      <c r="J22" s="2">
        <f>RESULTADOS!J310</f>
        <v>8.0000000000000004E-4</v>
      </c>
      <c r="AK22" s="72" t="s">
        <v>118</v>
      </c>
      <c r="AL22" s="72">
        <v>8.5100000000000009E-2</v>
      </c>
    </row>
    <row r="23" spans="1:38" x14ac:dyDescent="0.25">
      <c r="A23" t="str">
        <f>RESULTADOS!A327</f>
        <v>NP_41NE</v>
      </c>
      <c r="B23" t="str">
        <f>RESULTADOS!B327</f>
        <v>BOGA</v>
      </c>
      <c r="C23">
        <f>RESULTADOS!C327</f>
        <v>71900.575899999996</v>
      </c>
      <c r="D23" t="str">
        <f>RESULTADOS!D327</f>
        <v>11h 06' 00"</v>
      </c>
      <c r="E23" s="23" t="str">
        <f>RESULTADOS!E327</f>
        <v>Ess y Fro</v>
      </c>
      <c r="F23" s="23" t="str">
        <f>RESULTADOS!F327</f>
        <v>Mod Cal</v>
      </c>
      <c r="G23" s="23" t="str">
        <f>RESULTADOS!G327</f>
        <v>Ess y Fro - Mod Cal</v>
      </c>
      <c r="H23" s="2">
        <f>RESULTADOS!H327</f>
        <v>4.0000000000000002E-4</v>
      </c>
      <c r="I23" s="2">
        <f>RESULTADOS!I327</f>
        <v>6.9999999999999999E-4</v>
      </c>
      <c r="J23" s="2">
        <f>RESULTADOS!J327</f>
        <v>8.0000000000000004E-4</v>
      </c>
      <c r="AK23" s="72" t="s">
        <v>119</v>
      </c>
      <c r="AL23" s="72">
        <v>36</v>
      </c>
    </row>
    <row r="24" spans="1:38" ht="15.75" thickBot="1" x14ac:dyDescent="0.3">
      <c r="A24" t="str">
        <f>RESULTADOS!A344</f>
        <v>NP_41NE</v>
      </c>
      <c r="B24" t="str">
        <f>RESULTADOS!B344</f>
        <v>BOGA</v>
      </c>
      <c r="C24">
        <f>RESULTADOS!C344</f>
        <v>71900.575899999996</v>
      </c>
      <c r="D24" t="str">
        <f>RESULTADOS!D344</f>
        <v>11h 06' 00"</v>
      </c>
      <c r="E24" s="23" t="str">
        <f>RESULTADOS!E344</f>
        <v>Ess y Fro</v>
      </c>
      <c r="F24" s="23" t="str">
        <f>RESULTADOS!F344</f>
        <v>Mod Klob</v>
      </c>
      <c r="G24" s="23" t="str">
        <f>RESULTADOS!G344</f>
        <v>Ess y Fro - Mod Klob</v>
      </c>
      <c r="H24" s="2">
        <f>RESULTADOS!H344</f>
        <v>4.0000000000000002E-4</v>
      </c>
      <c r="I24" s="2">
        <f>RESULTADOS!I344</f>
        <v>6.9999999999999999E-4</v>
      </c>
      <c r="J24" s="2">
        <f>RESULTADOS!J344</f>
        <v>8.0000000000000004E-4</v>
      </c>
      <c r="AK24" s="73" t="s">
        <v>120</v>
      </c>
      <c r="AL24" s="73">
        <v>1.1034656629888484E-3</v>
      </c>
    </row>
    <row r="25" spans="1:38" x14ac:dyDescent="0.25">
      <c r="A25" t="str">
        <f>RESULTADOS!A361</f>
        <v>NP_41NE</v>
      </c>
      <c r="B25" t="str">
        <f>RESULTADOS!B361</f>
        <v>BOGA</v>
      </c>
      <c r="C25">
        <f>RESULTADOS!C361</f>
        <v>71900.575899999996</v>
      </c>
      <c r="D25" t="str">
        <f>RESULTADOS!D361</f>
        <v>11h 06' 00"</v>
      </c>
      <c r="E25" s="23" t="str">
        <f>RESULTADOS!E361</f>
        <v>Ess y Fro</v>
      </c>
      <c r="F25" s="23" t="str">
        <f>RESULTADOS!F361</f>
        <v>Est</v>
      </c>
      <c r="G25" s="23" t="str">
        <f>RESULTADOS!G361</f>
        <v>Ess y Fro - Est</v>
      </c>
      <c r="H25" s="2">
        <f>RESULTADOS!H361</f>
        <v>6.9999999999999999E-4</v>
      </c>
      <c r="I25" s="2">
        <f>RESULTADOS!I361</f>
        <v>1.1000000000000001E-3</v>
      </c>
      <c r="J25" s="2">
        <f>RESULTADOS!J361</f>
        <v>1.2999999999999999E-3</v>
      </c>
    </row>
    <row r="26" spans="1:38" x14ac:dyDescent="0.25">
      <c r="A26" t="str">
        <f>RESULTADOS!A378</f>
        <v>NP_41NE</v>
      </c>
      <c r="B26" t="str">
        <f>RESULTADOS!B378</f>
        <v>BOGA</v>
      </c>
      <c r="C26">
        <f>RESULTADOS!C378</f>
        <v>71900.575899999996</v>
      </c>
      <c r="D26" t="str">
        <f>RESULTADOS!D378</f>
        <v>11h 06' 00"</v>
      </c>
      <c r="E26" s="23" t="str">
        <f>RESULTADOS!E378</f>
        <v>Ess y Fro</v>
      </c>
      <c r="F26" s="23" t="str">
        <f>RESULTADOS!F378</f>
        <v>Mod g/r</v>
      </c>
      <c r="G26" s="23" t="str">
        <f>RESULTADOS!G378</f>
        <v>Ess y Fro - Mod g/r</v>
      </c>
      <c r="H26" s="2">
        <f>RESULTADOS!H378</f>
        <v>4.0000000000000002E-4</v>
      </c>
      <c r="I26" s="2">
        <f>RESULTADOS!I378</f>
        <v>6.9999999999999999E-4</v>
      </c>
      <c r="J26" s="2">
        <f>RESULTADOS!J378</f>
        <v>8.0000000000000004E-4</v>
      </c>
    </row>
    <row r="27" spans="1:38" x14ac:dyDescent="0.25">
      <c r="A27" t="str">
        <f>RESULTADOS!A395</f>
        <v>NP_41NE</v>
      </c>
      <c r="B27" t="str">
        <f>RESULTADOS!B395</f>
        <v>BOGA</v>
      </c>
      <c r="C27">
        <f>RESULTADOS!C395</f>
        <v>71900.575899999996</v>
      </c>
      <c r="D27" t="str">
        <f>RESULTADOS!D395</f>
        <v>11h 06' 00"</v>
      </c>
      <c r="E27" s="23" t="str">
        <f>RESULTADOS!E395</f>
        <v>Ess y Fro</v>
      </c>
      <c r="F27" s="23" t="str">
        <f>RESULTADOS!F395</f>
        <v>Sin mod</v>
      </c>
      <c r="G27" s="23" t="str">
        <f>RESULTADOS!G395</f>
        <v>Ess y Fro - Sin mod</v>
      </c>
      <c r="H27" s="2">
        <f>RESULTADOS!H395</f>
        <v>4.0000000000000002E-4</v>
      </c>
      <c r="I27" s="2">
        <f>RESULTADOS!I395</f>
        <v>6.9999999999999999E-4</v>
      </c>
      <c r="J27" s="2">
        <f>RESULTADOS!J395</f>
        <v>8.0000000000000004E-4</v>
      </c>
    </row>
    <row r="28" spans="1:38" x14ac:dyDescent="0.25">
      <c r="A28" t="str">
        <f>RESULTADOS!A412</f>
        <v>NP_41NE</v>
      </c>
      <c r="B28" t="str">
        <f>RESULTADOS!B412</f>
        <v>BOGA</v>
      </c>
      <c r="C28">
        <f>RESULTADOS!C412</f>
        <v>71900.575899999996</v>
      </c>
      <c r="D28" t="str">
        <f>RESULTADOS!D412</f>
        <v>11h 06' 00"</v>
      </c>
      <c r="E28" s="23" t="str">
        <f>RESULTADOS!E412</f>
        <v>Sin trop</v>
      </c>
      <c r="F28" s="23" t="str">
        <f>RESULTADOS!F412</f>
        <v>Aut</v>
      </c>
      <c r="G28" s="23" t="str">
        <f>RESULTADOS!G412</f>
        <v>Sin trop - Aut</v>
      </c>
      <c r="H28" s="2">
        <f>RESULTADOS!H412</f>
        <v>8.9999999999999998E-4</v>
      </c>
      <c r="I28" s="2">
        <f>RESULTADOS!I412</f>
        <v>1.8E-3</v>
      </c>
      <c r="J28" s="2">
        <f>RESULTADOS!J412</f>
        <v>2E-3</v>
      </c>
    </row>
    <row r="29" spans="1:38" x14ac:dyDescent="0.25">
      <c r="A29" t="str">
        <f>RESULTADOS!A429</f>
        <v>NP_41NE</v>
      </c>
      <c r="B29" t="str">
        <f>RESULTADOS!B429</f>
        <v>BOGA</v>
      </c>
      <c r="C29">
        <f>RESULTADOS!C429</f>
        <v>71900.575899999996</v>
      </c>
      <c r="D29" t="str">
        <f>RESULTADOS!D429</f>
        <v>11h 06' 00"</v>
      </c>
      <c r="E29" s="23" t="str">
        <f>RESULTADOS!E429</f>
        <v>Sin trop</v>
      </c>
      <c r="F29" s="23" t="str">
        <f>RESULTADOS!F429</f>
        <v>Mod Cal</v>
      </c>
      <c r="G29" s="23" t="str">
        <f>RESULTADOS!G429</f>
        <v>Sin trop - Mod Cal</v>
      </c>
      <c r="H29" s="2">
        <f>RESULTADOS!H429</f>
        <v>8.9999999999999998E-4</v>
      </c>
      <c r="I29" s="2">
        <f>RESULTADOS!I429</f>
        <v>1.8E-3</v>
      </c>
      <c r="J29" s="2">
        <f>RESULTADOS!J429</f>
        <v>2E-3</v>
      </c>
    </row>
    <row r="30" spans="1:38" x14ac:dyDescent="0.25">
      <c r="A30" t="str">
        <f>RESULTADOS!A446</f>
        <v>NP_41NE</v>
      </c>
      <c r="B30" t="str">
        <f>RESULTADOS!B446</f>
        <v>BOGA</v>
      </c>
      <c r="C30">
        <f>RESULTADOS!C446</f>
        <v>71900.575899999996</v>
      </c>
      <c r="D30" t="str">
        <f>RESULTADOS!D446</f>
        <v>11h 06' 00"</v>
      </c>
      <c r="E30" s="23" t="str">
        <f>RESULTADOS!E446</f>
        <v>Sin trop</v>
      </c>
      <c r="F30" s="23" t="str">
        <f>RESULTADOS!F446</f>
        <v>Mod Klob</v>
      </c>
      <c r="G30" s="23" t="str">
        <f>RESULTADOS!G446</f>
        <v>Sin trop - Mod Klob</v>
      </c>
      <c r="H30" s="2">
        <f>RESULTADOS!H446</f>
        <v>6.1999999999999998E-3</v>
      </c>
      <c r="I30" s="2">
        <f>RESULTADOS!I446</f>
        <v>1.12E-2</v>
      </c>
      <c r="J30" s="2">
        <f>RESULTADOS!J446</f>
        <v>1.2800000000000001E-2</v>
      </c>
    </row>
    <row r="31" spans="1:38" x14ac:dyDescent="0.25">
      <c r="A31" t="str">
        <f>RESULTADOS!A463</f>
        <v>NP_41NE</v>
      </c>
      <c r="B31" t="str">
        <f>RESULTADOS!B463</f>
        <v>BOGA</v>
      </c>
      <c r="C31">
        <f>RESULTADOS!C463</f>
        <v>71900.575899999996</v>
      </c>
      <c r="D31" t="str">
        <f>RESULTADOS!D463</f>
        <v>11h 06' 00"</v>
      </c>
      <c r="E31" s="23" t="str">
        <f>RESULTADOS!E463</f>
        <v>Sin trop</v>
      </c>
      <c r="F31" s="23" t="str">
        <f>RESULTADOS!F463</f>
        <v>Est</v>
      </c>
      <c r="G31" s="23" t="str">
        <f>RESULTADOS!G463</f>
        <v>Sin trop - Est</v>
      </c>
      <c r="H31" s="2">
        <f>RESULTADOS!H463</f>
        <v>1.1000000000000001E-3</v>
      </c>
      <c r="I31" s="2">
        <f>RESULTADOS!I463</f>
        <v>2E-3</v>
      </c>
      <c r="J31" s="2">
        <f>RESULTADOS!J463</f>
        <v>2.3E-3</v>
      </c>
    </row>
    <row r="32" spans="1:38" x14ac:dyDescent="0.25">
      <c r="A32" t="str">
        <f>RESULTADOS!A480</f>
        <v>NP_41NE</v>
      </c>
      <c r="B32" t="str">
        <f>RESULTADOS!B480</f>
        <v>BOGA</v>
      </c>
      <c r="C32">
        <f>RESULTADOS!C480</f>
        <v>71900.575899999996</v>
      </c>
      <c r="D32" t="str">
        <f>RESULTADOS!D480</f>
        <v>11h 06' 00"</v>
      </c>
      <c r="E32" s="23" t="str">
        <f>RESULTADOS!E480</f>
        <v>Sin trop</v>
      </c>
      <c r="F32" s="23" t="str">
        <f>RESULTADOS!F480</f>
        <v>Mod g/r</v>
      </c>
      <c r="G32" s="23" t="str">
        <f>RESULTADOS!G480</f>
        <v>Sin trop - Mod g/r</v>
      </c>
      <c r="H32" s="2">
        <f>RESULTADOS!H480</f>
        <v>6.1999999999999998E-3</v>
      </c>
      <c r="I32" s="2">
        <f>RESULTADOS!I480</f>
        <v>1.12E-2</v>
      </c>
      <c r="J32" s="2">
        <f>RESULTADOS!J480</f>
        <v>1.2800000000000001E-2</v>
      </c>
    </row>
    <row r="33" spans="1:38" x14ac:dyDescent="0.25">
      <c r="A33" t="str">
        <f>RESULTADOS!A497</f>
        <v>NP_41NE</v>
      </c>
      <c r="B33" t="str">
        <f>RESULTADOS!B497</f>
        <v>BOGA</v>
      </c>
      <c r="C33">
        <f>RESULTADOS!C497</f>
        <v>71900.575899999996</v>
      </c>
      <c r="D33" t="str">
        <f>RESULTADOS!D497</f>
        <v>11h 06' 00"</v>
      </c>
      <c r="E33" s="23" t="str">
        <f>RESULTADOS!E497</f>
        <v>Sin trop</v>
      </c>
      <c r="F33" s="23" t="str">
        <f>RESULTADOS!F497</f>
        <v>Sin mod</v>
      </c>
      <c r="G33" s="23" t="str">
        <f>RESULTADOS!G497</f>
        <v>Sin trop - Sin mod</v>
      </c>
      <c r="H33" s="2">
        <f>RESULTADOS!H497</f>
        <v>6.1999999999999998E-3</v>
      </c>
      <c r="I33" s="2">
        <f>RESULTADOS!I497</f>
        <v>1.12E-2</v>
      </c>
      <c r="J33" s="2">
        <f>RESULTADOS!J497</f>
        <v>1.2800000000000001E-2</v>
      </c>
    </row>
    <row r="34" spans="1:38" x14ac:dyDescent="0.25">
      <c r="A34" t="str">
        <f>RESULTADOS!A514</f>
        <v>NP_41NE</v>
      </c>
      <c r="B34" t="str">
        <f>RESULTADOS!B514</f>
        <v>BOGA</v>
      </c>
      <c r="C34">
        <f>RESULTADOS!C514</f>
        <v>71900.575899999996</v>
      </c>
      <c r="D34" t="str">
        <f>RESULTADOS!D514</f>
        <v>11h 06' 00"</v>
      </c>
      <c r="E34" s="23" t="str">
        <f>RESULTADOS!E514</f>
        <v>Calc</v>
      </c>
      <c r="F34" s="23" t="str">
        <f>RESULTADOS!F514</f>
        <v>Aut</v>
      </c>
      <c r="G34" s="23" t="str">
        <f>RESULTADOS!G514</f>
        <v>Calc - Aut</v>
      </c>
      <c r="H34" s="2">
        <f>RESULTADOS!H514</f>
        <v>5.0000000000000001E-4</v>
      </c>
      <c r="I34" s="2">
        <f>RESULTADOS!I514</f>
        <v>2.0999999999999999E-3</v>
      </c>
      <c r="J34" s="2">
        <f>RESULTADOS!J514</f>
        <v>2.0999999999999999E-3</v>
      </c>
    </row>
    <row r="35" spans="1:38" x14ac:dyDescent="0.25">
      <c r="A35" t="str">
        <f>RESULTADOS!A531</f>
        <v>NP_41NE</v>
      </c>
      <c r="B35" t="str">
        <f>RESULTADOS!B531</f>
        <v>BOGA</v>
      </c>
      <c r="C35">
        <f>RESULTADOS!C531</f>
        <v>71900.575899999996</v>
      </c>
      <c r="D35" t="str">
        <f>RESULTADOS!D531</f>
        <v>11h 06' 00"</v>
      </c>
      <c r="E35" s="23" t="str">
        <f>RESULTADOS!E531</f>
        <v>Calc</v>
      </c>
      <c r="F35" s="23" t="str">
        <f>RESULTADOS!F531</f>
        <v>Mod Cal</v>
      </c>
      <c r="G35" s="23" t="str">
        <f>RESULTADOS!G531</f>
        <v>Calc - Mod Cal</v>
      </c>
      <c r="H35" s="2">
        <f>RESULTADOS!H531</f>
        <v>5.0000000000000001E-4</v>
      </c>
      <c r="I35" s="2">
        <f>RESULTADOS!I531</f>
        <v>2.0999999999999999E-3</v>
      </c>
      <c r="J35" s="2">
        <f>RESULTADOS!J531</f>
        <v>2.0999999999999999E-3</v>
      </c>
    </row>
    <row r="36" spans="1:38" x14ac:dyDescent="0.25">
      <c r="A36" t="str">
        <f>RESULTADOS!A548</f>
        <v>NP_41NE</v>
      </c>
      <c r="B36" t="str">
        <f>RESULTADOS!B548</f>
        <v>BOGA</v>
      </c>
      <c r="C36">
        <f>RESULTADOS!C548</f>
        <v>71900.575899999996</v>
      </c>
      <c r="D36" t="str">
        <f>RESULTADOS!D548</f>
        <v>11h 06' 00"</v>
      </c>
      <c r="E36" s="23" t="str">
        <f>RESULTADOS!E548</f>
        <v>Calc</v>
      </c>
      <c r="F36" s="23" t="str">
        <f>RESULTADOS!F548</f>
        <v>Mod Klob</v>
      </c>
      <c r="G36" s="23" t="str">
        <f>RESULTADOS!G548</f>
        <v>Calc - Mod Klob</v>
      </c>
      <c r="H36" s="2">
        <f>RESULTADOS!H548</f>
        <v>6.9999999999999999E-4</v>
      </c>
      <c r="I36" s="2">
        <f>RESULTADOS!I548</f>
        <v>2.8999999999999998E-3</v>
      </c>
      <c r="J36" s="2">
        <f>RESULTADOS!J548</f>
        <v>3.0000000000000001E-3</v>
      </c>
    </row>
    <row r="37" spans="1:38" x14ac:dyDescent="0.25">
      <c r="A37" t="str">
        <f>RESULTADOS!A565</f>
        <v>NP_41NE</v>
      </c>
      <c r="B37" t="str">
        <f>RESULTADOS!B565</f>
        <v>BOGA</v>
      </c>
      <c r="C37">
        <f>RESULTADOS!C565</f>
        <v>71900.575899999996</v>
      </c>
      <c r="D37" t="str">
        <f>RESULTADOS!D565</f>
        <v>11h 06' 00"</v>
      </c>
      <c r="E37" s="23" t="str">
        <f>RESULTADOS!E565</f>
        <v>Calc</v>
      </c>
      <c r="F37" s="23" t="str">
        <f>RESULTADOS!F565</f>
        <v>Est</v>
      </c>
      <c r="G37" s="23" t="str">
        <f>RESULTADOS!G565</f>
        <v>Calc - Est</v>
      </c>
      <c r="H37" s="2">
        <f>RESULTADOS!H565</f>
        <v>5.0000000000000001E-4</v>
      </c>
      <c r="I37" s="2">
        <f>RESULTADOS!I565</f>
        <v>2.3E-3</v>
      </c>
      <c r="J37" s="2">
        <f>RESULTADOS!J565</f>
        <v>2.3999999999999998E-3</v>
      </c>
    </row>
    <row r="38" spans="1:38" x14ac:dyDescent="0.25">
      <c r="A38" t="str">
        <f>RESULTADOS!A582</f>
        <v>NP_41NE</v>
      </c>
      <c r="B38" t="str">
        <f>RESULTADOS!B582</f>
        <v>BOGA</v>
      </c>
      <c r="C38">
        <f>RESULTADOS!C582</f>
        <v>71900.575899999996</v>
      </c>
      <c r="D38" t="str">
        <f>RESULTADOS!D582</f>
        <v>11h 06' 00"</v>
      </c>
      <c r="E38" s="23" t="str">
        <f>RESULTADOS!E582</f>
        <v>Calc</v>
      </c>
      <c r="F38" s="23" t="str">
        <f>RESULTADOS!F582</f>
        <v>Mod g/r</v>
      </c>
      <c r="G38" s="23" t="str">
        <f>RESULTADOS!G582</f>
        <v>Calc - Mod g/r</v>
      </c>
      <c r="H38" s="2">
        <f>RESULTADOS!H582</f>
        <v>6.9999999999999999E-4</v>
      </c>
      <c r="I38" s="2">
        <f>RESULTADOS!I582</f>
        <v>2.8999999999999998E-3</v>
      </c>
      <c r="J38" s="2">
        <f>RESULTADOS!J582</f>
        <v>3.0000000000000001E-3</v>
      </c>
    </row>
    <row r="39" spans="1:38" x14ac:dyDescent="0.25">
      <c r="A39" s="3" t="str">
        <f>RESULTADOS!A599</f>
        <v>NP_41NE</v>
      </c>
      <c r="B39" s="3" t="str">
        <f>RESULTADOS!B599</f>
        <v>BOGA</v>
      </c>
      <c r="C39" s="3">
        <f>RESULTADOS!C599</f>
        <v>71900.575899999996</v>
      </c>
      <c r="D39" s="3" t="str">
        <f>RESULTADOS!D599</f>
        <v>11h 06' 00"</v>
      </c>
      <c r="E39" s="40" t="str">
        <f>RESULTADOS!E599</f>
        <v>Calc</v>
      </c>
      <c r="F39" s="40" t="str">
        <f>RESULTADOS!F599</f>
        <v>Sin mod</v>
      </c>
      <c r="G39" s="40" t="str">
        <f>RESULTADOS!G599</f>
        <v>Calc - Sin mod</v>
      </c>
      <c r="H39" s="42">
        <f>RESULTADOS!H599</f>
        <v>6.9999999999999999E-4</v>
      </c>
      <c r="I39" s="42">
        <f>RESULTADOS!I599</f>
        <v>2.8999999999999998E-3</v>
      </c>
      <c r="J39" s="42">
        <f>RESULTADOS!J599</f>
        <v>3.0000000000000001E-3</v>
      </c>
      <c r="K39" s="3"/>
    </row>
    <row r="40" spans="1:38" x14ac:dyDescent="0.25">
      <c r="A40" t="str">
        <f>RESULTADOS!A5</f>
        <v>NPA_49NE</v>
      </c>
      <c r="B40" t="str">
        <f>RESULTADOS!B5</f>
        <v>BOGA</v>
      </c>
      <c r="C40">
        <f>RESULTADOS!C5</f>
        <v>62882.788999999997</v>
      </c>
      <c r="D40" t="str">
        <f>RESULTADOS!D5</f>
        <v>11h 04' 00"</v>
      </c>
      <c r="E40" s="23" t="str">
        <f>RESULTADOS!E5</f>
        <v>Hop</v>
      </c>
      <c r="F40" s="23" t="str">
        <f>RESULTADOS!F5</f>
        <v>Aut</v>
      </c>
      <c r="G40" s="23" t="str">
        <f>RESULTADOS!G5</f>
        <v>Hop - Aut</v>
      </c>
      <c r="H40" s="2">
        <f>RESULTADOS!H5</f>
        <v>5.0000000000000001E-4</v>
      </c>
      <c r="I40" s="2">
        <f>RESULTADOS!I5</f>
        <v>8.9999999999999998E-4</v>
      </c>
      <c r="J40" s="2">
        <f>RESULTADOS!J5</f>
        <v>1E-3</v>
      </c>
    </row>
    <row r="41" spans="1:38" x14ac:dyDescent="0.25">
      <c r="A41" t="str">
        <f>RESULTADOS!A22</f>
        <v>NPA_49NE</v>
      </c>
      <c r="B41" t="str">
        <f>RESULTADOS!B22</f>
        <v>BOGA</v>
      </c>
      <c r="C41">
        <f>RESULTADOS!C22</f>
        <v>62882.788999999997</v>
      </c>
      <c r="D41" t="str">
        <f>RESULTADOS!D22</f>
        <v>11h 04' 00"</v>
      </c>
      <c r="E41" s="23" t="str">
        <f>RESULTADOS!E22</f>
        <v>Hop</v>
      </c>
      <c r="F41" s="23" t="str">
        <f>RESULTADOS!F22</f>
        <v>Mod Cal</v>
      </c>
      <c r="G41" s="23" t="str">
        <f>RESULTADOS!G22</f>
        <v>Hop - Mod Cal</v>
      </c>
      <c r="H41" s="2">
        <f>RESULTADOS!H22</f>
        <v>5.0000000000000001E-4</v>
      </c>
      <c r="I41" s="2">
        <f>RESULTADOS!I22</f>
        <v>8.9999999999999998E-4</v>
      </c>
      <c r="J41" s="2">
        <f>RESULTADOS!J22</f>
        <v>1E-3</v>
      </c>
    </row>
    <row r="42" spans="1:38" x14ac:dyDescent="0.25">
      <c r="A42" t="str">
        <f>RESULTADOS!A39</f>
        <v>NPA_49NE</v>
      </c>
      <c r="B42" t="str">
        <f>RESULTADOS!B39</f>
        <v>BOGA</v>
      </c>
      <c r="C42">
        <f>RESULTADOS!C39</f>
        <v>62882.788999999997</v>
      </c>
      <c r="D42" t="str">
        <f>RESULTADOS!D39</f>
        <v>11h 04' 00"</v>
      </c>
      <c r="E42" s="23" t="str">
        <f>RESULTADOS!E39</f>
        <v>Hop</v>
      </c>
      <c r="F42" s="23" t="str">
        <f>RESULTADOS!F39</f>
        <v>Mod Klob</v>
      </c>
      <c r="G42" s="23" t="str">
        <f>RESULTADOS!G39</f>
        <v>Hop - Mod Klob</v>
      </c>
      <c r="H42" s="2">
        <f>RESULTADOS!H39</f>
        <v>5.9999999999999995E-4</v>
      </c>
      <c r="I42" s="2">
        <f>RESULTADOS!I39</f>
        <v>1.1000000000000001E-3</v>
      </c>
      <c r="J42" s="2">
        <f>RESULTADOS!J39</f>
        <v>1.2999999999999999E-3</v>
      </c>
    </row>
    <row r="43" spans="1:38" x14ac:dyDescent="0.25">
      <c r="A43" t="str">
        <f>RESULTADOS!A56</f>
        <v>NPA_49NE</v>
      </c>
      <c r="B43" t="str">
        <f>RESULTADOS!B56</f>
        <v>BOGA</v>
      </c>
      <c r="C43">
        <f>RESULTADOS!C56</f>
        <v>62882.788999999997</v>
      </c>
      <c r="D43" t="str">
        <f>RESULTADOS!D56</f>
        <v>11h 04' 00"</v>
      </c>
      <c r="E43" s="23" t="str">
        <f>RESULTADOS!E56</f>
        <v>Hop</v>
      </c>
      <c r="F43" s="23" t="str">
        <f>RESULTADOS!F56</f>
        <v>Est</v>
      </c>
      <c r="G43" s="23" t="str">
        <f>RESULTADOS!G56</f>
        <v>Hop - Est</v>
      </c>
      <c r="H43" s="2">
        <f>RESULTADOS!H56</f>
        <v>5.0000000000000001E-4</v>
      </c>
      <c r="I43" s="2">
        <f>RESULTADOS!I56</f>
        <v>1E-3</v>
      </c>
      <c r="J43" s="2">
        <f>RESULTADOS!J56</f>
        <v>1.1000000000000001E-3</v>
      </c>
    </row>
    <row r="44" spans="1:38" x14ac:dyDescent="0.25">
      <c r="A44" t="str">
        <f>RESULTADOS!A73</f>
        <v>NPA_49NE</v>
      </c>
      <c r="B44" t="str">
        <f>RESULTADOS!B73</f>
        <v>BOGA</v>
      </c>
      <c r="C44">
        <f>RESULTADOS!C73</f>
        <v>62882.788999999997</v>
      </c>
      <c r="D44" t="str">
        <f>RESULTADOS!D73</f>
        <v>11h 04' 00"</v>
      </c>
      <c r="E44" s="23" t="str">
        <f>RESULTADOS!E73</f>
        <v>Hop</v>
      </c>
      <c r="F44" s="23" t="str">
        <f>RESULTADOS!F73</f>
        <v>Mod g/r</v>
      </c>
      <c r="G44" s="23" t="str">
        <f>RESULTADOS!G73</f>
        <v>Hop - Mod g/r</v>
      </c>
      <c r="H44" s="2">
        <f>RESULTADOS!H73</f>
        <v>5.9999999999999995E-4</v>
      </c>
      <c r="I44" s="2">
        <f>RESULTADOS!I73</f>
        <v>1.1000000000000001E-3</v>
      </c>
      <c r="J44" s="2">
        <f>RESULTADOS!J73</f>
        <v>1.2999999999999999E-3</v>
      </c>
    </row>
    <row r="45" spans="1:38" x14ac:dyDescent="0.25">
      <c r="A45" t="str">
        <f>RESULTADOS!A90</f>
        <v>NPA_49NE</v>
      </c>
      <c r="B45" t="str">
        <f>RESULTADOS!B90</f>
        <v>BOGA</v>
      </c>
      <c r="C45">
        <f>RESULTADOS!C90</f>
        <v>62882.788999999997</v>
      </c>
      <c r="D45" t="str">
        <f>RESULTADOS!D90</f>
        <v>11h 04' 00"</v>
      </c>
      <c r="E45" s="23" t="str">
        <f>RESULTADOS!E90</f>
        <v>Hop</v>
      </c>
      <c r="F45" s="23" t="str">
        <f>RESULTADOS!F90</f>
        <v>Sin mod</v>
      </c>
      <c r="G45" s="23" t="str">
        <f>RESULTADOS!G90</f>
        <v>Hop - Sin mod</v>
      </c>
      <c r="H45" s="2">
        <f>RESULTADOS!H90</f>
        <v>5.9999999999999995E-4</v>
      </c>
      <c r="I45" s="2">
        <f>RESULTADOS!I90</f>
        <v>1.1000000000000001E-3</v>
      </c>
      <c r="J45" s="2">
        <f>RESULTADOS!J90</f>
        <v>1.2999999999999999E-3</v>
      </c>
    </row>
    <row r="46" spans="1:38" ht="15.75" thickBot="1" x14ac:dyDescent="0.3">
      <c r="A46" t="str">
        <f>RESULTADOS!A107</f>
        <v>NPA_49NE</v>
      </c>
      <c r="B46" t="str">
        <f>RESULTADOS!B107</f>
        <v>BOGA</v>
      </c>
      <c r="C46">
        <f>RESULTADOS!C107</f>
        <v>62882.788999999997</v>
      </c>
      <c r="D46" t="str">
        <f>RESULTADOS!D107</f>
        <v>11h 04' 00"</v>
      </c>
      <c r="E46" s="23" t="str">
        <f>RESULTADOS!E107</f>
        <v>Hop simp</v>
      </c>
      <c r="F46" s="23" t="str">
        <f>RESULTADOS!F107</f>
        <v>Aut</v>
      </c>
      <c r="G46" s="23" t="str">
        <f>RESULTADOS!G107</f>
        <v>Hop simp - Aut</v>
      </c>
      <c r="H46" s="2">
        <f>RESULTADOS!H107</f>
        <v>5.0000000000000001E-4</v>
      </c>
      <c r="I46" s="2">
        <f>RESULTADOS!I107</f>
        <v>1E-3</v>
      </c>
      <c r="J46" s="2">
        <f>RESULTADOS!J107</f>
        <v>1.1000000000000001E-3</v>
      </c>
    </row>
    <row r="47" spans="1:38" x14ac:dyDescent="0.25">
      <c r="A47" t="str">
        <f>RESULTADOS!A124</f>
        <v>NPA_49NE</v>
      </c>
      <c r="B47" t="str">
        <f>RESULTADOS!B124</f>
        <v>BOGA</v>
      </c>
      <c r="C47">
        <f>RESULTADOS!C124</f>
        <v>62882.788999999997</v>
      </c>
      <c r="D47" t="str">
        <f>RESULTADOS!D124</f>
        <v>11h 04' 00"</v>
      </c>
      <c r="E47" s="23" t="str">
        <f>RESULTADOS!E124</f>
        <v>Hop simp</v>
      </c>
      <c r="F47" s="23" t="str">
        <f>RESULTADOS!F124</f>
        <v>Mod Cal</v>
      </c>
      <c r="G47" s="23" t="str">
        <f>RESULTADOS!G124</f>
        <v>Hop simp - Mod Cal</v>
      </c>
      <c r="H47" s="2">
        <f>RESULTADOS!H124</f>
        <v>5.0000000000000001E-4</v>
      </c>
      <c r="I47" s="2">
        <f>RESULTADOS!I124</f>
        <v>1E-3</v>
      </c>
      <c r="J47" s="2">
        <f>RESULTADOS!J124</f>
        <v>1.1000000000000001E-3</v>
      </c>
      <c r="AK47" s="71" t="s">
        <v>67</v>
      </c>
      <c r="AL47" s="71"/>
    </row>
    <row r="48" spans="1:38" x14ac:dyDescent="0.25">
      <c r="A48" t="str">
        <f>RESULTADOS!A141</f>
        <v>NPA_49NE</v>
      </c>
      <c r="B48" t="str">
        <f>RESULTADOS!B141</f>
        <v>BOGA</v>
      </c>
      <c r="C48">
        <f>RESULTADOS!C141</f>
        <v>62882.788999999997</v>
      </c>
      <c r="D48" t="str">
        <f>RESULTADOS!D141</f>
        <v>11h 04' 00"</v>
      </c>
      <c r="E48" s="23" t="str">
        <f>RESULTADOS!E141</f>
        <v>Hop simp</v>
      </c>
      <c r="F48" s="23" t="str">
        <f>RESULTADOS!F141</f>
        <v>Mod Klob</v>
      </c>
      <c r="G48" s="23" t="str">
        <f>RESULTADOS!G141</f>
        <v>Hop simp - Mod Klob</v>
      </c>
      <c r="H48" s="2">
        <f>RESULTADOS!H141</f>
        <v>5.0000000000000001E-4</v>
      </c>
      <c r="I48" s="2">
        <f>RESULTADOS!I141</f>
        <v>1E-3</v>
      </c>
      <c r="J48" s="2">
        <f>RESULTADOS!J141</f>
        <v>1.1000000000000001E-3</v>
      </c>
      <c r="AK48" s="72"/>
      <c r="AL48" s="72"/>
    </row>
    <row r="49" spans="1:38" x14ac:dyDescent="0.25">
      <c r="A49" t="str">
        <f>RESULTADOS!A158</f>
        <v>NPA_49NE</v>
      </c>
      <c r="B49" t="str">
        <f>RESULTADOS!B158</f>
        <v>BOGA</v>
      </c>
      <c r="C49">
        <f>RESULTADOS!C158</f>
        <v>62882.788999999997</v>
      </c>
      <c r="D49" t="str">
        <f>RESULTADOS!D158</f>
        <v>11h 04' 00"</v>
      </c>
      <c r="E49" s="23" t="str">
        <f>RESULTADOS!E158</f>
        <v>Hop simp</v>
      </c>
      <c r="F49" s="23" t="str">
        <f>RESULTADOS!F158</f>
        <v>Est</v>
      </c>
      <c r="G49" s="23" t="str">
        <f>RESULTADOS!G158</f>
        <v>Hop simp - Est</v>
      </c>
      <c r="H49" s="2">
        <f>RESULTADOS!H158</f>
        <v>8.0000000000000004E-4</v>
      </c>
      <c r="I49" s="2">
        <f>RESULTADOS!I158</f>
        <v>1.1999999999999999E-3</v>
      </c>
      <c r="J49" s="2">
        <f>RESULTADOS!J158</f>
        <v>1.4E-3</v>
      </c>
      <c r="AK49" s="72" t="s">
        <v>107</v>
      </c>
      <c r="AL49" s="72">
        <v>1.663888888888889E-3</v>
      </c>
    </row>
    <row r="50" spans="1:38" x14ac:dyDescent="0.25">
      <c r="A50" t="str">
        <f>RESULTADOS!A175</f>
        <v>NPA_49NE</v>
      </c>
      <c r="B50" t="str">
        <f>RESULTADOS!B175</f>
        <v>BOGA</v>
      </c>
      <c r="C50">
        <f>RESULTADOS!C175</f>
        <v>62882.788999999997</v>
      </c>
      <c r="D50" t="str">
        <f>RESULTADOS!D175</f>
        <v>11h 04' 00"</v>
      </c>
      <c r="E50" s="23" t="str">
        <f>RESULTADOS!E175</f>
        <v>Hop simp</v>
      </c>
      <c r="F50" s="23" t="str">
        <f>RESULTADOS!F175</f>
        <v>Mod g/r</v>
      </c>
      <c r="G50" s="23" t="str">
        <f>RESULTADOS!G175</f>
        <v>Hop simp - Mod g/r</v>
      </c>
      <c r="H50" s="2">
        <f>RESULTADOS!H175</f>
        <v>5.0000000000000001E-4</v>
      </c>
      <c r="I50" s="2">
        <f>RESULTADOS!I175</f>
        <v>1E-3</v>
      </c>
      <c r="J50" s="2">
        <f>RESULTADOS!J175</f>
        <v>1.1000000000000001E-3</v>
      </c>
      <c r="AK50" s="72" t="s">
        <v>108</v>
      </c>
      <c r="AL50" s="72">
        <v>1.4741975367721396E-4</v>
      </c>
    </row>
    <row r="51" spans="1:38" x14ac:dyDescent="0.25">
      <c r="A51" t="str">
        <f>RESULTADOS!A192</f>
        <v>NPA_49NE</v>
      </c>
      <c r="B51" t="str">
        <f>RESULTADOS!B192</f>
        <v>BOGA</v>
      </c>
      <c r="C51">
        <f>RESULTADOS!C192</f>
        <v>62882.788999999997</v>
      </c>
      <c r="D51" t="str">
        <f>RESULTADOS!D192</f>
        <v>11h 04' 00"</v>
      </c>
      <c r="E51" s="23" t="str">
        <f>RESULTADOS!E192</f>
        <v>Hop simp</v>
      </c>
      <c r="F51" s="23" t="str">
        <f>RESULTADOS!F192</f>
        <v>Sin mod</v>
      </c>
      <c r="G51" s="23" t="str">
        <f>RESULTADOS!G192</f>
        <v>Hop simp - Sin mod</v>
      </c>
      <c r="H51" s="2">
        <f>RESULTADOS!H192</f>
        <v>5.0000000000000001E-4</v>
      </c>
      <c r="I51" s="2">
        <f>RESULTADOS!I192</f>
        <v>1E-3</v>
      </c>
      <c r="J51" s="2">
        <f>RESULTADOS!J192</f>
        <v>1.1000000000000001E-3</v>
      </c>
      <c r="AK51" s="72" t="s">
        <v>109</v>
      </c>
      <c r="AL51" s="72">
        <v>1.1999999999999999E-3</v>
      </c>
    </row>
    <row r="52" spans="1:38" x14ac:dyDescent="0.25">
      <c r="A52" t="str">
        <f>RESULTADOS!A209</f>
        <v>NPA_49NE</v>
      </c>
      <c r="B52" t="str">
        <f>RESULTADOS!B209</f>
        <v>BOGA</v>
      </c>
      <c r="C52">
        <f>RESULTADOS!C209</f>
        <v>62882.788999999997</v>
      </c>
      <c r="D52" t="str">
        <f>RESULTADOS!D209</f>
        <v>11h 04' 00"</v>
      </c>
      <c r="E52" s="23" t="str">
        <f>RESULTADOS!E209</f>
        <v>Saast</v>
      </c>
      <c r="F52" s="23" t="str">
        <f>RESULTADOS!F209</f>
        <v>Aut</v>
      </c>
      <c r="G52" s="23" t="str">
        <f>RESULTADOS!G209</f>
        <v>Saast - Aut</v>
      </c>
      <c r="H52" s="2">
        <f>RESULTADOS!H209</f>
        <v>5.0000000000000001E-4</v>
      </c>
      <c r="I52" s="2">
        <f>RESULTADOS!I209</f>
        <v>8.9999999999999998E-4</v>
      </c>
      <c r="J52" s="2">
        <f>RESULTADOS!J209</f>
        <v>1E-3</v>
      </c>
      <c r="AK52" s="72" t="s">
        <v>110</v>
      </c>
      <c r="AL52" s="72">
        <v>1.1999999999999999E-3</v>
      </c>
    </row>
    <row r="53" spans="1:38" x14ac:dyDescent="0.25">
      <c r="A53" t="str">
        <f>RESULTADOS!A226</f>
        <v>NPA_49NE</v>
      </c>
      <c r="B53" t="str">
        <f>RESULTADOS!B226</f>
        <v>BOGA</v>
      </c>
      <c r="C53">
        <f>RESULTADOS!C226</f>
        <v>62882.788999999997</v>
      </c>
      <c r="D53" t="str">
        <f>RESULTADOS!D226</f>
        <v>11h 04' 00"</v>
      </c>
      <c r="E53" s="23" t="str">
        <f>RESULTADOS!E226</f>
        <v>Saast</v>
      </c>
      <c r="F53" s="23" t="str">
        <f>RESULTADOS!F226</f>
        <v>Mod Cal</v>
      </c>
      <c r="G53" s="23" t="str">
        <f>RESULTADOS!G226</f>
        <v>Saast - Mod Cal</v>
      </c>
      <c r="H53" s="2">
        <f>RESULTADOS!H226</f>
        <v>5.0000000000000001E-4</v>
      </c>
      <c r="I53" s="2">
        <f>RESULTADOS!I226</f>
        <v>8.9999999999999998E-4</v>
      </c>
      <c r="J53" s="2">
        <f>RESULTADOS!J226</f>
        <v>1E-3</v>
      </c>
      <c r="AK53" s="72" t="s">
        <v>111</v>
      </c>
      <c r="AL53" s="72">
        <v>8.8451852206328382E-4</v>
      </c>
    </row>
    <row r="54" spans="1:38" x14ac:dyDescent="0.25">
      <c r="A54" t="str">
        <f>RESULTADOS!A243</f>
        <v>NPA_49NE</v>
      </c>
      <c r="B54" t="str">
        <f>RESULTADOS!B243</f>
        <v>BOGA</v>
      </c>
      <c r="C54">
        <f>RESULTADOS!C243</f>
        <v>62882.788999999997</v>
      </c>
      <c r="D54" t="str">
        <f>RESULTADOS!D243</f>
        <v>11h 04' 00"</v>
      </c>
      <c r="E54" s="23" t="str">
        <f>RESULTADOS!E243</f>
        <v>Saast</v>
      </c>
      <c r="F54" s="23" t="str">
        <f>RESULTADOS!F243</f>
        <v>Mod Klob</v>
      </c>
      <c r="G54" s="23" t="str">
        <f>RESULTADOS!G243</f>
        <v>Saast - Mod Klob</v>
      </c>
      <c r="H54" s="2">
        <f>RESULTADOS!H243</f>
        <v>5.0000000000000001E-4</v>
      </c>
      <c r="I54" s="2">
        <f>RESULTADOS!I243</f>
        <v>1E-3</v>
      </c>
      <c r="J54" s="2">
        <f>RESULTADOS!J243</f>
        <v>1.1999999999999999E-3</v>
      </c>
      <c r="AK54" s="72" t="s">
        <v>112</v>
      </c>
      <c r="AL54" s="72">
        <v>7.8237301587301586E-7</v>
      </c>
    </row>
    <row r="55" spans="1:38" x14ac:dyDescent="0.25">
      <c r="A55" t="str">
        <f>RESULTADOS!A260</f>
        <v>NPA_49NE</v>
      </c>
      <c r="B55" t="str">
        <f>RESULTADOS!B260</f>
        <v>BOGA</v>
      </c>
      <c r="C55">
        <f>RESULTADOS!C260</f>
        <v>62882.788999999997</v>
      </c>
      <c r="D55" t="str">
        <f>RESULTADOS!D260</f>
        <v>11h 04' 00"</v>
      </c>
      <c r="E55" s="23" t="str">
        <f>RESULTADOS!E260</f>
        <v>Saast</v>
      </c>
      <c r="F55" s="23" t="str">
        <f>RESULTADOS!F260</f>
        <v>Est</v>
      </c>
      <c r="G55" s="23" t="str">
        <f>RESULTADOS!G260</f>
        <v>Saast - Est</v>
      </c>
      <c r="H55" s="2">
        <f>RESULTADOS!H260</f>
        <v>4.0000000000000002E-4</v>
      </c>
      <c r="I55" s="2">
        <f>RESULTADOS!I260</f>
        <v>8.0000000000000004E-4</v>
      </c>
      <c r="J55" s="2">
        <f>RESULTADOS!J260</f>
        <v>8.9999999999999998E-4</v>
      </c>
      <c r="AK55" s="72" t="s">
        <v>113</v>
      </c>
      <c r="AL55" s="72">
        <v>0.99396837118632142</v>
      </c>
    </row>
    <row r="56" spans="1:38" x14ac:dyDescent="0.25">
      <c r="A56" t="str">
        <f>RESULTADOS!A277</f>
        <v>NPA_49NE</v>
      </c>
      <c r="B56" t="str">
        <f>RESULTADOS!B277</f>
        <v>BOGA</v>
      </c>
      <c r="C56">
        <f>RESULTADOS!C277</f>
        <v>62882.788999999997</v>
      </c>
      <c r="D56" t="str">
        <f>RESULTADOS!D277</f>
        <v>11h 04' 00"</v>
      </c>
      <c r="E56" s="23" t="str">
        <f>RESULTADOS!E277</f>
        <v>Saast</v>
      </c>
      <c r="F56" s="23" t="str">
        <f>RESULTADOS!F277</f>
        <v>Mod g/r</v>
      </c>
      <c r="G56" s="23" t="str">
        <f>RESULTADOS!G277</f>
        <v>Saast - Mod g/r</v>
      </c>
      <c r="H56" s="2">
        <f>RESULTADOS!H277</f>
        <v>5.0000000000000001E-4</v>
      </c>
      <c r="I56" s="2">
        <f>RESULTADOS!I277</f>
        <v>1E-3</v>
      </c>
      <c r="J56" s="2">
        <f>RESULTADOS!J277</f>
        <v>1.1999999999999999E-3</v>
      </c>
      <c r="AK56" s="72" t="s">
        <v>114</v>
      </c>
      <c r="AL56" s="72">
        <v>1.3992081685387152</v>
      </c>
    </row>
    <row r="57" spans="1:38" x14ac:dyDescent="0.25">
      <c r="A57" t="str">
        <f>RESULTADOS!A294</f>
        <v>NPA_49NE</v>
      </c>
      <c r="B57" t="str">
        <f>RESULTADOS!B294</f>
        <v>BOGA</v>
      </c>
      <c r="C57">
        <f>RESULTADOS!C294</f>
        <v>62882.788999999997</v>
      </c>
      <c r="D57" t="str">
        <f>RESULTADOS!D294</f>
        <v>11h 04' 00"</v>
      </c>
      <c r="E57" s="23" t="str">
        <f>RESULTADOS!E294</f>
        <v>Saast</v>
      </c>
      <c r="F57" s="23" t="str">
        <f>RESULTADOS!F294</f>
        <v>Sin mod</v>
      </c>
      <c r="G57" s="23" t="str">
        <f>RESULTADOS!G294</f>
        <v>Saast - Sin mod</v>
      </c>
      <c r="H57" s="2">
        <f>RESULTADOS!H294</f>
        <v>5.0000000000000001E-4</v>
      </c>
      <c r="I57" s="2">
        <f>RESULTADOS!I294</f>
        <v>1E-3</v>
      </c>
      <c r="J57" s="2">
        <f>RESULTADOS!J294</f>
        <v>1.1999999999999999E-3</v>
      </c>
      <c r="AK57" s="72" t="s">
        <v>115</v>
      </c>
      <c r="AL57" s="72">
        <v>3.3E-3</v>
      </c>
    </row>
    <row r="58" spans="1:38" x14ac:dyDescent="0.25">
      <c r="A58" t="str">
        <f>RESULTADOS!A311</f>
        <v>NPA_49NE</v>
      </c>
      <c r="B58" t="str">
        <f>RESULTADOS!B311</f>
        <v>BOGA</v>
      </c>
      <c r="C58">
        <f>RESULTADOS!C311</f>
        <v>62882.788999999997</v>
      </c>
      <c r="D58" t="str">
        <f>RESULTADOS!D311</f>
        <v>11h 04' 00"</v>
      </c>
      <c r="E58" s="23" t="str">
        <f>RESULTADOS!E311</f>
        <v>Ess y Fro</v>
      </c>
      <c r="F58" s="23" t="str">
        <f>RESULTADOS!F311</f>
        <v>Aut</v>
      </c>
      <c r="G58" s="23" t="str">
        <f>RESULTADOS!G311</f>
        <v>Ess y Fro - Aut</v>
      </c>
      <c r="H58" s="2">
        <f>RESULTADOS!H311</f>
        <v>5.9999999999999995E-4</v>
      </c>
      <c r="I58" s="2">
        <f>RESULTADOS!I311</f>
        <v>1.1000000000000001E-3</v>
      </c>
      <c r="J58" s="2">
        <f>RESULTADOS!J311</f>
        <v>1.1999999999999999E-3</v>
      </c>
      <c r="AK58" s="72" t="s">
        <v>116</v>
      </c>
      <c r="AL58" s="72">
        <v>6.9999999999999999E-4</v>
      </c>
    </row>
    <row r="59" spans="1:38" x14ac:dyDescent="0.25">
      <c r="A59" t="str">
        <f>RESULTADOS!A328</f>
        <v>NPA_49NE</v>
      </c>
      <c r="B59" t="str">
        <f>RESULTADOS!B328</f>
        <v>BOGA</v>
      </c>
      <c r="C59">
        <f>RESULTADOS!C328</f>
        <v>62882.788999999997</v>
      </c>
      <c r="D59" t="str">
        <f>RESULTADOS!D328</f>
        <v>11h 04' 00"</v>
      </c>
      <c r="E59" s="23" t="str">
        <f>RESULTADOS!E328</f>
        <v>Ess y Fro</v>
      </c>
      <c r="F59" s="23" t="str">
        <f>RESULTADOS!F328</f>
        <v>Mod Cal</v>
      </c>
      <c r="G59" s="23" t="str">
        <f>RESULTADOS!G328</f>
        <v>Ess y Fro - Mod Cal</v>
      </c>
      <c r="H59" s="2">
        <f>RESULTADOS!H328</f>
        <v>5.9999999999999995E-4</v>
      </c>
      <c r="I59" s="2">
        <f>RESULTADOS!I328</f>
        <v>1.1000000000000001E-3</v>
      </c>
      <c r="J59" s="2">
        <f>RESULTADOS!J328</f>
        <v>1.1999999999999999E-3</v>
      </c>
      <c r="AK59" s="72" t="s">
        <v>117</v>
      </c>
      <c r="AL59" s="72">
        <v>4.0000000000000001E-3</v>
      </c>
    </row>
    <row r="60" spans="1:38" x14ac:dyDescent="0.25">
      <c r="A60" t="str">
        <f>RESULTADOS!A345</f>
        <v>NPA_49NE</v>
      </c>
      <c r="B60" t="str">
        <f>RESULTADOS!B345</f>
        <v>BOGA</v>
      </c>
      <c r="C60">
        <f>RESULTADOS!C345</f>
        <v>62882.788999999997</v>
      </c>
      <c r="D60" t="str">
        <f>RESULTADOS!D345</f>
        <v>11h 04' 00"</v>
      </c>
      <c r="E60" s="23" t="str">
        <f>RESULTADOS!E345</f>
        <v>Ess y Fro</v>
      </c>
      <c r="F60" s="23" t="str">
        <f>RESULTADOS!F345</f>
        <v>Mod Klob</v>
      </c>
      <c r="G60" s="23" t="str">
        <f>RESULTADOS!G345</f>
        <v>Ess y Fro - Mod Klob</v>
      </c>
      <c r="H60" s="2">
        <f>RESULTADOS!H345</f>
        <v>5.9999999999999995E-4</v>
      </c>
      <c r="I60" s="2">
        <f>RESULTADOS!I345</f>
        <v>1.1000000000000001E-3</v>
      </c>
      <c r="J60" s="2">
        <f>RESULTADOS!J345</f>
        <v>1.1999999999999999E-3</v>
      </c>
      <c r="AK60" s="72" t="s">
        <v>118</v>
      </c>
      <c r="AL60" s="72">
        <v>5.9900000000000002E-2</v>
      </c>
    </row>
    <row r="61" spans="1:38" x14ac:dyDescent="0.25">
      <c r="A61" t="str">
        <f>RESULTADOS!A362</f>
        <v>NPA_49NE</v>
      </c>
      <c r="B61" t="str">
        <f>RESULTADOS!B362</f>
        <v>BOGA</v>
      </c>
      <c r="C61">
        <f>RESULTADOS!C362</f>
        <v>62882.788999999997</v>
      </c>
      <c r="D61" t="str">
        <f>RESULTADOS!D362</f>
        <v>11h 04' 00"</v>
      </c>
      <c r="E61" s="23" t="str">
        <f>RESULTADOS!E362</f>
        <v>Ess y Fro</v>
      </c>
      <c r="F61" s="23" t="str">
        <f>RESULTADOS!F362</f>
        <v>Est</v>
      </c>
      <c r="G61" s="23" t="str">
        <f>RESULTADOS!G362</f>
        <v>Ess y Fro - Est</v>
      </c>
      <c r="H61" s="2">
        <f>RESULTADOS!H362</f>
        <v>2.9999999999999997E-4</v>
      </c>
      <c r="I61" s="2">
        <f>RESULTADOS!I362</f>
        <v>5.9999999999999995E-4</v>
      </c>
      <c r="J61" s="2">
        <f>RESULTADOS!J362</f>
        <v>6.9999999999999999E-4</v>
      </c>
      <c r="AK61" s="72" t="s">
        <v>119</v>
      </c>
      <c r="AL61" s="72">
        <v>36</v>
      </c>
    </row>
    <row r="62" spans="1:38" ht="15.75" thickBot="1" x14ac:dyDescent="0.3">
      <c r="A62" t="str">
        <f>RESULTADOS!A379</f>
        <v>NPA_49NE</v>
      </c>
      <c r="B62" t="str">
        <f>RESULTADOS!B379</f>
        <v>BOGA</v>
      </c>
      <c r="C62">
        <f>RESULTADOS!C379</f>
        <v>62882.788999999997</v>
      </c>
      <c r="D62" t="str">
        <f>RESULTADOS!D379</f>
        <v>11h 04' 00"</v>
      </c>
      <c r="E62" s="23" t="str">
        <f>RESULTADOS!E379</f>
        <v>Ess y Fro</v>
      </c>
      <c r="F62" s="23" t="str">
        <f>RESULTADOS!F379</f>
        <v>Mod g/r</v>
      </c>
      <c r="G62" s="23" t="str">
        <f>RESULTADOS!G379</f>
        <v>Ess y Fro - Mod g/r</v>
      </c>
      <c r="H62" s="2">
        <f>RESULTADOS!H379</f>
        <v>5.9999999999999995E-4</v>
      </c>
      <c r="I62" s="2">
        <f>RESULTADOS!I379</f>
        <v>1.1000000000000001E-3</v>
      </c>
      <c r="J62" s="2">
        <f>RESULTADOS!J379</f>
        <v>1.1999999999999999E-3</v>
      </c>
      <c r="AK62" s="73" t="s">
        <v>120</v>
      </c>
      <c r="AL62" s="73">
        <v>2.9927801072082483E-4</v>
      </c>
    </row>
    <row r="63" spans="1:38" x14ac:dyDescent="0.25">
      <c r="A63" t="str">
        <f>RESULTADOS!A396</f>
        <v>NPA_49NE</v>
      </c>
      <c r="B63" t="str">
        <f>RESULTADOS!B396</f>
        <v>BOGA</v>
      </c>
      <c r="C63">
        <f>RESULTADOS!C396</f>
        <v>62882.788999999997</v>
      </c>
      <c r="D63" t="str">
        <f>RESULTADOS!D396</f>
        <v>11h 04' 00"</v>
      </c>
      <c r="E63" s="23" t="str">
        <f>RESULTADOS!E396</f>
        <v>Ess y Fro</v>
      </c>
      <c r="F63" s="23" t="str">
        <f>RESULTADOS!F396</f>
        <v>Sin mod</v>
      </c>
      <c r="G63" s="23" t="str">
        <f>RESULTADOS!G396</f>
        <v>Ess y Fro - Sin mod</v>
      </c>
      <c r="H63" s="2">
        <f>RESULTADOS!H396</f>
        <v>5.9999999999999995E-4</v>
      </c>
      <c r="I63" s="2">
        <f>RESULTADOS!I396</f>
        <v>1.1000000000000001E-3</v>
      </c>
      <c r="J63" s="2">
        <f>RESULTADOS!J396</f>
        <v>1.1999999999999999E-3</v>
      </c>
    </row>
    <row r="64" spans="1:38" x14ac:dyDescent="0.25">
      <c r="A64" t="str">
        <f>RESULTADOS!A413</f>
        <v>NPA_49NE</v>
      </c>
      <c r="B64" t="str">
        <f>RESULTADOS!B413</f>
        <v>BOGA</v>
      </c>
      <c r="C64">
        <f>RESULTADOS!C413</f>
        <v>62882.788999999997</v>
      </c>
      <c r="D64" t="str">
        <f>RESULTADOS!D413</f>
        <v>11h 04' 00"</v>
      </c>
      <c r="E64" s="23" t="str">
        <f>RESULTADOS!E413</f>
        <v>Sin trop</v>
      </c>
      <c r="F64" s="23" t="str">
        <f>RESULTADOS!F413</f>
        <v>Aut</v>
      </c>
      <c r="G64" s="23" t="str">
        <f>RESULTADOS!G413</f>
        <v>Sin trop - Aut</v>
      </c>
      <c r="H64" s="2">
        <f>RESULTADOS!H413</f>
        <v>1.6000000000000001E-3</v>
      </c>
      <c r="I64" s="2">
        <f>RESULTADOS!I413</f>
        <v>3.5999999999999999E-3</v>
      </c>
      <c r="J64" s="2">
        <f>RESULTADOS!J413</f>
        <v>4.0000000000000001E-3</v>
      </c>
    </row>
    <row r="65" spans="1:10" x14ac:dyDescent="0.25">
      <c r="A65" t="str">
        <f>RESULTADOS!A430</f>
        <v>NPA_49NE</v>
      </c>
      <c r="B65" t="str">
        <f>RESULTADOS!B430</f>
        <v>BOGA</v>
      </c>
      <c r="C65">
        <f>RESULTADOS!C430</f>
        <v>62882.788999999997</v>
      </c>
      <c r="D65" t="str">
        <f>RESULTADOS!D430</f>
        <v>11h 04' 00"</v>
      </c>
      <c r="E65" s="23" t="str">
        <f>RESULTADOS!E430</f>
        <v>Sin trop</v>
      </c>
      <c r="F65" s="23" t="str">
        <f>RESULTADOS!F430</f>
        <v>Mod Cal</v>
      </c>
      <c r="G65" s="23" t="str">
        <f>RESULTADOS!G430</f>
        <v>Sin trop - Mod Cal</v>
      </c>
      <c r="H65" s="2">
        <f>RESULTADOS!H430</f>
        <v>1.6000000000000001E-3</v>
      </c>
      <c r="I65" s="2">
        <f>RESULTADOS!I430</f>
        <v>3.5999999999999999E-3</v>
      </c>
      <c r="J65" s="2">
        <f>RESULTADOS!J430</f>
        <v>4.0000000000000001E-3</v>
      </c>
    </row>
    <row r="66" spans="1:10" x14ac:dyDescent="0.25">
      <c r="A66" t="str">
        <f>RESULTADOS!A447</f>
        <v>NPA_49NE</v>
      </c>
      <c r="B66" t="str">
        <f>RESULTADOS!B447</f>
        <v>BOGA</v>
      </c>
      <c r="C66">
        <f>RESULTADOS!C447</f>
        <v>62882.788999999997</v>
      </c>
      <c r="D66" t="str">
        <f>RESULTADOS!D447</f>
        <v>11h 04' 00"</v>
      </c>
      <c r="E66" s="23" t="str">
        <f>RESULTADOS!E447</f>
        <v>Sin trop</v>
      </c>
      <c r="F66" s="23" t="str">
        <f>RESULTADOS!F447</f>
        <v>Mod Klob</v>
      </c>
      <c r="G66" s="23" t="str">
        <f>RESULTADOS!G447</f>
        <v>Sin trop - Mod Klob</v>
      </c>
      <c r="H66" s="2">
        <f>RESULTADOS!H447</f>
        <v>1.1000000000000001E-3</v>
      </c>
      <c r="I66" s="2">
        <f>RESULTADOS!I447</f>
        <v>2.2000000000000001E-3</v>
      </c>
      <c r="J66" s="2">
        <f>RESULTADOS!J447</f>
        <v>2.5000000000000001E-3</v>
      </c>
    </row>
    <row r="67" spans="1:10" x14ac:dyDescent="0.25">
      <c r="A67" t="str">
        <f>RESULTADOS!A464</f>
        <v>NPA_49NE</v>
      </c>
      <c r="B67" t="str">
        <f>RESULTADOS!B464</f>
        <v>BOGA</v>
      </c>
      <c r="C67">
        <f>RESULTADOS!C464</f>
        <v>62882.788999999997</v>
      </c>
      <c r="D67" t="str">
        <f>RESULTADOS!D464</f>
        <v>11h 04' 00"</v>
      </c>
      <c r="E67" s="23" t="str">
        <f>RESULTADOS!E464</f>
        <v>Sin trop</v>
      </c>
      <c r="F67" s="23" t="str">
        <f>RESULTADOS!F464</f>
        <v>Est</v>
      </c>
      <c r="G67" s="23" t="str">
        <f>RESULTADOS!G464</f>
        <v>Sin trop - Est</v>
      </c>
      <c r="H67" s="2">
        <f>RESULTADOS!H464</f>
        <v>1.1000000000000001E-3</v>
      </c>
      <c r="I67" s="2">
        <f>RESULTADOS!I464</f>
        <v>2.0999999999999999E-3</v>
      </c>
      <c r="J67" s="2">
        <f>RESULTADOS!J464</f>
        <v>2.3E-3</v>
      </c>
    </row>
    <row r="68" spans="1:10" x14ac:dyDescent="0.25">
      <c r="A68" t="str">
        <f>RESULTADOS!A481</f>
        <v>NPA_49NE</v>
      </c>
      <c r="B68" t="str">
        <f>RESULTADOS!B481</f>
        <v>BOGA</v>
      </c>
      <c r="C68">
        <f>RESULTADOS!C481</f>
        <v>62882.788999999997</v>
      </c>
      <c r="D68" t="str">
        <f>RESULTADOS!D481</f>
        <v>11h 04' 00"</v>
      </c>
      <c r="E68" s="23" t="str">
        <f>RESULTADOS!E481</f>
        <v>Sin trop</v>
      </c>
      <c r="F68" s="23" t="str">
        <f>RESULTADOS!F481</f>
        <v>Mod g/r</v>
      </c>
      <c r="G68" s="23" t="str">
        <f>RESULTADOS!G481</f>
        <v>Sin trop - Mod g/r</v>
      </c>
      <c r="H68" s="2">
        <f>RESULTADOS!H481</f>
        <v>1.1000000000000001E-3</v>
      </c>
      <c r="I68" s="2">
        <f>RESULTADOS!I481</f>
        <v>2.2000000000000001E-3</v>
      </c>
      <c r="J68" s="2">
        <f>RESULTADOS!J481</f>
        <v>2.5000000000000001E-3</v>
      </c>
    </row>
    <row r="69" spans="1:10" x14ac:dyDescent="0.25">
      <c r="A69" t="str">
        <f>RESULTADOS!A498</f>
        <v>NPA_49NE</v>
      </c>
      <c r="B69" t="str">
        <f>RESULTADOS!B498</f>
        <v>BOGA</v>
      </c>
      <c r="C69">
        <f>RESULTADOS!C498</f>
        <v>62882.788999999997</v>
      </c>
      <c r="D69" t="str">
        <f>RESULTADOS!D498</f>
        <v>11h 04' 00"</v>
      </c>
      <c r="E69" s="23" t="str">
        <f>RESULTADOS!E498</f>
        <v>Sin trop</v>
      </c>
      <c r="F69" s="23" t="str">
        <f>RESULTADOS!F498</f>
        <v>Sin mod</v>
      </c>
      <c r="G69" s="23" t="str">
        <f>RESULTADOS!G498</f>
        <v>Sin trop - Sin mod</v>
      </c>
      <c r="H69" s="2">
        <f>RESULTADOS!H498</f>
        <v>1.1000000000000001E-3</v>
      </c>
      <c r="I69" s="2">
        <f>RESULTADOS!I498</f>
        <v>2.2000000000000001E-3</v>
      </c>
      <c r="J69" s="2">
        <f>RESULTADOS!J498</f>
        <v>2.5000000000000001E-3</v>
      </c>
    </row>
    <row r="70" spans="1:10" x14ac:dyDescent="0.25">
      <c r="A70" t="str">
        <f>RESULTADOS!A515</f>
        <v>NPA_49NE</v>
      </c>
      <c r="B70" t="str">
        <f>RESULTADOS!B515</f>
        <v>BOGA</v>
      </c>
      <c r="C70">
        <f>RESULTADOS!C515</f>
        <v>62882.788999999997</v>
      </c>
      <c r="D70" t="str">
        <f>RESULTADOS!D515</f>
        <v>11h 04' 00"</v>
      </c>
      <c r="E70" s="23" t="str">
        <f>RESULTADOS!E515</f>
        <v>Calc</v>
      </c>
      <c r="F70" s="23" t="str">
        <f>RESULTADOS!F515</f>
        <v>Aut</v>
      </c>
      <c r="G70" s="23" t="str">
        <f>RESULTADOS!G515</f>
        <v>Calc - Aut</v>
      </c>
      <c r="H70" s="2">
        <f>RESULTADOS!H515</f>
        <v>5.0000000000000001E-4</v>
      </c>
      <c r="I70" s="2">
        <f>RESULTADOS!I515</f>
        <v>2.0999999999999999E-3</v>
      </c>
      <c r="J70" s="2">
        <f>RESULTADOS!J515</f>
        <v>2.0999999999999999E-3</v>
      </c>
    </row>
    <row r="71" spans="1:10" x14ac:dyDescent="0.25">
      <c r="A71" t="str">
        <f>RESULTADOS!A532</f>
        <v>NPA_49NE</v>
      </c>
      <c r="B71" t="str">
        <f>RESULTADOS!B532</f>
        <v>BOGA</v>
      </c>
      <c r="C71">
        <f>RESULTADOS!C532</f>
        <v>62882.788999999997</v>
      </c>
      <c r="D71" t="str">
        <f>RESULTADOS!D532</f>
        <v>11h 04' 00"</v>
      </c>
      <c r="E71" s="23" t="str">
        <f>RESULTADOS!E532</f>
        <v>Calc</v>
      </c>
      <c r="F71" s="23" t="str">
        <f>RESULTADOS!F532</f>
        <v>Mod Cal</v>
      </c>
      <c r="G71" s="23" t="str">
        <f>RESULTADOS!G532</f>
        <v>Calc - Mod Cal</v>
      </c>
      <c r="H71" s="2">
        <f>RESULTADOS!H532</f>
        <v>5.0000000000000001E-4</v>
      </c>
      <c r="I71" s="2">
        <f>RESULTADOS!I532</f>
        <v>2.0999999999999999E-3</v>
      </c>
      <c r="J71" s="2">
        <f>RESULTADOS!J532</f>
        <v>2.0999999999999999E-3</v>
      </c>
    </row>
    <row r="72" spans="1:10" x14ac:dyDescent="0.25">
      <c r="A72" t="str">
        <f>RESULTADOS!A549</f>
        <v>NPA_49NE</v>
      </c>
      <c r="B72" t="str">
        <f>RESULTADOS!B549</f>
        <v>BOGA</v>
      </c>
      <c r="C72">
        <f>RESULTADOS!C549</f>
        <v>62882.788999999997</v>
      </c>
      <c r="D72" t="str">
        <f>RESULTADOS!D549</f>
        <v>11h 04' 00"</v>
      </c>
      <c r="E72" s="23" t="str">
        <f>RESULTADOS!E549</f>
        <v>Calc</v>
      </c>
      <c r="F72" s="23" t="str">
        <f>RESULTADOS!F549</f>
        <v>Mod Klob</v>
      </c>
      <c r="G72" s="23" t="str">
        <f>RESULTADOS!G549</f>
        <v>Calc - Mod Klob</v>
      </c>
      <c r="H72" s="2">
        <f>RESULTADOS!H549</f>
        <v>5.0000000000000001E-4</v>
      </c>
      <c r="I72" s="2">
        <f>RESULTADOS!I549</f>
        <v>3.0000000000000001E-3</v>
      </c>
      <c r="J72" s="2">
        <f>RESULTADOS!J549</f>
        <v>3.0999999999999999E-3</v>
      </c>
    </row>
    <row r="73" spans="1:10" x14ac:dyDescent="0.25">
      <c r="A73" t="str">
        <f>RESULTADOS!A566</f>
        <v>NPA_49NE</v>
      </c>
      <c r="B73" t="str">
        <f>RESULTADOS!B566</f>
        <v>BOGA</v>
      </c>
      <c r="C73">
        <f>RESULTADOS!C566</f>
        <v>62882.788999999997</v>
      </c>
      <c r="D73" t="str">
        <f>RESULTADOS!D566</f>
        <v>11h 04' 00"</v>
      </c>
      <c r="E73" s="23" t="str">
        <f>RESULTADOS!E566</f>
        <v>Calc</v>
      </c>
      <c r="F73" s="23" t="str">
        <f>RESULTADOS!F566</f>
        <v>Est</v>
      </c>
      <c r="G73" s="23" t="str">
        <f>RESULTADOS!G566</f>
        <v>Calc - Est</v>
      </c>
      <c r="H73" s="2">
        <f>RESULTADOS!H566</f>
        <v>2.9999999999999997E-4</v>
      </c>
      <c r="I73" s="2">
        <f>RESULTADOS!I566</f>
        <v>1.5E-3</v>
      </c>
      <c r="J73" s="2">
        <f>RESULTADOS!J566</f>
        <v>1.5E-3</v>
      </c>
    </row>
    <row r="74" spans="1:10" x14ac:dyDescent="0.25">
      <c r="A74" t="str">
        <f>RESULTADOS!A583</f>
        <v>NPA_49NE</v>
      </c>
      <c r="B74" t="str">
        <f>RESULTADOS!B583</f>
        <v>BOGA</v>
      </c>
      <c r="C74">
        <f>RESULTADOS!C583</f>
        <v>62882.788999999997</v>
      </c>
      <c r="D74" t="str">
        <f>RESULTADOS!D583</f>
        <v>11h 04' 00"</v>
      </c>
      <c r="E74" s="23" t="str">
        <f>RESULTADOS!E583</f>
        <v>Calc</v>
      </c>
      <c r="F74" s="23" t="str">
        <f>RESULTADOS!F583</f>
        <v>Mod g/r</v>
      </c>
      <c r="G74" s="23" t="str">
        <f>RESULTADOS!G583</f>
        <v>Calc - Mod g/r</v>
      </c>
      <c r="H74" s="2">
        <f>RESULTADOS!H583</f>
        <v>5.0000000000000001E-4</v>
      </c>
      <c r="I74" s="2">
        <f>RESULTADOS!I583</f>
        <v>3.0000000000000001E-3</v>
      </c>
      <c r="J74" s="2">
        <f>RESULTADOS!J583</f>
        <v>3.0999999999999999E-3</v>
      </c>
    </row>
    <row r="75" spans="1:10" x14ac:dyDescent="0.25">
      <c r="A75" s="3" t="str">
        <f>RESULTADOS!A600</f>
        <v>NPA_49NE</v>
      </c>
      <c r="B75" s="3" t="str">
        <f>RESULTADOS!B600</f>
        <v>BOGA</v>
      </c>
      <c r="C75" s="3">
        <f>RESULTADOS!C600</f>
        <v>62882.788999999997</v>
      </c>
      <c r="D75" s="3" t="str">
        <f>RESULTADOS!D600</f>
        <v>11h 04' 00"</v>
      </c>
      <c r="E75" s="40" t="str">
        <f>RESULTADOS!E600</f>
        <v>Calc</v>
      </c>
      <c r="F75" s="40" t="str">
        <f>RESULTADOS!F600</f>
        <v>Sin mod</v>
      </c>
      <c r="G75" s="40" t="str">
        <f>RESULTADOS!G600</f>
        <v>Calc - Sin mod</v>
      </c>
      <c r="H75" s="42">
        <f>RESULTADOS!H600</f>
        <v>5.0000000000000001E-4</v>
      </c>
      <c r="I75" s="42">
        <f>RESULTADOS!I600</f>
        <v>3.0000000000000001E-3</v>
      </c>
      <c r="J75" s="42">
        <f>RESULTADOS!J600</f>
        <v>3.0999999999999999E-3</v>
      </c>
    </row>
    <row r="76" spans="1:10" x14ac:dyDescent="0.25">
      <c r="A76" t="str">
        <f>RESULTADOS!A7</f>
        <v>GPS-01</v>
      </c>
      <c r="B76" t="str">
        <f>RESULTADOS!B7</f>
        <v>BOGA</v>
      </c>
      <c r="C76">
        <f>RESULTADOS!C7</f>
        <v>71928.546600000001</v>
      </c>
      <c r="D76" t="str">
        <f>RESULTADOS!D7</f>
        <v>47' 50"</v>
      </c>
      <c r="E76" s="23" t="str">
        <f>RESULTADOS!E7</f>
        <v>Hop</v>
      </c>
      <c r="F76" s="23" t="str">
        <f>RESULTADOS!F7</f>
        <v>Aut</v>
      </c>
      <c r="G76" s="23" t="str">
        <f>RESULTADOS!G7</f>
        <v>Hop - Aut</v>
      </c>
      <c r="H76" s="2">
        <f>RESULTADOS!H7</f>
        <v>6.9999999999999999E-4</v>
      </c>
      <c r="I76" s="2">
        <f>RESULTADOS!I7</f>
        <v>1.1000000000000001E-3</v>
      </c>
      <c r="J76" s="2">
        <f>RESULTADOS!J7</f>
        <v>1.2999999999999999E-3</v>
      </c>
    </row>
    <row r="77" spans="1:10" x14ac:dyDescent="0.25">
      <c r="A77" t="str">
        <f>RESULTADOS!A24</f>
        <v>GPS-01</v>
      </c>
      <c r="B77" t="str">
        <f>RESULTADOS!B24</f>
        <v>BOGA</v>
      </c>
      <c r="C77">
        <f>RESULTADOS!C24</f>
        <v>71928.546600000001</v>
      </c>
      <c r="D77" t="str">
        <f>RESULTADOS!D24</f>
        <v>47' 50"</v>
      </c>
      <c r="E77" s="23" t="str">
        <f>RESULTADOS!E24</f>
        <v>Hop</v>
      </c>
      <c r="F77" s="23" t="str">
        <f>RESULTADOS!F24</f>
        <v>Mod Cal</v>
      </c>
      <c r="G77" s="23" t="str">
        <f>RESULTADOS!G24</f>
        <v>Hop - Mod Cal</v>
      </c>
      <c r="H77" s="2">
        <f>RESULTADOS!H24</f>
        <v>6.9999999999999999E-4</v>
      </c>
      <c r="I77" s="2">
        <f>RESULTADOS!I24</f>
        <v>1.1000000000000001E-3</v>
      </c>
      <c r="J77" s="2">
        <f>RESULTADOS!J24</f>
        <v>1.2999999999999999E-3</v>
      </c>
    </row>
    <row r="78" spans="1:10" x14ac:dyDescent="0.25">
      <c r="A78" t="str">
        <f>RESULTADOS!A41</f>
        <v>GPS-01</v>
      </c>
      <c r="B78" t="str">
        <f>RESULTADOS!B41</f>
        <v>BOGA</v>
      </c>
      <c r="C78">
        <f>RESULTADOS!C41</f>
        <v>71928.546600000001</v>
      </c>
      <c r="D78" t="str">
        <f>RESULTADOS!D41</f>
        <v>47' 50"</v>
      </c>
      <c r="E78" s="23" t="str">
        <f>RESULTADOS!E41</f>
        <v>Hop</v>
      </c>
      <c r="F78" s="23" t="str">
        <f>RESULTADOS!F41</f>
        <v>Mod Klob</v>
      </c>
      <c r="G78" s="23" t="str">
        <f>RESULTADOS!G41</f>
        <v>Hop - Mod Klob</v>
      </c>
      <c r="H78" s="2">
        <f>RESULTADOS!H41</f>
        <v>2.1399999999999999E-2</v>
      </c>
      <c r="I78" s="2">
        <f>RESULTADOS!I41</f>
        <v>1.43E-2</v>
      </c>
      <c r="J78" s="2">
        <f>RESULTADOS!J41</f>
        <v>2.5700000000000001E-2</v>
      </c>
    </row>
    <row r="79" spans="1:10" x14ac:dyDescent="0.25">
      <c r="A79" t="str">
        <f>RESULTADOS!A58</f>
        <v>GPS-01</v>
      </c>
      <c r="B79" t="str">
        <f>RESULTADOS!B58</f>
        <v>BOGA</v>
      </c>
      <c r="C79">
        <f>RESULTADOS!C58</f>
        <v>71928.546600000001</v>
      </c>
      <c r="D79" t="str">
        <f>RESULTADOS!D58</f>
        <v>47' 50"</v>
      </c>
      <c r="E79" s="23" t="str">
        <f>RESULTADOS!E58</f>
        <v>Hop</v>
      </c>
      <c r="F79" s="23" t="str">
        <f>RESULTADOS!F58</f>
        <v>Est</v>
      </c>
      <c r="G79" s="23" t="str">
        <f>RESULTADOS!G58</f>
        <v>Hop - Est</v>
      </c>
      <c r="H79" s="2">
        <f>RESULTADOS!H58</f>
        <v>2.1399999999999999E-2</v>
      </c>
      <c r="I79" s="2">
        <f>RESULTADOS!I58</f>
        <v>1.43E-2</v>
      </c>
      <c r="J79" s="2">
        <f>RESULTADOS!J58</f>
        <v>2.5700000000000001E-2</v>
      </c>
    </row>
    <row r="80" spans="1:10" x14ac:dyDescent="0.25">
      <c r="A80" t="str">
        <f>RESULTADOS!A75</f>
        <v>GPS-01</v>
      </c>
      <c r="B80" t="str">
        <f>RESULTADOS!B75</f>
        <v>BOGA</v>
      </c>
      <c r="C80">
        <f>RESULTADOS!C75</f>
        <v>71928.546600000001</v>
      </c>
      <c r="D80" t="str">
        <f>RESULTADOS!D75</f>
        <v>47' 50"</v>
      </c>
      <c r="E80" s="23" t="str">
        <f>RESULTADOS!E75</f>
        <v>Hop</v>
      </c>
      <c r="F80" s="23" t="str">
        <f>RESULTADOS!F75</f>
        <v>Mod g/r</v>
      </c>
      <c r="G80" s="23" t="str">
        <f>RESULTADOS!G75</f>
        <v>Hop - Mod g/r</v>
      </c>
      <c r="H80" s="2">
        <f>RESULTADOS!H75</f>
        <v>2.1399999999999999E-2</v>
      </c>
      <c r="I80" s="2">
        <f>RESULTADOS!I75</f>
        <v>1.43E-2</v>
      </c>
      <c r="J80" s="2">
        <f>RESULTADOS!J75</f>
        <v>2.5700000000000001E-2</v>
      </c>
    </row>
    <row r="81" spans="1:38" ht="15.75" thickBot="1" x14ac:dyDescent="0.3">
      <c r="A81" t="str">
        <f>RESULTADOS!A92</f>
        <v>GPS-01</v>
      </c>
      <c r="B81" t="str">
        <f>RESULTADOS!B92</f>
        <v>BOGA</v>
      </c>
      <c r="C81">
        <f>RESULTADOS!C92</f>
        <v>71928.546600000001</v>
      </c>
      <c r="D81" t="str">
        <f>RESULTADOS!D92</f>
        <v>47' 50"</v>
      </c>
      <c r="E81" s="23" t="str">
        <f>RESULTADOS!E92</f>
        <v>Hop</v>
      </c>
      <c r="F81" s="23" t="str">
        <f>RESULTADOS!F92</f>
        <v>Sin mod</v>
      </c>
      <c r="G81" s="23" t="str">
        <f>RESULTADOS!G92</f>
        <v>Hop - Sin mod</v>
      </c>
      <c r="H81" s="2">
        <f>RESULTADOS!H92</f>
        <v>2.1399999999999999E-2</v>
      </c>
      <c r="I81" s="2">
        <f>RESULTADOS!I92</f>
        <v>1.43E-2</v>
      </c>
      <c r="J81" s="2">
        <f>RESULTADOS!J92</f>
        <v>2.5700000000000001E-2</v>
      </c>
    </row>
    <row r="82" spans="1:38" x14ac:dyDescent="0.25">
      <c r="A82" t="str">
        <f>RESULTADOS!A109</f>
        <v>GPS-01</v>
      </c>
      <c r="B82" t="str">
        <f>RESULTADOS!B109</f>
        <v>BOGA</v>
      </c>
      <c r="C82">
        <f>RESULTADOS!C109</f>
        <v>71928.546600000001</v>
      </c>
      <c r="D82" t="str">
        <f>RESULTADOS!D109</f>
        <v>47' 50"</v>
      </c>
      <c r="E82" s="23" t="str">
        <f>RESULTADOS!E109</f>
        <v>Hop simp</v>
      </c>
      <c r="F82" s="23" t="str">
        <f>RESULTADOS!F109</f>
        <v>Aut</v>
      </c>
      <c r="G82" s="23" t="str">
        <f>RESULTADOS!G109</f>
        <v>Hop simp - Aut</v>
      </c>
      <c r="H82" s="2">
        <f>RESULTADOS!H109</f>
        <v>8.0000000000000004E-4</v>
      </c>
      <c r="I82" s="2">
        <f>RESULTADOS!I109</f>
        <v>1.1000000000000001E-3</v>
      </c>
      <c r="J82" s="2">
        <f>RESULTADOS!J109</f>
        <v>1.4E-3</v>
      </c>
      <c r="AK82" s="71" t="s">
        <v>11</v>
      </c>
      <c r="AL82" s="71"/>
    </row>
    <row r="83" spans="1:38" x14ac:dyDescent="0.25">
      <c r="A83" t="str">
        <f>RESULTADOS!A126</f>
        <v>GPS-01</v>
      </c>
      <c r="B83" t="str">
        <f>RESULTADOS!B126</f>
        <v>BOGA</v>
      </c>
      <c r="C83">
        <f>RESULTADOS!C126</f>
        <v>71928.546600000001</v>
      </c>
      <c r="D83" t="str">
        <f>RESULTADOS!D126</f>
        <v>47' 50"</v>
      </c>
      <c r="E83" s="23" t="str">
        <f>RESULTADOS!E126</f>
        <v>Hop simp</v>
      </c>
      <c r="F83" s="23" t="str">
        <f>RESULTADOS!F126</f>
        <v>Mod Cal</v>
      </c>
      <c r="G83" s="23" t="str">
        <f>RESULTADOS!G126</f>
        <v>Hop simp - Mod Cal</v>
      </c>
      <c r="H83" s="2">
        <f>RESULTADOS!H126</f>
        <v>8.0000000000000004E-4</v>
      </c>
      <c r="I83" s="2">
        <f>RESULTADOS!I126</f>
        <v>1.1000000000000001E-3</v>
      </c>
      <c r="J83" s="2">
        <f>RESULTADOS!J126</f>
        <v>1.4E-3</v>
      </c>
      <c r="AK83" s="72"/>
      <c r="AL83" s="72"/>
    </row>
    <row r="84" spans="1:38" x14ac:dyDescent="0.25">
      <c r="A84" t="str">
        <f>RESULTADOS!A143</f>
        <v>GPS-01</v>
      </c>
      <c r="B84" t="str">
        <f>RESULTADOS!B143</f>
        <v>BOGA</v>
      </c>
      <c r="C84">
        <f>RESULTADOS!C143</f>
        <v>71928.546600000001</v>
      </c>
      <c r="D84" t="str">
        <f>RESULTADOS!D143</f>
        <v>47' 50"</v>
      </c>
      <c r="E84" s="23" t="str">
        <f>RESULTADOS!E143</f>
        <v>Hop simp</v>
      </c>
      <c r="F84" s="23" t="str">
        <f>RESULTADOS!F143</f>
        <v>Mod Klob</v>
      </c>
      <c r="G84" s="23" t="str">
        <f>RESULTADOS!G143</f>
        <v>Hop simp - Mod Klob</v>
      </c>
      <c r="H84" s="2">
        <f>RESULTADOS!H143</f>
        <v>2.1399999999999999E-2</v>
      </c>
      <c r="I84" s="2">
        <f>RESULTADOS!I143</f>
        <v>1.43E-2</v>
      </c>
      <c r="J84" s="2">
        <f>RESULTADOS!J143</f>
        <v>2.5700000000000001E-2</v>
      </c>
      <c r="AK84" s="72" t="s">
        <v>107</v>
      </c>
      <c r="AL84" s="72">
        <v>1.8483333333333334E-2</v>
      </c>
    </row>
    <row r="85" spans="1:38" x14ac:dyDescent="0.25">
      <c r="A85" t="str">
        <f>RESULTADOS!A160</f>
        <v>GPS-01</v>
      </c>
      <c r="B85" t="str">
        <f>RESULTADOS!B160</f>
        <v>BOGA</v>
      </c>
      <c r="C85">
        <f>RESULTADOS!C160</f>
        <v>71928.546600000001</v>
      </c>
      <c r="D85" t="str">
        <f>RESULTADOS!D160</f>
        <v>47' 50"</v>
      </c>
      <c r="E85" s="23" t="str">
        <f>RESULTADOS!E160</f>
        <v>Hop simp</v>
      </c>
      <c r="F85" s="23" t="str">
        <f>RESULTADOS!F160</f>
        <v>Est</v>
      </c>
      <c r="G85" s="23" t="str">
        <f>RESULTADOS!G160</f>
        <v>Hop simp - Est</v>
      </c>
      <c r="H85" s="2">
        <f>RESULTADOS!H160</f>
        <v>2.1399999999999999E-2</v>
      </c>
      <c r="I85" s="2">
        <f>RESULTADOS!I160</f>
        <v>1.43E-2</v>
      </c>
      <c r="J85" s="2">
        <f>RESULTADOS!J160</f>
        <v>2.5700000000000001E-2</v>
      </c>
      <c r="AK85" s="72" t="s">
        <v>108</v>
      </c>
      <c r="AL85" s="72">
        <v>1.907077461574239E-3</v>
      </c>
    </row>
    <row r="86" spans="1:38" x14ac:dyDescent="0.25">
      <c r="A86" t="str">
        <f>RESULTADOS!A177</f>
        <v>GPS-01</v>
      </c>
      <c r="B86" t="str">
        <f>RESULTADOS!B177</f>
        <v>BOGA</v>
      </c>
      <c r="C86">
        <f>RESULTADOS!C177</f>
        <v>71928.546600000001</v>
      </c>
      <c r="D86" t="str">
        <f>RESULTADOS!D177</f>
        <v>47' 50"</v>
      </c>
      <c r="E86" s="23" t="str">
        <f>RESULTADOS!E177</f>
        <v>Hop simp</v>
      </c>
      <c r="F86" s="23" t="str">
        <f>RESULTADOS!F177</f>
        <v>Mod g/r</v>
      </c>
      <c r="G86" s="23" t="str">
        <f>RESULTADOS!G177</f>
        <v>Hop simp - Mod g/r</v>
      </c>
      <c r="H86" s="2">
        <f>RESULTADOS!H177</f>
        <v>2.1399999999999999E-2</v>
      </c>
      <c r="I86" s="2">
        <f>RESULTADOS!I177</f>
        <v>1.43E-2</v>
      </c>
      <c r="J86" s="2">
        <f>RESULTADOS!J177</f>
        <v>2.5700000000000001E-2</v>
      </c>
      <c r="AK86" s="72" t="s">
        <v>109</v>
      </c>
      <c r="AL86" s="72">
        <v>2.5700000000000001E-2</v>
      </c>
    </row>
    <row r="87" spans="1:38" x14ac:dyDescent="0.25">
      <c r="A87" t="str">
        <f>RESULTADOS!A194</f>
        <v>GPS-01</v>
      </c>
      <c r="B87" t="str">
        <f>RESULTADOS!B194</f>
        <v>BOGA</v>
      </c>
      <c r="C87">
        <f>RESULTADOS!C194</f>
        <v>71928.546600000001</v>
      </c>
      <c r="D87" t="str">
        <f>RESULTADOS!D194</f>
        <v>47' 50"</v>
      </c>
      <c r="E87" s="23" t="str">
        <f>RESULTADOS!E194</f>
        <v>Hop simp</v>
      </c>
      <c r="F87" s="23" t="str">
        <f>RESULTADOS!F194</f>
        <v>Sin mod</v>
      </c>
      <c r="G87" s="23" t="str">
        <f>RESULTADOS!G194</f>
        <v>Hop simp - Sin mod</v>
      </c>
      <c r="H87" s="2">
        <f>RESULTADOS!H194</f>
        <v>2.1399999999999999E-2</v>
      </c>
      <c r="I87" s="2">
        <f>RESULTADOS!I194</f>
        <v>1.43E-2</v>
      </c>
      <c r="J87" s="2">
        <f>RESULTADOS!J194</f>
        <v>2.5700000000000001E-2</v>
      </c>
      <c r="AK87" s="72" t="s">
        <v>110</v>
      </c>
      <c r="AL87" s="72">
        <v>2.5700000000000001E-2</v>
      </c>
    </row>
    <row r="88" spans="1:38" x14ac:dyDescent="0.25">
      <c r="A88" t="str">
        <f>RESULTADOS!A211</f>
        <v>GPS-01</v>
      </c>
      <c r="B88" t="str">
        <f>RESULTADOS!B211</f>
        <v>BOGA</v>
      </c>
      <c r="C88">
        <f>RESULTADOS!C211</f>
        <v>71928.546600000001</v>
      </c>
      <c r="D88" t="str">
        <f>RESULTADOS!D211</f>
        <v>47' 50"</v>
      </c>
      <c r="E88" s="23" t="str">
        <f>RESULTADOS!E211</f>
        <v>Saast</v>
      </c>
      <c r="F88" s="23" t="str">
        <f>RESULTADOS!F211</f>
        <v>Aut</v>
      </c>
      <c r="G88" s="23" t="str">
        <f>RESULTADOS!G211</f>
        <v>Saast - Aut</v>
      </c>
      <c r="H88" s="2">
        <f>RESULTADOS!H211</f>
        <v>6.9999999999999999E-4</v>
      </c>
      <c r="I88" s="2">
        <f>RESULTADOS!I211</f>
        <v>1.1000000000000001E-3</v>
      </c>
      <c r="J88" s="2">
        <f>RESULTADOS!J211</f>
        <v>1.2999999999999999E-3</v>
      </c>
      <c r="AK88" s="72" t="s">
        <v>111</v>
      </c>
      <c r="AL88" s="72">
        <v>1.1442464769445434E-2</v>
      </c>
    </row>
    <row r="89" spans="1:38" x14ac:dyDescent="0.25">
      <c r="A89" t="str">
        <f>RESULTADOS!A228</f>
        <v>GPS-01</v>
      </c>
      <c r="B89" t="str">
        <f>RESULTADOS!B228</f>
        <v>BOGA</v>
      </c>
      <c r="C89">
        <f>RESULTADOS!C228</f>
        <v>71928.546600000001</v>
      </c>
      <c r="D89" t="str">
        <f>RESULTADOS!D228</f>
        <v>47' 50"</v>
      </c>
      <c r="E89" s="23" t="str">
        <f>RESULTADOS!E228</f>
        <v>Saast</v>
      </c>
      <c r="F89" s="23" t="str">
        <f>RESULTADOS!F228</f>
        <v>Mod Cal</v>
      </c>
      <c r="G89" s="23" t="str">
        <f>RESULTADOS!G228</f>
        <v>Saast - Mod Cal</v>
      </c>
      <c r="H89" s="2">
        <f>RESULTADOS!H228</f>
        <v>6.9999999999999999E-4</v>
      </c>
      <c r="I89" s="2">
        <f>RESULTADOS!I228</f>
        <v>1.1000000000000001E-3</v>
      </c>
      <c r="J89" s="2">
        <f>RESULTADOS!J228</f>
        <v>1.2999999999999999E-3</v>
      </c>
      <c r="AK89" s="72" t="s">
        <v>112</v>
      </c>
      <c r="AL89" s="72">
        <v>1.3092999999999994E-4</v>
      </c>
    </row>
    <row r="90" spans="1:38" x14ac:dyDescent="0.25">
      <c r="A90" t="str">
        <f>RESULTADOS!A245</f>
        <v>GPS-01</v>
      </c>
      <c r="B90" t="str">
        <f>RESULTADOS!B245</f>
        <v>BOGA</v>
      </c>
      <c r="C90">
        <f>RESULTADOS!C245</f>
        <v>71928.546600000001</v>
      </c>
      <c r="D90" t="str">
        <f>RESULTADOS!D245</f>
        <v>47' 50"</v>
      </c>
      <c r="E90" s="23" t="str">
        <f>RESULTADOS!E245</f>
        <v>Saast</v>
      </c>
      <c r="F90" s="23" t="str">
        <f>RESULTADOS!F245</f>
        <v>Mod Klob</v>
      </c>
      <c r="G90" s="23" t="str">
        <f>RESULTADOS!G245</f>
        <v>Saast - Mod Klob</v>
      </c>
      <c r="H90" s="2">
        <f>RESULTADOS!H245</f>
        <v>2.1399999999999999E-2</v>
      </c>
      <c r="I90" s="2">
        <f>RESULTADOS!I245</f>
        <v>1.43E-2</v>
      </c>
      <c r="J90" s="2">
        <f>RESULTADOS!J245</f>
        <v>2.5700000000000001E-2</v>
      </c>
      <c r="AK90" s="72" t="s">
        <v>113</v>
      </c>
      <c r="AL90" s="72">
        <v>-1.2966952044684379</v>
      </c>
    </row>
    <row r="91" spans="1:38" x14ac:dyDescent="0.25">
      <c r="A91" t="str">
        <f>RESULTADOS!A262</f>
        <v>GPS-01</v>
      </c>
      <c r="B91" t="str">
        <f>RESULTADOS!B262</f>
        <v>BOGA</v>
      </c>
      <c r="C91">
        <f>RESULTADOS!C262</f>
        <v>71928.546600000001</v>
      </c>
      <c r="D91" t="str">
        <f>RESULTADOS!D262</f>
        <v>47' 50"</v>
      </c>
      <c r="E91" s="23" t="str">
        <f>RESULTADOS!E262</f>
        <v>Saast</v>
      </c>
      <c r="F91" s="23" t="str">
        <f>RESULTADOS!F262</f>
        <v>Est</v>
      </c>
      <c r="G91" s="23" t="str">
        <f>RESULTADOS!G262</f>
        <v>Saast - Est</v>
      </c>
      <c r="H91" s="2">
        <f>RESULTADOS!H262</f>
        <v>2.1399999999999999E-2</v>
      </c>
      <c r="I91" s="2">
        <f>RESULTADOS!I262</f>
        <v>1.43E-2</v>
      </c>
      <c r="J91" s="2">
        <f>RESULTADOS!J262</f>
        <v>2.5700000000000001E-2</v>
      </c>
      <c r="AK91" s="72" t="s">
        <v>114</v>
      </c>
      <c r="AL91" s="72">
        <v>-0.87986323267404121</v>
      </c>
    </row>
    <row r="92" spans="1:38" x14ac:dyDescent="0.25">
      <c r="A92" t="str">
        <f>RESULTADOS!A279</f>
        <v>GPS-01</v>
      </c>
      <c r="B92" t="str">
        <f>RESULTADOS!B279</f>
        <v>BOGA</v>
      </c>
      <c r="C92">
        <f>RESULTADOS!C279</f>
        <v>71928.546600000001</v>
      </c>
      <c r="D92" t="str">
        <f>RESULTADOS!D279</f>
        <v>47' 50"</v>
      </c>
      <c r="E92" s="23" t="str">
        <f>RESULTADOS!E279</f>
        <v>Saast</v>
      </c>
      <c r="F92" s="23" t="str">
        <f>RESULTADOS!F279</f>
        <v>Mod g/r</v>
      </c>
      <c r="G92" s="23" t="str">
        <f>RESULTADOS!G279</f>
        <v>Saast - Mod g/r</v>
      </c>
      <c r="H92" s="2">
        <f>RESULTADOS!H279</f>
        <v>2.1399999999999999E-2</v>
      </c>
      <c r="I92" s="2">
        <f>RESULTADOS!I279</f>
        <v>1.43E-2</v>
      </c>
      <c r="J92" s="2">
        <f>RESULTADOS!J279</f>
        <v>2.5700000000000001E-2</v>
      </c>
      <c r="AK92" s="72" t="s">
        <v>115</v>
      </c>
      <c r="AL92" s="72">
        <v>2.53E-2</v>
      </c>
    </row>
    <row r="93" spans="1:38" x14ac:dyDescent="0.25">
      <c r="A93" t="str">
        <f>RESULTADOS!A296</f>
        <v>GPS-01</v>
      </c>
      <c r="B93" t="str">
        <f>RESULTADOS!B296</f>
        <v>BOGA</v>
      </c>
      <c r="C93">
        <f>RESULTADOS!C296</f>
        <v>71928.546600000001</v>
      </c>
      <c r="D93" t="str">
        <f>RESULTADOS!D296</f>
        <v>47' 50"</v>
      </c>
      <c r="E93" s="23" t="str">
        <f>RESULTADOS!E296</f>
        <v>Saast</v>
      </c>
      <c r="F93" s="23" t="str">
        <f>RESULTADOS!F296</f>
        <v>Sin mod</v>
      </c>
      <c r="G93" s="23" t="str">
        <f>RESULTADOS!G296</f>
        <v>Saast - Sin mod</v>
      </c>
      <c r="H93" s="2">
        <f>RESULTADOS!H296</f>
        <v>2.1399999999999999E-2</v>
      </c>
      <c r="I93" s="2">
        <f>RESULTADOS!I296</f>
        <v>1.43E-2</v>
      </c>
      <c r="J93" s="2">
        <f>RESULTADOS!J296</f>
        <v>2.5700000000000001E-2</v>
      </c>
      <c r="AK93" s="72" t="s">
        <v>116</v>
      </c>
      <c r="AL93" s="72">
        <v>1.2999999999999999E-3</v>
      </c>
    </row>
    <row r="94" spans="1:38" x14ac:dyDescent="0.25">
      <c r="A94" t="str">
        <f>RESULTADOS!A313</f>
        <v>GPS-01</v>
      </c>
      <c r="B94" t="str">
        <f>RESULTADOS!B313</f>
        <v>BOGA</v>
      </c>
      <c r="C94">
        <f>RESULTADOS!C313</f>
        <v>71928.546600000001</v>
      </c>
      <c r="D94" t="str">
        <f>RESULTADOS!D313</f>
        <v>47' 50"</v>
      </c>
      <c r="E94" s="23" t="str">
        <f>RESULTADOS!E313</f>
        <v>Ess y Fro</v>
      </c>
      <c r="F94" s="23" t="str">
        <f>RESULTADOS!F313</f>
        <v>Aut</v>
      </c>
      <c r="G94" s="23" t="str">
        <f>RESULTADOS!G313</f>
        <v>Ess y Fro - Aut</v>
      </c>
      <c r="H94" s="2">
        <f>RESULTADOS!H313</f>
        <v>6.9999999999999999E-4</v>
      </c>
      <c r="I94" s="2">
        <f>RESULTADOS!I313</f>
        <v>1E-3</v>
      </c>
      <c r="J94" s="2">
        <f>RESULTADOS!J313</f>
        <v>1.2999999999999999E-3</v>
      </c>
      <c r="AK94" s="72" t="s">
        <v>117</v>
      </c>
      <c r="AL94" s="72">
        <v>2.6599999999999999E-2</v>
      </c>
    </row>
    <row r="95" spans="1:38" x14ac:dyDescent="0.25">
      <c r="A95" t="str">
        <f>RESULTADOS!A330</f>
        <v>GPS-01</v>
      </c>
      <c r="B95" t="str">
        <f>RESULTADOS!B330</f>
        <v>BOGA</v>
      </c>
      <c r="C95">
        <f>RESULTADOS!C330</f>
        <v>71928.546600000001</v>
      </c>
      <c r="D95" t="str">
        <f>RESULTADOS!D330</f>
        <v>47' 50"</v>
      </c>
      <c r="E95" s="23" t="str">
        <f>RESULTADOS!E330</f>
        <v>Ess y Fro</v>
      </c>
      <c r="F95" s="23" t="str">
        <f>RESULTADOS!F330</f>
        <v>Mod Cal</v>
      </c>
      <c r="G95" s="23" t="str">
        <f>RESULTADOS!G330</f>
        <v>Ess y Fro - Mod Cal</v>
      </c>
      <c r="H95" s="2">
        <f>RESULTADOS!H330</f>
        <v>6.9999999999999999E-4</v>
      </c>
      <c r="I95" s="2">
        <f>RESULTADOS!I330</f>
        <v>1E-3</v>
      </c>
      <c r="J95" s="2">
        <f>RESULTADOS!J330</f>
        <v>1.2999999999999999E-3</v>
      </c>
      <c r="AK95" s="72" t="s">
        <v>118</v>
      </c>
      <c r="AL95" s="72">
        <v>0.66539999999999999</v>
      </c>
    </row>
    <row r="96" spans="1:38" x14ac:dyDescent="0.25">
      <c r="A96" t="str">
        <f>RESULTADOS!A347</f>
        <v>GPS-01</v>
      </c>
      <c r="B96" t="str">
        <f>RESULTADOS!B347</f>
        <v>BOGA</v>
      </c>
      <c r="C96">
        <f>RESULTADOS!C347</f>
        <v>71928.546600000001</v>
      </c>
      <c r="D96" t="str">
        <f>RESULTADOS!D347</f>
        <v>47' 50"</v>
      </c>
      <c r="E96" s="23" t="str">
        <f>RESULTADOS!E347</f>
        <v>Ess y Fro</v>
      </c>
      <c r="F96" s="23" t="str">
        <f>RESULTADOS!F347</f>
        <v>Mod Klob</v>
      </c>
      <c r="G96" s="23" t="str">
        <f>RESULTADOS!G347</f>
        <v>Ess y Fro - Mod Klob</v>
      </c>
      <c r="H96" s="2">
        <f>RESULTADOS!H347</f>
        <v>2.1399999999999999E-2</v>
      </c>
      <c r="I96" s="2">
        <f>RESULTADOS!I347</f>
        <v>1.43E-2</v>
      </c>
      <c r="J96" s="2">
        <f>RESULTADOS!J347</f>
        <v>2.5700000000000001E-2</v>
      </c>
      <c r="AK96" s="72" t="s">
        <v>119</v>
      </c>
      <c r="AL96" s="72">
        <v>36</v>
      </c>
    </row>
    <row r="97" spans="1:38" ht="15.75" thickBot="1" x14ac:dyDescent="0.3">
      <c r="A97" t="str">
        <f>RESULTADOS!A364</f>
        <v>GPS-01</v>
      </c>
      <c r="B97" t="str">
        <f>RESULTADOS!B364</f>
        <v>BOGA</v>
      </c>
      <c r="C97">
        <f>RESULTADOS!C364</f>
        <v>71928.546600000001</v>
      </c>
      <c r="D97" t="str">
        <f>RESULTADOS!D364</f>
        <v>47' 50"</v>
      </c>
      <c r="E97" s="23" t="str">
        <f>RESULTADOS!E364</f>
        <v>Ess y Fro</v>
      </c>
      <c r="F97" s="23" t="str">
        <f>RESULTADOS!F364</f>
        <v>Est</v>
      </c>
      <c r="G97" s="23" t="str">
        <f>RESULTADOS!G364</f>
        <v>Ess y Fro - Est</v>
      </c>
      <c r="H97" s="2">
        <f>RESULTADOS!H364</f>
        <v>1.2999999999999999E-3</v>
      </c>
      <c r="I97" s="2">
        <f>RESULTADOS!I364</f>
        <v>1.9E-3</v>
      </c>
      <c r="J97" s="2">
        <f>RESULTADOS!J364</f>
        <v>2.3E-3</v>
      </c>
      <c r="AK97" s="73" t="s">
        <v>120</v>
      </c>
      <c r="AL97" s="73">
        <v>3.8715730745294027E-3</v>
      </c>
    </row>
    <row r="98" spans="1:38" x14ac:dyDescent="0.25">
      <c r="A98" t="str">
        <f>RESULTADOS!A381</f>
        <v>GPS-01</v>
      </c>
      <c r="B98" t="str">
        <f>RESULTADOS!B381</f>
        <v>BOGA</v>
      </c>
      <c r="C98">
        <f>RESULTADOS!C381</f>
        <v>71928.546600000001</v>
      </c>
      <c r="D98" t="str">
        <f>RESULTADOS!D381</f>
        <v>47' 50"</v>
      </c>
      <c r="E98" s="23" t="str">
        <f>RESULTADOS!E381</f>
        <v>Ess y Fro</v>
      </c>
      <c r="F98" s="23" t="str">
        <f>RESULTADOS!F381</f>
        <v>Mod g/r</v>
      </c>
      <c r="G98" s="23" t="str">
        <f>RESULTADOS!G381</f>
        <v>Ess y Fro - Mod g/r</v>
      </c>
      <c r="H98" s="2">
        <f>RESULTADOS!H381</f>
        <v>2.1399999999999999E-2</v>
      </c>
      <c r="I98" s="2">
        <f>RESULTADOS!I381</f>
        <v>1.43E-2</v>
      </c>
      <c r="J98" s="2">
        <f>RESULTADOS!J381</f>
        <v>2.5700000000000001E-2</v>
      </c>
    </row>
    <row r="99" spans="1:38" x14ac:dyDescent="0.25">
      <c r="A99" t="str">
        <f>RESULTADOS!A398</f>
        <v>GPS-01</v>
      </c>
      <c r="B99" t="str">
        <f>RESULTADOS!B398</f>
        <v>BOGA</v>
      </c>
      <c r="C99">
        <f>RESULTADOS!C398</f>
        <v>71928.546600000001</v>
      </c>
      <c r="D99" t="str">
        <f>RESULTADOS!D398</f>
        <v>47' 50"</v>
      </c>
      <c r="E99" s="23" t="str">
        <f>RESULTADOS!E398</f>
        <v>Ess y Fro</v>
      </c>
      <c r="F99" s="23" t="str">
        <f>RESULTADOS!F398</f>
        <v>Sin mod</v>
      </c>
      <c r="G99" s="23" t="str">
        <f>RESULTADOS!G398</f>
        <v>Ess y Fro - Sin mod</v>
      </c>
      <c r="H99" s="2">
        <f>RESULTADOS!H398</f>
        <v>2.1399999999999999E-2</v>
      </c>
      <c r="I99" s="2">
        <f>RESULTADOS!I398</f>
        <v>1.43E-2</v>
      </c>
      <c r="J99" s="2">
        <f>RESULTADOS!J398</f>
        <v>2.5700000000000001E-2</v>
      </c>
    </row>
    <row r="100" spans="1:38" x14ac:dyDescent="0.25">
      <c r="A100" t="str">
        <f>RESULTADOS!A415</f>
        <v>GPS-01</v>
      </c>
      <c r="B100" t="str">
        <f>RESULTADOS!B415</f>
        <v>BOGA</v>
      </c>
      <c r="C100">
        <f>RESULTADOS!C415</f>
        <v>71928.546600000001</v>
      </c>
      <c r="D100" t="str">
        <f>RESULTADOS!D415</f>
        <v>47' 50"</v>
      </c>
      <c r="E100" s="23" t="str">
        <f>RESULTADOS!E415</f>
        <v>Sin trop</v>
      </c>
      <c r="F100" s="23" t="str">
        <f>RESULTADOS!F415</f>
        <v>Aut</v>
      </c>
      <c r="G100" s="23" t="str">
        <f>RESULTADOS!G415</f>
        <v>Sin trop - Aut</v>
      </c>
      <c r="H100" s="2">
        <f>RESULTADOS!H415</f>
        <v>2.18E-2</v>
      </c>
      <c r="I100" s="2">
        <f>RESULTADOS!I415</f>
        <v>1.46E-2</v>
      </c>
      <c r="J100" s="2">
        <f>RESULTADOS!J415</f>
        <v>2.6200000000000001E-2</v>
      </c>
    </row>
    <row r="101" spans="1:38" x14ac:dyDescent="0.25">
      <c r="A101" t="str">
        <f>RESULTADOS!A432</f>
        <v>GPS-01</v>
      </c>
      <c r="B101" t="str">
        <f>RESULTADOS!B432</f>
        <v>BOGA</v>
      </c>
      <c r="C101">
        <f>RESULTADOS!C432</f>
        <v>71928.546600000001</v>
      </c>
      <c r="D101" t="str">
        <f>RESULTADOS!D432</f>
        <v>47' 50"</v>
      </c>
      <c r="E101" s="23" t="str">
        <f>RESULTADOS!E432</f>
        <v>Sin trop</v>
      </c>
      <c r="F101" s="23" t="str">
        <f>RESULTADOS!F432</f>
        <v>Mod Cal</v>
      </c>
      <c r="G101" s="23" t="str">
        <f>RESULTADOS!G432</f>
        <v>Sin trop - Mod Cal</v>
      </c>
      <c r="H101" s="2">
        <f>RESULTADOS!H432</f>
        <v>2.18E-2</v>
      </c>
      <c r="I101" s="2">
        <f>RESULTADOS!I432</f>
        <v>1.46E-2</v>
      </c>
      <c r="J101" s="2">
        <f>RESULTADOS!J432</f>
        <v>2.6200000000000001E-2</v>
      </c>
    </row>
    <row r="102" spans="1:38" x14ac:dyDescent="0.25">
      <c r="A102" t="str">
        <f>RESULTADOS!A449</f>
        <v>GPS-01</v>
      </c>
      <c r="B102" t="str">
        <f>RESULTADOS!B449</f>
        <v>BOGA</v>
      </c>
      <c r="C102">
        <f>RESULTADOS!C449</f>
        <v>71928.546600000001</v>
      </c>
      <c r="D102" t="str">
        <f>RESULTADOS!D449</f>
        <v>47' 50"</v>
      </c>
      <c r="E102" s="25" t="str">
        <f>RESULTADOS!E449</f>
        <v>Sin trop</v>
      </c>
      <c r="F102" s="25" t="str">
        <f>RESULTADOS!F449</f>
        <v>Mod Klob</v>
      </c>
      <c r="G102" s="25" t="str">
        <f>RESULTADOS!G449</f>
        <v>Sin trop - Mod Klob</v>
      </c>
      <c r="H102" s="2">
        <f>RESULTADOS!H449</f>
        <v>2.18E-2</v>
      </c>
      <c r="I102" s="2">
        <f>RESULTADOS!I449</f>
        <v>1.46E-2</v>
      </c>
      <c r="J102" s="2">
        <f>RESULTADOS!J449</f>
        <v>2.6200000000000001E-2</v>
      </c>
    </row>
    <row r="103" spans="1:38" x14ac:dyDescent="0.25">
      <c r="A103" t="str">
        <f>RESULTADOS!A466</f>
        <v>GPS-01</v>
      </c>
      <c r="B103" t="str">
        <f>RESULTADOS!B466</f>
        <v>BOGA</v>
      </c>
      <c r="C103">
        <f>RESULTADOS!C466</f>
        <v>71928.546600000001</v>
      </c>
      <c r="D103" t="str">
        <f>RESULTADOS!D466</f>
        <v>47' 50"</v>
      </c>
      <c r="E103" s="25" t="str">
        <f>RESULTADOS!E466</f>
        <v>Sin trop</v>
      </c>
      <c r="F103" s="25" t="str">
        <f>RESULTADOS!F466</f>
        <v>Est</v>
      </c>
      <c r="G103" s="25" t="str">
        <f>RESULTADOS!G466</f>
        <v>Sin trop - Est</v>
      </c>
      <c r="H103" s="2">
        <f>RESULTADOS!H466</f>
        <v>2.18E-2</v>
      </c>
      <c r="I103" s="2">
        <f>RESULTADOS!I466</f>
        <v>1.46E-2</v>
      </c>
      <c r="J103" s="2">
        <f>RESULTADOS!J466</f>
        <v>2.6200000000000001E-2</v>
      </c>
    </row>
    <row r="104" spans="1:38" x14ac:dyDescent="0.25">
      <c r="A104" t="str">
        <f>RESULTADOS!A483</f>
        <v>GPS-01</v>
      </c>
      <c r="B104" t="str">
        <f>RESULTADOS!B483</f>
        <v>BOGA</v>
      </c>
      <c r="C104">
        <f>RESULTADOS!C483</f>
        <v>71928.546600000001</v>
      </c>
      <c r="D104" t="str">
        <f>RESULTADOS!D483</f>
        <v>47' 50"</v>
      </c>
      <c r="E104" s="25" t="str">
        <f>RESULTADOS!E483</f>
        <v>Sin trop</v>
      </c>
      <c r="F104" s="25" t="str">
        <f>RESULTADOS!F483</f>
        <v>Mod g/r</v>
      </c>
      <c r="G104" s="25" t="str">
        <f>RESULTADOS!G483</f>
        <v>Sin trop - Mod g/r</v>
      </c>
      <c r="H104" s="2">
        <f>RESULTADOS!H483</f>
        <v>2.18E-2</v>
      </c>
      <c r="I104" s="2">
        <f>RESULTADOS!I483</f>
        <v>1.46E-2</v>
      </c>
      <c r="J104" s="2">
        <f>RESULTADOS!J483</f>
        <v>2.6200000000000001E-2</v>
      </c>
    </row>
    <row r="105" spans="1:38" x14ac:dyDescent="0.25">
      <c r="A105" t="str">
        <f>RESULTADOS!A500</f>
        <v>GPS-01</v>
      </c>
      <c r="B105" t="str">
        <f>RESULTADOS!B500</f>
        <v>BOGA</v>
      </c>
      <c r="C105">
        <f>RESULTADOS!C500</f>
        <v>71928.546600000001</v>
      </c>
      <c r="D105" t="str">
        <f>RESULTADOS!D500</f>
        <v>47' 50"</v>
      </c>
      <c r="E105" s="25" t="str">
        <f>RESULTADOS!E500</f>
        <v>Sin trop</v>
      </c>
      <c r="F105" s="25" t="str">
        <f>RESULTADOS!F500</f>
        <v>Sin mod</v>
      </c>
      <c r="G105" s="25" t="str">
        <f>RESULTADOS!G500</f>
        <v>Sin trop - Sin mod</v>
      </c>
      <c r="H105" s="2">
        <f>RESULTADOS!H500</f>
        <v>2.18E-2</v>
      </c>
      <c r="I105" s="2">
        <f>RESULTADOS!I500</f>
        <v>1.46E-2</v>
      </c>
      <c r="J105" s="2">
        <f>RESULTADOS!J500</f>
        <v>2.6200000000000001E-2</v>
      </c>
    </row>
    <row r="106" spans="1:38" x14ac:dyDescent="0.25">
      <c r="A106" t="str">
        <f>RESULTADOS!A517</f>
        <v>GPS-01</v>
      </c>
      <c r="B106" t="str">
        <f>RESULTADOS!B517</f>
        <v>BOGA</v>
      </c>
      <c r="C106">
        <f>RESULTADOS!C517</f>
        <v>71928.546600000001</v>
      </c>
      <c r="D106" t="str">
        <f>RESULTADOS!D517</f>
        <v>47' 50"</v>
      </c>
      <c r="E106" s="25" t="str">
        <f>RESULTADOS!E517</f>
        <v>Calc</v>
      </c>
      <c r="F106" s="25" t="str">
        <f>RESULTADOS!F517</f>
        <v>Aut</v>
      </c>
      <c r="G106" s="25" t="str">
        <f>RESULTADOS!G517</f>
        <v>Calc - Aut</v>
      </c>
      <c r="H106" s="2">
        <f>RESULTADOS!H517</f>
        <v>6.9999999999999999E-4</v>
      </c>
      <c r="I106" s="2">
        <f>RESULTADOS!I517</f>
        <v>1.5E-3</v>
      </c>
      <c r="J106" s="2">
        <f>RESULTADOS!J517</f>
        <v>1.6999999999999999E-3</v>
      </c>
    </row>
    <row r="107" spans="1:38" x14ac:dyDescent="0.25">
      <c r="A107" t="str">
        <f>RESULTADOS!A534</f>
        <v>GPS-01</v>
      </c>
      <c r="B107" t="str">
        <f>RESULTADOS!B534</f>
        <v>BOGA</v>
      </c>
      <c r="C107">
        <f>RESULTADOS!C534</f>
        <v>71928.546600000001</v>
      </c>
      <c r="D107" t="str">
        <f>RESULTADOS!D534</f>
        <v>47' 50"</v>
      </c>
      <c r="E107" s="25" t="str">
        <f>RESULTADOS!E534</f>
        <v>Calc</v>
      </c>
      <c r="F107" s="25" t="str">
        <f>RESULTADOS!F534</f>
        <v>Mod Cal</v>
      </c>
      <c r="G107" s="25" t="str">
        <f>RESULTADOS!G534</f>
        <v>Calc - Mod Cal</v>
      </c>
      <c r="H107" s="2">
        <f>RESULTADOS!H534</f>
        <v>6.9999999999999999E-4</v>
      </c>
      <c r="I107" s="2">
        <f>RESULTADOS!I534</f>
        <v>1.5E-3</v>
      </c>
      <c r="J107" s="2">
        <f>RESULTADOS!J534</f>
        <v>1.6999999999999999E-3</v>
      </c>
    </row>
    <row r="108" spans="1:38" x14ac:dyDescent="0.25">
      <c r="A108" t="str">
        <f>RESULTADOS!A551</f>
        <v>GPS-01</v>
      </c>
      <c r="B108" t="str">
        <f>RESULTADOS!B551</f>
        <v>BOGA</v>
      </c>
      <c r="C108">
        <f>RESULTADOS!C551</f>
        <v>71928.546600000001</v>
      </c>
      <c r="D108" t="str">
        <f>RESULTADOS!D551</f>
        <v>47' 50"</v>
      </c>
      <c r="E108" s="25" t="str">
        <f>RESULTADOS!E551</f>
        <v>Calc</v>
      </c>
      <c r="F108" s="25" t="str">
        <f>RESULTADOS!F551</f>
        <v>Mod Klob</v>
      </c>
      <c r="G108" s="25" t="str">
        <f>RESULTADOS!G551</f>
        <v>Calc - Mod Klob</v>
      </c>
      <c r="H108" s="2">
        <f>RESULTADOS!H551</f>
        <v>2.23E-2</v>
      </c>
      <c r="I108" s="2">
        <f>RESULTADOS!I551</f>
        <v>1.44E-2</v>
      </c>
      <c r="J108" s="2">
        <f>RESULTADOS!J551</f>
        <v>2.6599999999999999E-2</v>
      </c>
    </row>
    <row r="109" spans="1:38" x14ac:dyDescent="0.25">
      <c r="A109" t="str">
        <f>RESULTADOS!A568</f>
        <v>GPS-01</v>
      </c>
      <c r="B109" t="str">
        <f>RESULTADOS!B568</f>
        <v>BOGA</v>
      </c>
      <c r="C109">
        <f>RESULTADOS!C568</f>
        <v>71928.546600000001</v>
      </c>
      <c r="D109" t="str">
        <f>RESULTADOS!D568</f>
        <v>47' 50"</v>
      </c>
      <c r="E109" s="25" t="str">
        <f>RESULTADOS!E568</f>
        <v>Calc</v>
      </c>
      <c r="F109" s="25" t="str">
        <f>RESULTADOS!F568</f>
        <v>Est</v>
      </c>
      <c r="G109" s="25" t="str">
        <f>RESULTADOS!G568</f>
        <v>Calc - Est</v>
      </c>
      <c r="H109" s="2">
        <f>RESULTADOS!H568</f>
        <v>2.23E-2</v>
      </c>
      <c r="I109" s="2">
        <f>RESULTADOS!I568</f>
        <v>1.44E-2</v>
      </c>
      <c r="J109" s="2">
        <f>RESULTADOS!J568</f>
        <v>2.6599999999999999E-2</v>
      </c>
    </row>
    <row r="110" spans="1:38" x14ac:dyDescent="0.25">
      <c r="A110" t="str">
        <f>RESULTADOS!A585</f>
        <v>GPS-01</v>
      </c>
      <c r="B110" t="str">
        <f>RESULTADOS!B585</f>
        <v>BOGA</v>
      </c>
      <c r="C110">
        <f>RESULTADOS!C585</f>
        <v>71928.546600000001</v>
      </c>
      <c r="D110" t="str">
        <f>RESULTADOS!D585</f>
        <v>47' 50"</v>
      </c>
      <c r="E110" s="25" t="str">
        <f>RESULTADOS!E585</f>
        <v>Calc</v>
      </c>
      <c r="F110" s="25" t="str">
        <f>RESULTADOS!F585</f>
        <v>Mod g/r</v>
      </c>
      <c r="G110" s="25" t="str">
        <f>RESULTADOS!G585</f>
        <v>Calc - Mod g/r</v>
      </c>
      <c r="H110" s="2">
        <f>RESULTADOS!H585</f>
        <v>2.23E-2</v>
      </c>
      <c r="I110" s="2">
        <f>RESULTADOS!I585</f>
        <v>1.44E-2</v>
      </c>
      <c r="J110" s="2">
        <f>RESULTADOS!J585</f>
        <v>2.6599999999999999E-2</v>
      </c>
    </row>
    <row r="111" spans="1:38" x14ac:dyDescent="0.25">
      <c r="A111" s="3" t="str">
        <f>RESULTADOS!A602</f>
        <v>GPS-01</v>
      </c>
      <c r="B111" s="3" t="str">
        <f>RESULTADOS!B602</f>
        <v>BOGA</v>
      </c>
      <c r="C111" s="3">
        <f>RESULTADOS!C602</f>
        <v>71928.546600000001</v>
      </c>
      <c r="D111" s="3" t="str">
        <f>RESULTADOS!D602</f>
        <v>47' 50"</v>
      </c>
      <c r="E111" s="40" t="str">
        <f>RESULTADOS!E602</f>
        <v>Calc</v>
      </c>
      <c r="F111" s="40" t="str">
        <f>RESULTADOS!F602</f>
        <v>Sin mod</v>
      </c>
      <c r="G111" s="40" t="str">
        <f>RESULTADOS!G602</f>
        <v>Calc - Sin mod</v>
      </c>
      <c r="H111" s="42">
        <f>RESULTADOS!H602</f>
        <v>2.23E-2</v>
      </c>
      <c r="I111" s="42">
        <f>RESULTADOS!I602</f>
        <v>1.44E-2</v>
      </c>
      <c r="J111" s="42">
        <f>RESULTADOS!J602</f>
        <v>2.6599999999999999E-2</v>
      </c>
    </row>
    <row r="112" spans="1:38" x14ac:dyDescent="0.25">
      <c r="A112" t="str">
        <f>RESULTADOS!A8</f>
        <v>GPS-02</v>
      </c>
      <c r="B112" s="25" t="str">
        <f>RESULTADOS!B8</f>
        <v>BOGA</v>
      </c>
      <c r="C112" s="25">
        <f>RESULTADOS!C8</f>
        <v>70944.670800000007</v>
      </c>
      <c r="D112" s="25" t="str">
        <f>RESULTADOS!D8</f>
        <v>45' 50"</v>
      </c>
      <c r="E112" s="25" t="str">
        <f>RESULTADOS!E8</f>
        <v>Hop</v>
      </c>
      <c r="F112" s="25" t="str">
        <f>RESULTADOS!F8</f>
        <v>Aut</v>
      </c>
      <c r="G112" s="25" t="str">
        <f>RESULTADOS!G8</f>
        <v>Hop - Aut</v>
      </c>
      <c r="H112" s="2">
        <f>RESULTADOS!H8</f>
        <v>1.8E-3</v>
      </c>
      <c r="I112" s="2">
        <f>RESULTADOS!I8</f>
        <v>3.7000000000000002E-3</v>
      </c>
      <c r="J112" s="2">
        <f>RESULTADOS!J8</f>
        <v>4.1000000000000003E-3</v>
      </c>
    </row>
    <row r="113" spans="1:38" x14ac:dyDescent="0.25">
      <c r="A113" t="str">
        <f>RESULTADOS!A25</f>
        <v>GPS-02</v>
      </c>
      <c r="B113" s="25" t="str">
        <f>RESULTADOS!B25</f>
        <v>BOGA</v>
      </c>
      <c r="C113">
        <f>RESULTADOS!C25</f>
        <v>70944.670800000007</v>
      </c>
      <c r="D113" s="25" t="str">
        <f>RESULTADOS!D25</f>
        <v>45' 50"</v>
      </c>
      <c r="E113" s="25" t="str">
        <f>RESULTADOS!E25</f>
        <v>Hop</v>
      </c>
      <c r="F113" s="25" t="str">
        <f>RESULTADOS!F25</f>
        <v>Mod Cal</v>
      </c>
      <c r="G113" s="25" t="str">
        <f>RESULTADOS!G25</f>
        <v>Hop - Mod Cal</v>
      </c>
      <c r="H113" s="2">
        <f>RESULTADOS!H25</f>
        <v>1.8E-3</v>
      </c>
      <c r="I113" s="2">
        <f>RESULTADOS!I25</f>
        <v>3.7000000000000002E-3</v>
      </c>
      <c r="J113" s="2">
        <f>RESULTADOS!J25</f>
        <v>4.1000000000000003E-3</v>
      </c>
    </row>
    <row r="114" spans="1:38" x14ac:dyDescent="0.25">
      <c r="A114" t="str">
        <f>RESULTADOS!A42</f>
        <v>GPS-02</v>
      </c>
      <c r="B114" s="25" t="str">
        <f>RESULTADOS!B42</f>
        <v>BOGA</v>
      </c>
      <c r="C114">
        <f>RESULTADOS!C42</f>
        <v>70944.670800000007</v>
      </c>
      <c r="D114" s="25" t="str">
        <f>RESULTADOS!D42</f>
        <v>45' 50"</v>
      </c>
      <c r="E114" s="25" t="str">
        <f>RESULTADOS!E42</f>
        <v>Hop</v>
      </c>
      <c r="F114" s="4" t="str">
        <f>RESULTADOS!F42</f>
        <v>Mod Klob</v>
      </c>
      <c r="G114" s="25" t="str">
        <f>RESULTADOS!G42</f>
        <v>Hop - Mod Klob</v>
      </c>
      <c r="H114" s="5">
        <f>RESULTADOS!H42</f>
        <v>6.0499999999999998E-2</v>
      </c>
      <c r="I114" s="5">
        <f>RESULTADOS!I42</f>
        <v>1.6199999999999999E-2</v>
      </c>
      <c r="J114" s="5">
        <f>RESULTADOS!J42</f>
        <v>6.2600000000000003E-2</v>
      </c>
    </row>
    <row r="115" spans="1:38" x14ac:dyDescent="0.25">
      <c r="A115" t="str">
        <f>RESULTADOS!A59</f>
        <v>GPS-02</v>
      </c>
      <c r="B115" s="25" t="str">
        <f>RESULTADOS!B59</f>
        <v>BOGA</v>
      </c>
      <c r="C115">
        <f>RESULTADOS!C59</f>
        <v>70944.670800000007</v>
      </c>
      <c r="D115" s="25" t="str">
        <f>RESULTADOS!D59</f>
        <v>45' 50"</v>
      </c>
      <c r="E115" s="25" t="str">
        <f>RESULTADOS!E59</f>
        <v>Hop</v>
      </c>
      <c r="F115" s="4" t="str">
        <f>RESULTADOS!F59</f>
        <v>Est</v>
      </c>
      <c r="G115" s="25" t="str">
        <f>RESULTADOS!G59</f>
        <v>Hop - Est</v>
      </c>
      <c r="H115" s="5">
        <f>RESULTADOS!H59</f>
        <v>6.0499999999999998E-2</v>
      </c>
      <c r="I115" s="5">
        <f>RESULTADOS!I59</f>
        <v>1.6199999999999999E-2</v>
      </c>
      <c r="J115" s="5">
        <f>RESULTADOS!J59</f>
        <v>6.2600000000000003E-2</v>
      </c>
    </row>
    <row r="116" spans="1:38" x14ac:dyDescent="0.25">
      <c r="A116" t="str">
        <f>RESULTADOS!A76</f>
        <v>GPS-02</v>
      </c>
      <c r="B116" s="25" t="str">
        <f>RESULTADOS!B76</f>
        <v>BOGA</v>
      </c>
      <c r="C116">
        <f>RESULTADOS!C76</f>
        <v>70944.670800000007</v>
      </c>
      <c r="D116" s="25" t="str">
        <f>RESULTADOS!D76</f>
        <v>45' 50"</v>
      </c>
      <c r="E116" s="25" t="str">
        <f>RESULTADOS!E76</f>
        <v>Hop</v>
      </c>
      <c r="F116" s="4" t="str">
        <f>RESULTADOS!F76</f>
        <v>Mod g/r</v>
      </c>
      <c r="G116" s="25" t="str">
        <f>RESULTADOS!G76</f>
        <v>Hop - Mod g/r</v>
      </c>
      <c r="H116" s="5">
        <f>RESULTADOS!H76</f>
        <v>6.0499999999999998E-2</v>
      </c>
      <c r="I116" s="5">
        <f>RESULTADOS!I76</f>
        <v>1.6199999999999999E-2</v>
      </c>
      <c r="J116" s="5">
        <f>RESULTADOS!J76</f>
        <v>6.2600000000000003E-2</v>
      </c>
    </row>
    <row r="117" spans="1:38" x14ac:dyDescent="0.25">
      <c r="A117" t="str">
        <f>RESULTADOS!A93</f>
        <v>GPS-02</v>
      </c>
      <c r="B117" s="25" t="str">
        <f>RESULTADOS!B93</f>
        <v>BOGA</v>
      </c>
      <c r="C117">
        <f>RESULTADOS!C93</f>
        <v>70944.670800000007</v>
      </c>
      <c r="D117" s="25" t="str">
        <f>RESULTADOS!D93</f>
        <v>45' 50"</v>
      </c>
      <c r="E117" s="25" t="str">
        <f>RESULTADOS!E93</f>
        <v>Hop</v>
      </c>
      <c r="F117" s="4" t="str">
        <f>RESULTADOS!F93</f>
        <v>Sin mod</v>
      </c>
      <c r="G117" s="25" t="str">
        <f>RESULTADOS!G93</f>
        <v>Hop - Sin mod</v>
      </c>
      <c r="H117" s="5">
        <f>RESULTADOS!H93</f>
        <v>6.0499999999999998E-2</v>
      </c>
      <c r="I117" s="5">
        <f>RESULTADOS!I93</f>
        <v>1.6199999999999999E-2</v>
      </c>
      <c r="J117" s="5">
        <f>RESULTADOS!J93</f>
        <v>6.2600000000000003E-2</v>
      </c>
    </row>
    <row r="118" spans="1:38" x14ac:dyDescent="0.25">
      <c r="A118" t="str">
        <f>RESULTADOS!A110</f>
        <v>GPS-02</v>
      </c>
      <c r="B118" s="25" t="str">
        <f>RESULTADOS!B110</f>
        <v>BOGA</v>
      </c>
      <c r="C118">
        <f>RESULTADOS!C110</f>
        <v>70944.670800000007</v>
      </c>
      <c r="D118" s="25" t="str">
        <f>RESULTADOS!D110</f>
        <v>45' 50"</v>
      </c>
      <c r="E118" s="4" t="str">
        <f>RESULTADOS!E110</f>
        <v>Hop simp</v>
      </c>
      <c r="F118" s="25" t="str">
        <f>RESULTADOS!F110</f>
        <v>Aut</v>
      </c>
      <c r="G118" s="25" t="str">
        <f>RESULTADOS!G110</f>
        <v>Hop simp - Aut</v>
      </c>
      <c r="H118" s="2">
        <f>RESULTADOS!H110</f>
        <v>1.4E-3</v>
      </c>
      <c r="I118" s="2">
        <f>RESULTADOS!I110</f>
        <v>3.2000000000000002E-3</v>
      </c>
      <c r="J118" s="2">
        <f>RESULTADOS!J110</f>
        <v>3.5000000000000001E-3</v>
      </c>
    </row>
    <row r="119" spans="1:38" ht="15.75" thickBot="1" x14ac:dyDescent="0.3">
      <c r="A119" t="str">
        <f>RESULTADOS!A127</f>
        <v>GPS-02</v>
      </c>
      <c r="B119" s="25" t="str">
        <f>RESULTADOS!B127</f>
        <v>BOGA</v>
      </c>
      <c r="C119">
        <f>RESULTADOS!C127</f>
        <v>70944.670800000007</v>
      </c>
      <c r="D119" s="25" t="str">
        <f>RESULTADOS!D127</f>
        <v>45' 50"</v>
      </c>
      <c r="E119" s="4" t="str">
        <f>RESULTADOS!E127</f>
        <v>Hop simp</v>
      </c>
      <c r="F119" s="25" t="str">
        <f>RESULTADOS!F127</f>
        <v>Mod Cal</v>
      </c>
      <c r="G119" s="25" t="str">
        <f>RESULTADOS!G127</f>
        <v>Hop simp - Mod Cal</v>
      </c>
      <c r="H119" s="2">
        <f>RESULTADOS!H127</f>
        <v>1.4E-3</v>
      </c>
      <c r="I119" s="2">
        <f>RESULTADOS!I127</f>
        <v>3.2000000000000002E-3</v>
      </c>
      <c r="J119" s="2">
        <f>RESULTADOS!J127</f>
        <v>3.5000000000000001E-3</v>
      </c>
    </row>
    <row r="120" spans="1:38" x14ac:dyDescent="0.25">
      <c r="A120" t="str">
        <f>RESULTADOS!A144</f>
        <v>GPS-02</v>
      </c>
      <c r="B120" s="25" t="str">
        <f>RESULTADOS!B144</f>
        <v>BOGA</v>
      </c>
      <c r="C120">
        <f>RESULTADOS!C144</f>
        <v>70944.670800000007</v>
      </c>
      <c r="D120" s="25" t="str">
        <f>RESULTADOS!D144</f>
        <v>45' 50"</v>
      </c>
      <c r="E120" s="4" t="str">
        <f>RESULTADOS!E144</f>
        <v>Hop simp</v>
      </c>
      <c r="F120" s="4" t="str">
        <f>RESULTADOS!F144</f>
        <v>Mod Klob</v>
      </c>
      <c r="G120" s="25" t="str">
        <f>RESULTADOS!G144</f>
        <v>Hop simp - Mod Klob</v>
      </c>
      <c r="H120" s="2">
        <f>RESULTADOS!H144</f>
        <v>6.0499999999999998E-2</v>
      </c>
      <c r="I120" s="2">
        <f>RESULTADOS!I144</f>
        <v>1.6199999999999999E-2</v>
      </c>
      <c r="J120" s="2">
        <f>RESULTADOS!J144</f>
        <v>6.2600000000000003E-2</v>
      </c>
      <c r="AK120" s="71" t="s">
        <v>12</v>
      </c>
      <c r="AL120" s="71"/>
    </row>
    <row r="121" spans="1:38" x14ac:dyDescent="0.25">
      <c r="A121" t="str">
        <f>RESULTADOS!A161</f>
        <v>GPS-02</v>
      </c>
      <c r="B121" s="25" t="str">
        <f>RESULTADOS!B161</f>
        <v>BOGA</v>
      </c>
      <c r="C121">
        <f>RESULTADOS!C161</f>
        <v>70944.670800000007</v>
      </c>
      <c r="D121" s="25" t="str">
        <f>RESULTADOS!D161</f>
        <v>45' 50"</v>
      </c>
      <c r="E121" s="4" t="str">
        <f>RESULTADOS!E161</f>
        <v>Hop simp</v>
      </c>
      <c r="F121" s="4" t="str">
        <f>RESULTADOS!F161</f>
        <v>Est</v>
      </c>
      <c r="G121" s="25" t="str">
        <f>RESULTADOS!G161</f>
        <v>Hop simp - Est</v>
      </c>
      <c r="H121" s="2">
        <f>RESULTADOS!H161</f>
        <v>6.0499999999999998E-2</v>
      </c>
      <c r="I121" s="2">
        <f>RESULTADOS!I161</f>
        <v>1.6199999999999999E-2</v>
      </c>
      <c r="J121" s="2">
        <f>RESULTADOS!J161</f>
        <v>6.2600000000000003E-2</v>
      </c>
      <c r="AK121" s="72"/>
      <c r="AL121" s="72"/>
    </row>
    <row r="122" spans="1:38" x14ac:dyDescent="0.25">
      <c r="A122" t="str">
        <f>RESULTADOS!A178</f>
        <v>GPS-02</v>
      </c>
      <c r="B122" s="25" t="str">
        <f>RESULTADOS!B178</f>
        <v>BOGA</v>
      </c>
      <c r="C122">
        <f>RESULTADOS!C178</f>
        <v>70944.670800000007</v>
      </c>
      <c r="D122" s="25" t="str">
        <f>RESULTADOS!D178</f>
        <v>45' 50"</v>
      </c>
      <c r="E122" s="4" t="str">
        <f>RESULTADOS!E178</f>
        <v>Hop simp</v>
      </c>
      <c r="F122" s="4" t="str">
        <f>RESULTADOS!F178</f>
        <v>Mod g/r</v>
      </c>
      <c r="G122" s="25" t="str">
        <f>RESULTADOS!G178</f>
        <v>Hop simp - Mod g/r</v>
      </c>
      <c r="H122" s="2">
        <f>RESULTADOS!H178</f>
        <v>6.0499999999999998E-2</v>
      </c>
      <c r="I122" s="2">
        <f>RESULTADOS!I178</f>
        <v>1.6199999999999999E-2</v>
      </c>
      <c r="J122" s="2">
        <f>RESULTADOS!J178</f>
        <v>6.2600000000000003E-2</v>
      </c>
      <c r="AK122" s="72" t="s">
        <v>107</v>
      </c>
      <c r="AL122" s="72">
        <v>3.8449999999999984E-2</v>
      </c>
    </row>
    <row r="123" spans="1:38" x14ac:dyDescent="0.25">
      <c r="A123" t="str">
        <f>RESULTADOS!A195</f>
        <v>GPS-02</v>
      </c>
      <c r="B123" s="25" t="str">
        <f>RESULTADOS!B195</f>
        <v>BOGA</v>
      </c>
      <c r="C123">
        <f>RESULTADOS!C195</f>
        <v>70944.670800000007</v>
      </c>
      <c r="D123" s="25" t="str">
        <f>RESULTADOS!D195</f>
        <v>45' 50"</v>
      </c>
      <c r="E123" s="4" t="str">
        <f>RESULTADOS!E195</f>
        <v>Hop simp</v>
      </c>
      <c r="F123" s="4" t="str">
        <f>RESULTADOS!F195</f>
        <v>Sin mod</v>
      </c>
      <c r="G123" s="25" t="str">
        <f>RESULTADOS!G195</f>
        <v>Hop simp - Sin mod</v>
      </c>
      <c r="H123" s="2">
        <f>RESULTADOS!H195</f>
        <v>6.0499999999999998E-2</v>
      </c>
      <c r="I123" s="2">
        <f>RESULTADOS!I195</f>
        <v>1.6199999999999999E-2</v>
      </c>
      <c r="J123" s="2">
        <f>RESULTADOS!J195</f>
        <v>6.2600000000000003E-2</v>
      </c>
      <c r="AK123" s="72" t="s">
        <v>108</v>
      </c>
      <c r="AL123" s="72">
        <v>4.9424039841819058E-3</v>
      </c>
    </row>
    <row r="124" spans="1:38" x14ac:dyDescent="0.25">
      <c r="A124" t="str">
        <f>RESULTADOS!A212</f>
        <v>GPS-02</v>
      </c>
      <c r="B124" s="25" t="str">
        <f>RESULTADOS!B212</f>
        <v>BOGA</v>
      </c>
      <c r="C124">
        <f>RESULTADOS!C212</f>
        <v>70944.670800000007</v>
      </c>
      <c r="D124" s="25" t="str">
        <f>RESULTADOS!D212</f>
        <v>45' 50"</v>
      </c>
      <c r="E124" s="4" t="str">
        <f>RESULTADOS!E212</f>
        <v>Saast</v>
      </c>
      <c r="F124" s="25" t="str">
        <f>RESULTADOS!F212</f>
        <v>Aut</v>
      </c>
      <c r="G124" s="25" t="str">
        <f>RESULTADOS!G212</f>
        <v>Saast - Aut</v>
      </c>
      <c r="H124" s="2">
        <f>RESULTADOS!H212</f>
        <v>1.6999999999999999E-3</v>
      </c>
      <c r="I124" s="2">
        <f>RESULTADOS!I212</f>
        <v>3.5999999999999999E-3</v>
      </c>
      <c r="J124" s="2">
        <f>RESULTADOS!J212</f>
        <v>4.0000000000000001E-3</v>
      </c>
      <c r="AK124" s="72" t="s">
        <v>109</v>
      </c>
      <c r="AL124" s="72">
        <v>6.2600000000000003E-2</v>
      </c>
    </row>
    <row r="125" spans="1:38" x14ac:dyDescent="0.25">
      <c r="A125" t="str">
        <f>RESULTADOS!A229</f>
        <v>GPS-02</v>
      </c>
      <c r="B125" s="25" t="str">
        <f>RESULTADOS!B229</f>
        <v>BOGA</v>
      </c>
      <c r="C125">
        <f>RESULTADOS!C229</f>
        <v>70944.670800000007</v>
      </c>
      <c r="D125" s="25" t="str">
        <f>RESULTADOS!D229</f>
        <v>45' 50"</v>
      </c>
      <c r="E125" s="4" t="str">
        <f>RESULTADOS!E229</f>
        <v>Saast</v>
      </c>
      <c r="F125" s="24" t="str">
        <f>RESULTADOS!F229</f>
        <v>Mod Cal</v>
      </c>
      <c r="G125" s="25" t="str">
        <f>RESULTADOS!G229</f>
        <v>Saast - Mod Cal</v>
      </c>
      <c r="H125" s="2">
        <f>RESULTADOS!H229</f>
        <v>1.6999999999999999E-3</v>
      </c>
      <c r="I125" s="2">
        <f>RESULTADOS!I229</f>
        <v>3.5999999999999999E-3</v>
      </c>
      <c r="J125" s="2">
        <f>RESULTADOS!J229</f>
        <v>4.0000000000000001E-3</v>
      </c>
      <c r="AK125" s="72" t="s">
        <v>110</v>
      </c>
      <c r="AL125" s="72">
        <v>6.2600000000000003E-2</v>
      </c>
    </row>
    <row r="126" spans="1:38" x14ac:dyDescent="0.25">
      <c r="A126" t="str">
        <f>RESULTADOS!A246</f>
        <v>GPS-02</v>
      </c>
      <c r="B126" s="25" t="str">
        <f>RESULTADOS!B246</f>
        <v>BOGA</v>
      </c>
      <c r="C126">
        <f>RESULTADOS!C246</f>
        <v>70944.670800000007</v>
      </c>
      <c r="D126" s="25" t="str">
        <f>RESULTADOS!D246</f>
        <v>45' 50"</v>
      </c>
      <c r="E126" s="4" t="str">
        <f>RESULTADOS!E246</f>
        <v>Saast</v>
      </c>
      <c r="F126" s="4" t="str">
        <f>RESULTADOS!F246</f>
        <v>Mod Klob</v>
      </c>
      <c r="G126" s="25" t="str">
        <f>RESULTADOS!G246</f>
        <v>Saast - Mod Klob</v>
      </c>
      <c r="H126" s="2">
        <f>RESULTADOS!H246</f>
        <v>6.0499999999999998E-2</v>
      </c>
      <c r="I126" s="2">
        <f>RESULTADOS!I246</f>
        <v>1.6199999999999999E-2</v>
      </c>
      <c r="J126" s="2">
        <f>RESULTADOS!J246</f>
        <v>6.2600000000000003E-2</v>
      </c>
      <c r="AK126" s="72" t="s">
        <v>111</v>
      </c>
      <c r="AL126" s="72">
        <v>2.9654423905091435E-2</v>
      </c>
    </row>
    <row r="127" spans="1:38" x14ac:dyDescent="0.25">
      <c r="A127" t="str">
        <f>RESULTADOS!A263</f>
        <v>GPS-02</v>
      </c>
      <c r="B127" s="25" t="str">
        <f>RESULTADOS!B263</f>
        <v>BOGA</v>
      </c>
      <c r="C127">
        <f>RESULTADOS!C263</f>
        <v>70944.670800000007</v>
      </c>
      <c r="D127" s="25" t="str">
        <f>RESULTADOS!D263</f>
        <v>45' 50"</v>
      </c>
      <c r="E127" s="4" t="str">
        <f>RESULTADOS!E263</f>
        <v>Saast</v>
      </c>
      <c r="F127" s="4" t="str">
        <f>RESULTADOS!F263</f>
        <v>Est</v>
      </c>
      <c r="G127" s="25" t="str">
        <f>RESULTADOS!G263</f>
        <v>Saast - Est</v>
      </c>
      <c r="H127" s="2">
        <f>RESULTADOS!H263</f>
        <v>6.0499999999999998E-2</v>
      </c>
      <c r="I127" s="2">
        <f>RESULTADOS!I263</f>
        <v>1.6199999999999999E-2</v>
      </c>
      <c r="J127" s="2">
        <f>RESULTADOS!J263</f>
        <v>6.2600000000000003E-2</v>
      </c>
      <c r="AK127" s="72" t="s">
        <v>112</v>
      </c>
      <c r="AL127" s="72">
        <v>8.7938485714285841E-4</v>
      </c>
    </row>
    <row r="128" spans="1:38" x14ac:dyDescent="0.25">
      <c r="A128" t="str">
        <f>RESULTADOS!A280</f>
        <v>GPS-02</v>
      </c>
      <c r="B128" s="25" t="str">
        <f>RESULTADOS!B280</f>
        <v>BOGA</v>
      </c>
      <c r="C128">
        <f>RESULTADOS!C280</f>
        <v>70944.670800000007</v>
      </c>
      <c r="D128" s="25" t="str">
        <f>RESULTADOS!D280</f>
        <v>45' 50"</v>
      </c>
      <c r="E128" s="4" t="str">
        <f>RESULTADOS!E280</f>
        <v>Saast</v>
      </c>
      <c r="F128" s="4" t="str">
        <f>RESULTADOS!F280</f>
        <v>Mod g/r</v>
      </c>
      <c r="G128" s="25" t="str">
        <f>RESULTADOS!G280</f>
        <v>Saast - Mod g/r</v>
      </c>
      <c r="H128" s="2">
        <f>RESULTADOS!H280</f>
        <v>6.0499999999999998E-2</v>
      </c>
      <c r="I128" s="2">
        <f>RESULTADOS!I280</f>
        <v>1.6199999999999999E-2</v>
      </c>
      <c r="J128" s="2">
        <f>RESULTADOS!J280</f>
        <v>6.2600000000000003E-2</v>
      </c>
      <c r="AK128" s="72" t="s">
        <v>113</v>
      </c>
      <c r="AL128" s="72">
        <v>-1.9843784384422414</v>
      </c>
    </row>
    <row r="129" spans="1:38" x14ac:dyDescent="0.25">
      <c r="A129" t="str">
        <f>RESULTADOS!A297</f>
        <v>GPS-02</v>
      </c>
      <c r="B129" s="25" t="str">
        <f>RESULTADOS!B297</f>
        <v>BOGA</v>
      </c>
      <c r="C129">
        <f>RESULTADOS!C297</f>
        <v>70944.670800000007</v>
      </c>
      <c r="D129" s="25" t="str">
        <f>RESULTADOS!D297</f>
        <v>45' 50"</v>
      </c>
      <c r="E129" s="4" t="str">
        <f>RESULTADOS!E297</f>
        <v>Saast</v>
      </c>
      <c r="F129" s="4" t="str">
        <f>RESULTADOS!F297</f>
        <v>Sin mod</v>
      </c>
      <c r="G129" s="25" t="str">
        <f>RESULTADOS!G297</f>
        <v>Saast - Sin mod</v>
      </c>
      <c r="H129" s="2">
        <f>RESULTADOS!H297</f>
        <v>6.0499999999999998E-2</v>
      </c>
      <c r="I129" s="2">
        <f>RESULTADOS!I297</f>
        <v>1.6199999999999999E-2</v>
      </c>
      <c r="J129" s="2">
        <f>RESULTADOS!J297</f>
        <v>6.2600000000000003E-2</v>
      </c>
      <c r="AK129" s="72" t="s">
        <v>114</v>
      </c>
      <c r="AL129" s="72">
        <v>-0.35184908804649934</v>
      </c>
    </row>
    <row r="130" spans="1:38" x14ac:dyDescent="0.25">
      <c r="A130" t="str">
        <f>RESULTADOS!A314</f>
        <v>GPS-02</v>
      </c>
      <c r="B130" s="25" t="str">
        <f>RESULTADOS!B314</f>
        <v>BOGA</v>
      </c>
      <c r="C130">
        <f>RESULTADOS!C314</f>
        <v>70944.670800000007</v>
      </c>
      <c r="D130" s="25" t="str">
        <f>RESULTADOS!D314</f>
        <v>45' 50"</v>
      </c>
      <c r="E130" s="4" t="str">
        <f>RESULTADOS!E314</f>
        <v>Ess y Fro</v>
      </c>
      <c r="F130" s="25" t="str">
        <f>RESULTADOS!F314</f>
        <v>Aut</v>
      </c>
      <c r="G130" s="25" t="str">
        <f>RESULTADOS!G314</f>
        <v>Ess y Fro - Aut</v>
      </c>
      <c r="H130" s="2">
        <f>RESULTADOS!H314</f>
        <v>1E-3</v>
      </c>
      <c r="I130" s="2">
        <f>RESULTADOS!I314</f>
        <v>2.0999999999999999E-3</v>
      </c>
      <c r="J130" s="2">
        <f>RESULTADOS!J314</f>
        <v>2.3E-3</v>
      </c>
      <c r="AK130" s="72" t="s">
        <v>115</v>
      </c>
      <c r="AL130" s="72">
        <v>6.3E-2</v>
      </c>
    </row>
    <row r="131" spans="1:38" x14ac:dyDescent="0.25">
      <c r="A131" t="str">
        <f>RESULTADOS!A331</f>
        <v>GPS-02</v>
      </c>
      <c r="B131" s="25" t="str">
        <f>RESULTADOS!B331</f>
        <v>BOGA</v>
      </c>
      <c r="C131">
        <f>RESULTADOS!C331</f>
        <v>70944.670800000007</v>
      </c>
      <c r="D131" s="25" t="str">
        <f>RESULTADOS!D331</f>
        <v>45' 50"</v>
      </c>
      <c r="E131" s="4" t="str">
        <f>RESULTADOS!E331</f>
        <v>Ess y Fro</v>
      </c>
      <c r="F131" s="24" t="str">
        <f>RESULTADOS!F331</f>
        <v>Mod Cal</v>
      </c>
      <c r="G131" s="25" t="str">
        <f>RESULTADOS!G331</f>
        <v>Ess y Fro - Mod Cal</v>
      </c>
      <c r="H131" s="2">
        <f>RESULTADOS!H331</f>
        <v>1E-3</v>
      </c>
      <c r="I131" s="2">
        <f>RESULTADOS!I331</f>
        <v>2.0999999999999999E-3</v>
      </c>
      <c r="J131" s="2">
        <f>RESULTADOS!J331</f>
        <v>2.3E-3</v>
      </c>
      <c r="AK131" s="72" t="s">
        <v>116</v>
      </c>
      <c r="AL131" s="72">
        <v>2.3E-3</v>
      </c>
    </row>
    <row r="132" spans="1:38" x14ac:dyDescent="0.25">
      <c r="A132" t="str">
        <f>RESULTADOS!A348</f>
        <v>GPS-02</v>
      </c>
      <c r="B132" s="25" t="str">
        <f>RESULTADOS!B348</f>
        <v>BOGA</v>
      </c>
      <c r="C132">
        <f>RESULTADOS!C348</f>
        <v>70944.670800000007</v>
      </c>
      <c r="D132" s="25" t="str">
        <f>RESULTADOS!D348</f>
        <v>45' 50"</v>
      </c>
      <c r="E132" s="4" t="str">
        <f>RESULTADOS!E348</f>
        <v>Ess y Fro</v>
      </c>
      <c r="F132" s="4" t="str">
        <f>RESULTADOS!F348</f>
        <v>Mod Klob</v>
      </c>
      <c r="G132" s="25" t="str">
        <f>RESULTADOS!G348</f>
        <v>Ess y Fro - Mod Klob</v>
      </c>
      <c r="H132" s="2">
        <f>RESULTADOS!H348</f>
        <v>2E-3</v>
      </c>
      <c r="I132" s="2">
        <f>RESULTADOS!I348</f>
        <v>4.7000000000000002E-3</v>
      </c>
      <c r="J132" s="2">
        <f>RESULTADOS!J348</f>
        <v>5.1000000000000004E-3</v>
      </c>
      <c r="AK132" s="72" t="s">
        <v>117</v>
      </c>
      <c r="AL132" s="72">
        <v>6.5299999999999997E-2</v>
      </c>
    </row>
    <row r="133" spans="1:38" x14ac:dyDescent="0.25">
      <c r="A133" t="str">
        <f>RESULTADOS!A365</f>
        <v>GPS-02</v>
      </c>
      <c r="B133" s="25" t="str">
        <f>RESULTADOS!B365</f>
        <v>BOGA</v>
      </c>
      <c r="C133">
        <f>RESULTADOS!C365</f>
        <v>70944.670800000007</v>
      </c>
      <c r="D133" s="25" t="str">
        <f>RESULTADOS!D365</f>
        <v>45' 50"</v>
      </c>
      <c r="E133" s="4" t="str">
        <f>RESULTADOS!E365</f>
        <v>Ess y Fro</v>
      </c>
      <c r="F133" s="4" t="str">
        <f>RESULTADOS!F365</f>
        <v>Est</v>
      </c>
      <c r="G133" s="25" t="str">
        <f>RESULTADOS!G365</f>
        <v>Ess y Fro - Est</v>
      </c>
      <c r="H133" s="2">
        <f>RESULTADOS!H365</f>
        <v>6.0400000000000002E-2</v>
      </c>
      <c r="I133" s="2">
        <f>RESULTADOS!I365</f>
        <v>1.6199999999999999E-2</v>
      </c>
      <c r="J133" s="2">
        <f>RESULTADOS!J365</f>
        <v>6.25E-2</v>
      </c>
      <c r="AK133" s="72" t="s">
        <v>118</v>
      </c>
      <c r="AL133" s="72">
        <v>1.3841999999999994</v>
      </c>
    </row>
    <row r="134" spans="1:38" x14ac:dyDescent="0.25">
      <c r="A134" t="str">
        <f>RESULTADOS!A382</f>
        <v>GPS-02</v>
      </c>
      <c r="B134" s="25" t="str">
        <f>RESULTADOS!B382</f>
        <v>BOGA</v>
      </c>
      <c r="C134">
        <f>RESULTADOS!C382</f>
        <v>70944.670800000007</v>
      </c>
      <c r="D134" s="25" t="str">
        <f>RESULTADOS!D382</f>
        <v>45' 50"</v>
      </c>
      <c r="E134" s="4" t="str">
        <f>RESULTADOS!E382</f>
        <v>Ess y Fro</v>
      </c>
      <c r="F134" s="4" t="str">
        <f>RESULTADOS!F382</f>
        <v>Mod g/r</v>
      </c>
      <c r="G134" s="25" t="str">
        <f>RESULTADOS!G382</f>
        <v>Ess y Fro - Mod g/r</v>
      </c>
      <c r="H134" s="2">
        <f>RESULTADOS!H382</f>
        <v>2E-3</v>
      </c>
      <c r="I134" s="2">
        <f>RESULTADOS!I382</f>
        <v>4.7000000000000002E-3</v>
      </c>
      <c r="J134" s="2">
        <f>RESULTADOS!J382</f>
        <v>5.1000000000000004E-3</v>
      </c>
      <c r="AK134" s="72" t="s">
        <v>119</v>
      </c>
      <c r="AL134" s="72">
        <v>36</v>
      </c>
    </row>
    <row r="135" spans="1:38" ht="15.75" thickBot="1" x14ac:dyDescent="0.3">
      <c r="A135" t="str">
        <f>RESULTADOS!A399</f>
        <v>GPS-02</v>
      </c>
      <c r="B135" s="25" t="str">
        <f>RESULTADOS!B399</f>
        <v>BOGA</v>
      </c>
      <c r="C135">
        <f>RESULTADOS!C399</f>
        <v>70944.670800000007</v>
      </c>
      <c r="D135" s="25" t="str">
        <f>RESULTADOS!D399</f>
        <v>45' 50"</v>
      </c>
      <c r="E135" s="4" t="str">
        <f>RESULTADOS!E399</f>
        <v>Ess y Fro</v>
      </c>
      <c r="F135" s="4" t="str">
        <f>RESULTADOS!F399</f>
        <v>Sin mod</v>
      </c>
      <c r="G135" s="25" t="str">
        <f>RESULTADOS!G399</f>
        <v>Ess y Fro - Sin mod</v>
      </c>
      <c r="H135" s="2">
        <f>RESULTADOS!H399</f>
        <v>2E-3</v>
      </c>
      <c r="I135" s="2">
        <f>RESULTADOS!I399</f>
        <v>4.7000000000000002E-3</v>
      </c>
      <c r="J135" s="2">
        <f>RESULTADOS!J399</f>
        <v>5.1000000000000004E-3</v>
      </c>
      <c r="AK135" s="73" t="s">
        <v>120</v>
      </c>
      <c r="AL135" s="73">
        <v>1.0033613512903774E-2</v>
      </c>
    </row>
    <row r="136" spans="1:38" x14ac:dyDescent="0.25">
      <c r="A136" t="str">
        <f>RESULTADOS!A416</f>
        <v>GPS-02</v>
      </c>
      <c r="B136" s="25" t="str">
        <f>RESULTADOS!B416</f>
        <v>BOGA</v>
      </c>
      <c r="C136">
        <f>RESULTADOS!C416</f>
        <v>70944.670800000007</v>
      </c>
      <c r="D136" s="25" t="str">
        <f>RESULTADOS!D416</f>
        <v>45' 50"</v>
      </c>
      <c r="E136" s="4" t="str">
        <f>RESULTADOS!E416</f>
        <v>Sin trop</v>
      </c>
      <c r="F136" s="25" t="str">
        <f>RESULTADOS!F416</f>
        <v>Aut</v>
      </c>
      <c r="G136" s="25" t="str">
        <f>RESULTADOS!G416</f>
        <v>Sin trop - Aut</v>
      </c>
      <c r="H136" s="2">
        <f>RESULTADOS!H416</f>
        <v>1.1999999999999999E-3</v>
      </c>
      <c r="I136" s="2">
        <f>RESULTADOS!I416</f>
        <v>2.7000000000000001E-3</v>
      </c>
      <c r="J136" s="2">
        <f>RESULTADOS!J416</f>
        <v>2.8999999999999998E-3</v>
      </c>
    </row>
    <row r="137" spans="1:38" x14ac:dyDescent="0.25">
      <c r="A137" t="str">
        <f>RESULTADOS!A433</f>
        <v>GPS-02</v>
      </c>
      <c r="B137" s="25" t="str">
        <f>RESULTADOS!B433</f>
        <v>BOGA</v>
      </c>
      <c r="C137">
        <f>RESULTADOS!C433</f>
        <v>70944.670800000007</v>
      </c>
      <c r="D137" s="25" t="str">
        <f>RESULTADOS!D433</f>
        <v>45' 50"</v>
      </c>
      <c r="E137" s="4" t="str">
        <f>RESULTADOS!E433</f>
        <v>Sin trop</v>
      </c>
      <c r="F137" s="24" t="str">
        <f>RESULTADOS!F433</f>
        <v>Mod Cal</v>
      </c>
      <c r="G137" s="25" t="str">
        <f>RESULTADOS!G433</f>
        <v>Sin trop - Mod Cal</v>
      </c>
      <c r="H137" s="2">
        <f>RESULTADOS!H433</f>
        <v>1.1999999999999999E-3</v>
      </c>
      <c r="I137" s="2">
        <f>RESULTADOS!I433</f>
        <v>2.7000000000000001E-3</v>
      </c>
      <c r="J137" s="2">
        <f>RESULTADOS!J433</f>
        <v>2.8999999999999998E-3</v>
      </c>
    </row>
    <row r="138" spans="1:38" x14ac:dyDescent="0.25">
      <c r="A138" t="str">
        <f>RESULTADOS!A450</f>
        <v>GPS-02</v>
      </c>
      <c r="B138" s="25" t="str">
        <f>RESULTADOS!B450</f>
        <v>BOGA</v>
      </c>
      <c r="C138">
        <f>RESULTADOS!C450</f>
        <v>70944.670800000007</v>
      </c>
      <c r="D138" s="25" t="str">
        <f>RESULTADOS!D450</f>
        <v>45' 50"</v>
      </c>
      <c r="E138" s="4" t="str">
        <f>RESULTADOS!E450</f>
        <v>Sin trop</v>
      </c>
      <c r="F138" s="4" t="str">
        <f>RESULTADOS!F450</f>
        <v>Mod Klob</v>
      </c>
      <c r="G138" s="25" t="str">
        <f>RESULTADOS!G450</f>
        <v>Sin trop - Mod Klob</v>
      </c>
      <c r="H138" s="2">
        <f>RESULTADOS!H450</f>
        <v>6.0699999999999997E-2</v>
      </c>
      <c r="I138" s="2">
        <f>RESULTADOS!I450</f>
        <v>1.6199999999999999E-2</v>
      </c>
      <c r="J138" s="2">
        <f>RESULTADOS!J450</f>
        <v>6.2799999999999995E-2</v>
      </c>
    </row>
    <row r="139" spans="1:38" x14ac:dyDescent="0.25">
      <c r="A139" t="str">
        <f>RESULTADOS!A467</f>
        <v>GPS-02</v>
      </c>
      <c r="B139" s="25" t="str">
        <f>RESULTADOS!B467</f>
        <v>BOGA</v>
      </c>
      <c r="C139">
        <f>RESULTADOS!C467</f>
        <v>70944.670800000007</v>
      </c>
      <c r="D139" s="25" t="str">
        <f>RESULTADOS!D467</f>
        <v>45' 50"</v>
      </c>
      <c r="E139" s="4" t="str">
        <f>RESULTADOS!E467</f>
        <v>Sin trop</v>
      </c>
      <c r="F139" s="4" t="str">
        <f>RESULTADOS!F467</f>
        <v>Est</v>
      </c>
      <c r="G139" s="25" t="str">
        <f>RESULTADOS!G467</f>
        <v>Sin trop - Est</v>
      </c>
      <c r="H139" s="2">
        <f>RESULTADOS!H467</f>
        <v>6.0699999999999997E-2</v>
      </c>
      <c r="I139" s="2">
        <f>RESULTADOS!I467</f>
        <v>1.6199999999999999E-2</v>
      </c>
      <c r="J139" s="2">
        <f>RESULTADOS!J467</f>
        <v>6.2799999999999995E-2</v>
      </c>
    </row>
    <row r="140" spans="1:38" x14ac:dyDescent="0.25">
      <c r="A140" t="str">
        <f>RESULTADOS!A484</f>
        <v>GPS-02</v>
      </c>
      <c r="B140" s="25" t="str">
        <f>RESULTADOS!B484</f>
        <v>BOGA</v>
      </c>
      <c r="C140">
        <f>RESULTADOS!C484</f>
        <v>70944.670800000007</v>
      </c>
      <c r="D140" s="25" t="str">
        <f>RESULTADOS!D484</f>
        <v>45' 50"</v>
      </c>
      <c r="E140" s="4" t="str">
        <f>RESULTADOS!E484</f>
        <v>Sin trop</v>
      </c>
      <c r="F140" s="4" t="str">
        <f>RESULTADOS!F484</f>
        <v>Mod g/r</v>
      </c>
      <c r="G140" s="25" t="str">
        <f>RESULTADOS!G484</f>
        <v>Sin trop - Mod g/r</v>
      </c>
      <c r="H140" s="2">
        <f>RESULTADOS!H484</f>
        <v>6.0699999999999997E-2</v>
      </c>
      <c r="I140" s="2">
        <f>RESULTADOS!I484</f>
        <v>1.6199999999999999E-2</v>
      </c>
      <c r="J140" s="2">
        <f>RESULTADOS!J484</f>
        <v>6.2799999999999995E-2</v>
      </c>
    </row>
    <row r="141" spans="1:38" x14ac:dyDescent="0.25">
      <c r="A141" t="str">
        <f>RESULTADOS!A501</f>
        <v>GPS-02</v>
      </c>
      <c r="B141" s="25" t="str">
        <f>RESULTADOS!B501</f>
        <v>BOGA</v>
      </c>
      <c r="C141">
        <f>RESULTADOS!C501</f>
        <v>70944.670800000007</v>
      </c>
      <c r="D141" s="25" t="str">
        <f>RESULTADOS!D501</f>
        <v>45' 50"</v>
      </c>
      <c r="E141" s="4" t="str">
        <f>RESULTADOS!E501</f>
        <v>Sin trop</v>
      </c>
      <c r="F141" s="4" t="str">
        <f>RESULTADOS!F501</f>
        <v>Sin mod</v>
      </c>
      <c r="G141" s="25" t="str">
        <f>RESULTADOS!G501</f>
        <v>Sin trop - Sin mod</v>
      </c>
      <c r="H141" s="2">
        <f>RESULTADOS!H501</f>
        <v>6.0699999999999997E-2</v>
      </c>
      <c r="I141" s="2">
        <f>RESULTADOS!I501</f>
        <v>1.6199999999999999E-2</v>
      </c>
      <c r="J141" s="2">
        <f>RESULTADOS!J501</f>
        <v>6.2799999999999995E-2</v>
      </c>
    </row>
    <row r="142" spans="1:38" x14ac:dyDescent="0.25">
      <c r="A142" t="str">
        <f>RESULTADOS!A518</f>
        <v>GPS-02</v>
      </c>
      <c r="B142" s="25" t="str">
        <f>RESULTADOS!B518</f>
        <v>BOGA</v>
      </c>
      <c r="C142">
        <f>RESULTADOS!C518</f>
        <v>70944.670800000007</v>
      </c>
      <c r="D142" s="25" t="str">
        <f>RESULTADOS!D518</f>
        <v>45' 50"</v>
      </c>
      <c r="E142" s="4" t="str">
        <f>RESULTADOS!E518</f>
        <v>Calc</v>
      </c>
      <c r="F142" s="25" t="str">
        <f>RESULTADOS!F518</f>
        <v>Aut</v>
      </c>
      <c r="G142" s="25" t="str">
        <f>RESULTADOS!G518</f>
        <v>Calc - Aut</v>
      </c>
      <c r="H142" s="2">
        <f>RESULTADOS!H518</f>
        <v>1.6000000000000001E-3</v>
      </c>
      <c r="I142" s="2">
        <f>RESULTADOS!I518</f>
        <v>4.3E-3</v>
      </c>
      <c r="J142" s="2">
        <f>RESULTADOS!J518</f>
        <v>4.5999999999999999E-3</v>
      </c>
    </row>
    <row r="143" spans="1:38" x14ac:dyDescent="0.25">
      <c r="A143" t="str">
        <f>RESULTADOS!A535</f>
        <v>GPS-02</v>
      </c>
      <c r="B143" s="25" t="str">
        <f>RESULTADOS!B535</f>
        <v>BOGA</v>
      </c>
      <c r="C143">
        <f>RESULTADOS!C535</f>
        <v>70944.670800000007</v>
      </c>
      <c r="D143" s="25" t="str">
        <f>RESULTADOS!D535</f>
        <v>45' 50"</v>
      </c>
      <c r="E143" s="4" t="str">
        <f>RESULTADOS!E535</f>
        <v>Calc</v>
      </c>
      <c r="F143" s="24" t="str">
        <f>RESULTADOS!F535</f>
        <v>Mod Cal</v>
      </c>
      <c r="G143" s="25" t="str">
        <f>RESULTADOS!G535</f>
        <v>Calc - Mod Cal</v>
      </c>
      <c r="H143" s="2">
        <f>RESULTADOS!H535</f>
        <v>1.6000000000000001E-3</v>
      </c>
      <c r="I143" s="2">
        <f>RESULTADOS!I535</f>
        <v>4.3E-3</v>
      </c>
      <c r="J143" s="2">
        <f>RESULTADOS!J535</f>
        <v>4.5999999999999999E-3</v>
      </c>
    </row>
    <row r="144" spans="1:38" x14ac:dyDescent="0.25">
      <c r="A144" t="str">
        <f>RESULTADOS!A552</f>
        <v>GPS-02</v>
      </c>
      <c r="B144" s="25" t="str">
        <f>RESULTADOS!B552</f>
        <v>BOGA</v>
      </c>
      <c r="C144">
        <f>RESULTADOS!C552</f>
        <v>70944.670800000007</v>
      </c>
      <c r="D144" s="25" t="str">
        <f>RESULTADOS!D552</f>
        <v>45' 50"</v>
      </c>
      <c r="E144" s="4" t="str">
        <f>RESULTADOS!E552</f>
        <v>Calc</v>
      </c>
      <c r="F144" s="4" t="str">
        <f>RESULTADOS!F552</f>
        <v>Mod Klob</v>
      </c>
      <c r="G144" s="25" t="str">
        <f>RESULTADOS!G552</f>
        <v>Calc - Mod Klob</v>
      </c>
      <c r="H144" s="2">
        <f>RESULTADOS!H552</f>
        <v>6.3E-2</v>
      </c>
      <c r="I144" s="2">
        <f>RESULTADOS!I552</f>
        <v>1.72E-2</v>
      </c>
      <c r="J144" s="2">
        <f>RESULTADOS!J552</f>
        <v>6.5299999999999997E-2</v>
      </c>
    </row>
    <row r="145" spans="1:38" x14ac:dyDescent="0.25">
      <c r="A145" t="str">
        <f>RESULTADOS!A569</f>
        <v>GPS-02</v>
      </c>
      <c r="B145" s="25" t="str">
        <f>RESULTADOS!B569</f>
        <v>BOGA</v>
      </c>
      <c r="C145">
        <f>RESULTADOS!C569</f>
        <v>70944.670800000007</v>
      </c>
      <c r="D145" s="25" t="str">
        <f>RESULTADOS!D569</f>
        <v>45' 50"</v>
      </c>
      <c r="E145" s="4" t="str">
        <f>RESULTADOS!E569</f>
        <v>Calc</v>
      </c>
      <c r="F145" s="4" t="str">
        <f>RESULTADOS!F569</f>
        <v>Est</v>
      </c>
      <c r="G145" s="25" t="str">
        <f>RESULTADOS!G569</f>
        <v>Calc - Est</v>
      </c>
      <c r="H145" s="2">
        <f>RESULTADOS!H569</f>
        <v>6.3E-2</v>
      </c>
      <c r="I145" s="2">
        <f>RESULTADOS!I569</f>
        <v>1.72E-2</v>
      </c>
      <c r="J145" s="2">
        <f>RESULTADOS!J569</f>
        <v>6.5299999999999997E-2</v>
      </c>
    </row>
    <row r="146" spans="1:38" x14ac:dyDescent="0.25">
      <c r="A146" t="str">
        <f>RESULTADOS!A586</f>
        <v>GPS-02</v>
      </c>
      <c r="B146" s="25" t="str">
        <f>RESULTADOS!B586</f>
        <v>BOGA</v>
      </c>
      <c r="C146">
        <f>RESULTADOS!C586</f>
        <v>70944.670800000007</v>
      </c>
      <c r="D146" s="25" t="str">
        <f>RESULTADOS!D586</f>
        <v>45' 50"</v>
      </c>
      <c r="E146" s="4" t="str">
        <f>RESULTADOS!E586</f>
        <v>Calc</v>
      </c>
      <c r="F146" s="4" t="str">
        <f>RESULTADOS!F586</f>
        <v>Mod g/r</v>
      </c>
      <c r="G146" s="25" t="str">
        <f>RESULTADOS!G586</f>
        <v>Calc - Mod g/r</v>
      </c>
      <c r="H146" s="2">
        <f>RESULTADOS!H586</f>
        <v>6.3E-2</v>
      </c>
      <c r="I146" s="2">
        <f>RESULTADOS!I586</f>
        <v>1.72E-2</v>
      </c>
      <c r="J146" s="2">
        <f>RESULTADOS!J586</f>
        <v>6.5299999999999997E-2</v>
      </c>
    </row>
    <row r="147" spans="1:38" x14ac:dyDescent="0.25">
      <c r="A147" s="3" t="str">
        <f>RESULTADOS!A603</f>
        <v>GPS-02</v>
      </c>
      <c r="B147" s="40" t="str">
        <f>RESULTADOS!B603</f>
        <v>BOGA</v>
      </c>
      <c r="C147" s="3">
        <f>RESULTADOS!C603</f>
        <v>70944.670800000007</v>
      </c>
      <c r="D147" s="40" t="str">
        <f>RESULTADOS!D603</f>
        <v>45' 50"</v>
      </c>
      <c r="E147" s="32" t="str">
        <f>RESULTADOS!E603</f>
        <v>Calc</v>
      </c>
      <c r="F147" s="32" t="str">
        <f>RESULTADOS!F603</f>
        <v>Sin mod</v>
      </c>
      <c r="G147" s="40" t="str">
        <f>RESULTADOS!G603</f>
        <v>Calc - Sin mod</v>
      </c>
      <c r="H147" s="42">
        <f>RESULTADOS!H603</f>
        <v>6.3E-2</v>
      </c>
      <c r="I147" s="42">
        <f>RESULTADOS!I603</f>
        <v>1.72E-2</v>
      </c>
      <c r="J147" s="42">
        <f>RESULTADOS!J603</f>
        <v>6.5299999999999997E-2</v>
      </c>
    </row>
    <row r="148" spans="1:38" x14ac:dyDescent="0.25">
      <c r="A148" t="str">
        <f>RESULTADOS!A9</f>
        <v>GPS-03</v>
      </c>
      <c r="B148" t="str">
        <f>RESULTADOS!B9</f>
        <v>BOGA</v>
      </c>
      <c r="C148">
        <f>RESULTADOS!C9</f>
        <v>65735.704199999993</v>
      </c>
      <c r="D148" t="str">
        <f>RESULTADOS!D9</f>
        <v>1h 00' 05"</v>
      </c>
      <c r="E148" s="26" t="str">
        <f>RESULTADOS!E9</f>
        <v>Hop</v>
      </c>
      <c r="F148" s="26" t="str">
        <f>RESULTADOS!F9</f>
        <v>Aut</v>
      </c>
      <c r="G148" s="26" t="str">
        <f>RESULTADOS!G9</f>
        <v>Hop - Aut</v>
      </c>
      <c r="H148" s="2">
        <f>RESULTADOS!H9</f>
        <v>1E-3</v>
      </c>
      <c r="I148" s="2">
        <f>RESULTADOS!I9</f>
        <v>2.2000000000000001E-3</v>
      </c>
      <c r="J148" s="2">
        <f>RESULTADOS!J9</f>
        <v>2.3999999999999998E-3</v>
      </c>
    </row>
    <row r="149" spans="1:38" x14ac:dyDescent="0.25">
      <c r="A149" t="str">
        <f>RESULTADOS!A26</f>
        <v>GPS-03</v>
      </c>
      <c r="B149" t="str">
        <f>RESULTADOS!B26</f>
        <v>BOGA</v>
      </c>
      <c r="C149">
        <f>RESULTADOS!C26</f>
        <v>65735.704199999993</v>
      </c>
      <c r="D149" t="str">
        <f>RESULTADOS!D26</f>
        <v>1h 00' 05"</v>
      </c>
      <c r="E149" s="26" t="str">
        <f>RESULTADOS!E26</f>
        <v>Hop</v>
      </c>
      <c r="F149" s="26" t="str">
        <f>RESULTADOS!F26</f>
        <v>Mod Cal</v>
      </c>
      <c r="G149" s="26" t="str">
        <f>RESULTADOS!G26</f>
        <v>Hop - Mod Cal</v>
      </c>
      <c r="H149" s="2">
        <f>RESULTADOS!H26</f>
        <v>1E-3</v>
      </c>
      <c r="I149" s="2">
        <f>RESULTADOS!I26</f>
        <v>2.2000000000000001E-3</v>
      </c>
      <c r="J149" s="2">
        <f>RESULTADOS!J26</f>
        <v>2.3999999999999998E-3</v>
      </c>
    </row>
    <row r="150" spans="1:38" x14ac:dyDescent="0.25">
      <c r="A150" t="str">
        <f>RESULTADOS!A43</f>
        <v>GPS-03</v>
      </c>
      <c r="B150" t="str">
        <f>RESULTADOS!B43</f>
        <v>BOGA</v>
      </c>
      <c r="C150">
        <f>RESULTADOS!C43</f>
        <v>65735.704199999993</v>
      </c>
      <c r="D150" t="str">
        <f>RESULTADOS!D43</f>
        <v>1h 00' 05"</v>
      </c>
      <c r="E150" s="26" t="str">
        <f>RESULTADOS!E43</f>
        <v>Hop</v>
      </c>
      <c r="F150" s="26" t="str">
        <f>RESULTADOS!F43</f>
        <v>Mod Klob</v>
      </c>
      <c r="G150" s="26" t="str">
        <f>RESULTADOS!G43</f>
        <v>Hop - Mod Klob</v>
      </c>
      <c r="H150" s="2">
        <f>RESULTADOS!H43</f>
        <v>1.29E-2</v>
      </c>
      <c r="I150" s="2">
        <f>RESULTADOS!I43</f>
        <v>2.7000000000000001E-3</v>
      </c>
      <c r="J150" s="2">
        <f>RESULTADOS!J43</f>
        <v>1.32E-2</v>
      </c>
    </row>
    <row r="151" spans="1:38" x14ac:dyDescent="0.25">
      <c r="A151" t="str">
        <f>RESULTADOS!A60</f>
        <v>GPS-03</v>
      </c>
      <c r="B151" t="str">
        <f>RESULTADOS!B60</f>
        <v>BOGA</v>
      </c>
      <c r="C151">
        <f>RESULTADOS!C60</f>
        <v>65735.704199999993</v>
      </c>
      <c r="D151" t="str">
        <f>RESULTADOS!D60</f>
        <v>1h 00' 05"</v>
      </c>
      <c r="E151" s="26" t="str">
        <f>RESULTADOS!E60</f>
        <v>Hop</v>
      </c>
      <c r="F151" s="26" t="str">
        <f>RESULTADOS!F60</f>
        <v>Est</v>
      </c>
      <c r="G151" s="26" t="str">
        <f>RESULTADOS!G60</f>
        <v>Hop - Est</v>
      </c>
      <c r="H151" s="2">
        <f>RESULTADOS!H60</f>
        <v>1.29E-2</v>
      </c>
      <c r="I151" s="2">
        <f>RESULTADOS!I60</f>
        <v>2.7000000000000001E-3</v>
      </c>
      <c r="J151" s="2">
        <f>RESULTADOS!J60</f>
        <v>1.32E-2</v>
      </c>
    </row>
    <row r="152" spans="1:38" x14ac:dyDescent="0.25">
      <c r="A152" t="str">
        <f>RESULTADOS!A77</f>
        <v>GPS-03</v>
      </c>
      <c r="B152" t="str">
        <f>RESULTADOS!B77</f>
        <v>BOGA</v>
      </c>
      <c r="C152">
        <f>RESULTADOS!C77</f>
        <v>65735.704199999993</v>
      </c>
      <c r="D152" t="str">
        <f>RESULTADOS!D77</f>
        <v>1h 00' 05"</v>
      </c>
      <c r="E152" s="26" t="str">
        <f>RESULTADOS!E77</f>
        <v>Hop</v>
      </c>
      <c r="F152" s="26" t="str">
        <f>RESULTADOS!F77</f>
        <v>Mod g/r</v>
      </c>
      <c r="G152" s="26" t="str">
        <f>RESULTADOS!G77</f>
        <v>Hop - Mod g/r</v>
      </c>
      <c r="H152" s="2">
        <f>RESULTADOS!H77</f>
        <v>1.29E-2</v>
      </c>
      <c r="I152" s="2">
        <f>RESULTADOS!I77</f>
        <v>2.7000000000000001E-3</v>
      </c>
      <c r="J152" s="2">
        <f>RESULTADOS!J77</f>
        <v>1.32E-2</v>
      </c>
    </row>
    <row r="153" spans="1:38" x14ac:dyDescent="0.25">
      <c r="A153" t="str">
        <f>RESULTADOS!A94</f>
        <v>GPS-03</v>
      </c>
      <c r="B153" t="str">
        <f>RESULTADOS!B94</f>
        <v>BOGA</v>
      </c>
      <c r="C153">
        <f>RESULTADOS!C94</f>
        <v>65735.704199999993</v>
      </c>
      <c r="D153" t="str">
        <f>RESULTADOS!D94</f>
        <v>1h 00' 05"</v>
      </c>
      <c r="E153" s="26" t="str">
        <f>RESULTADOS!E94</f>
        <v>Hop</v>
      </c>
      <c r="F153" s="26" t="str">
        <f>RESULTADOS!F94</f>
        <v>Sin mod</v>
      </c>
      <c r="G153" s="26" t="str">
        <f>RESULTADOS!G94</f>
        <v>Hop - Sin mod</v>
      </c>
      <c r="H153" s="2">
        <f>RESULTADOS!H94</f>
        <v>1.29E-2</v>
      </c>
      <c r="I153" s="2">
        <f>RESULTADOS!I94</f>
        <v>2.7000000000000001E-3</v>
      </c>
      <c r="J153" s="2">
        <f>RESULTADOS!J94</f>
        <v>1.32E-2</v>
      </c>
    </row>
    <row r="154" spans="1:38" ht="15.75" thickBot="1" x14ac:dyDescent="0.3">
      <c r="A154" t="str">
        <f>RESULTADOS!A111</f>
        <v>GPS-03</v>
      </c>
      <c r="B154" t="str">
        <f>RESULTADOS!B111</f>
        <v>BOGA</v>
      </c>
      <c r="C154">
        <f>RESULTADOS!C111</f>
        <v>65735.704199999993</v>
      </c>
      <c r="D154" t="str">
        <f>RESULTADOS!D111</f>
        <v>1h 00' 05"</v>
      </c>
      <c r="E154" s="26" t="str">
        <f>RESULTADOS!E111</f>
        <v>Hop simp</v>
      </c>
      <c r="F154" s="26" t="str">
        <f>RESULTADOS!F111</f>
        <v>Aut</v>
      </c>
      <c r="G154" s="26" t="str">
        <f>RESULTADOS!G111</f>
        <v>Hop simp - Aut</v>
      </c>
      <c r="H154" s="2">
        <f>RESULTADOS!H111</f>
        <v>8.9999999999999998E-4</v>
      </c>
      <c r="I154" s="2">
        <f>RESULTADOS!I111</f>
        <v>2E-3</v>
      </c>
      <c r="J154" s="2">
        <f>RESULTADOS!J111</f>
        <v>2.2000000000000001E-3</v>
      </c>
    </row>
    <row r="155" spans="1:38" x14ac:dyDescent="0.25">
      <c r="A155" t="str">
        <f>RESULTADOS!A128</f>
        <v>GPS-03</v>
      </c>
      <c r="B155" t="str">
        <f>RESULTADOS!B128</f>
        <v>BOGA</v>
      </c>
      <c r="C155">
        <f>RESULTADOS!C128</f>
        <v>65735.704199999993</v>
      </c>
      <c r="D155" t="str">
        <f>RESULTADOS!D128</f>
        <v>1h 00' 05"</v>
      </c>
      <c r="E155" s="26" t="str">
        <f>RESULTADOS!E128</f>
        <v>Hop simp</v>
      </c>
      <c r="F155" s="26" t="str">
        <f>RESULTADOS!F128</f>
        <v>Mod Cal</v>
      </c>
      <c r="G155" s="26" t="str">
        <f>RESULTADOS!G128</f>
        <v>Hop simp - Mod Cal</v>
      </c>
      <c r="H155" s="2">
        <f>RESULTADOS!H128</f>
        <v>8.9999999999999998E-4</v>
      </c>
      <c r="I155" s="2">
        <f>RESULTADOS!I128</f>
        <v>2E-3</v>
      </c>
      <c r="J155" s="2">
        <f>RESULTADOS!J128</f>
        <v>2.2000000000000001E-3</v>
      </c>
      <c r="AK155" s="71" t="s">
        <v>14</v>
      </c>
      <c r="AL155" s="71"/>
    </row>
    <row r="156" spans="1:38" x14ac:dyDescent="0.25">
      <c r="A156" t="str">
        <f>RESULTADOS!A145</f>
        <v>GPS-03</v>
      </c>
      <c r="B156" t="str">
        <f>RESULTADOS!B145</f>
        <v>BOGA</v>
      </c>
      <c r="C156">
        <f>RESULTADOS!C145</f>
        <v>65735.704199999993</v>
      </c>
      <c r="D156" t="str">
        <f>RESULTADOS!D145</f>
        <v>1h 00' 05"</v>
      </c>
      <c r="E156" s="26" t="str">
        <f>RESULTADOS!E145</f>
        <v>Hop simp</v>
      </c>
      <c r="F156" s="26" t="str">
        <f>RESULTADOS!F145</f>
        <v>Mod Klob</v>
      </c>
      <c r="G156" s="26" t="str">
        <f>RESULTADOS!G145</f>
        <v>Hop simp - Mod Klob</v>
      </c>
      <c r="H156" s="2">
        <f>RESULTADOS!H145</f>
        <v>1.2699999999999999E-2</v>
      </c>
      <c r="I156" s="2">
        <f>RESULTADOS!I145</f>
        <v>2.7000000000000001E-3</v>
      </c>
      <c r="J156" s="2">
        <f>RESULTADOS!J145</f>
        <v>1.2999999999999999E-2</v>
      </c>
      <c r="AK156" s="72"/>
      <c r="AL156" s="72"/>
    </row>
    <row r="157" spans="1:38" x14ac:dyDescent="0.25">
      <c r="A157" t="str">
        <f>RESULTADOS!A162</f>
        <v>GPS-03</v>
      </c>
      <c r="B157" t="str">
        <f>RESULTADOS!B162</f>
        <v>BOGA</v>
      </c>
      <c r="C157">
        <f>RESULTADOS!C162</f>
        <v>65735.704199999993</v>
      </c>
      <c r="D157" t="str">
        <f>RESULTADOS!D162</f>
        <v>1h 00' 05"</v>
      </c>
      <c r="E157" s="26" t="str">
        <f>RESULTADOS!E162</f>
        <v>Hop simp</v>
      </c>
      <c r="F157" s="26" t="str">
        <f>RESULTADOS!F162</f>
        <v>Est</v>
      </c>
      <c r="G157" s="26" t="str">
        <f>RESULTADOS!G162</f>
        <v>Hop simp - Est</v>
      </c>
      <c r="H157" s="2">
        <f>RESULTADOS!H162</f>
        <v>1.2699999999999999E-2</v>
      </c>
      <c r="I157" s="2">
        <f>RESULTADOS!I162</f>
        <v>2.7000000000000001E-3</v>
      </c>
      <c r="J157" s="2">
        <f>RESULTADOS!J162</f>
        <v>1.2999999999999999E-2</v>
      </c>
      <c r="AK157" s="72" t="s">
        <v>107</v>
      </c>
      <c r="AL157" s="72">
        <v>9.7277777777777727E-3</v>
      </c>
    </row>
    <row r="158" spans="1:38" x14ac:dyDescent="0.25">
      <c r="A158" t="str">
        <f>RESULTADOS!A179</f>
        <v>GPS-03</v>
      </c>
      <c r="B158" t="str">
        <f>RESULTADOS!B179</f>
        <v>BOGA</v>
      </c>
      <c r="C158">
        <f>RESULTADOS!C179</f>
        <v>65735.704199999993</v>
      </c>
      <c r="D158" t="str">
        <f>RESULTADOS!D179</f>
        <v>1h 00' 05"</v>
      </c>
      <c r="E158" s="26" t="str">
        <f>RESULTADOS!E179</f>
        <v>Hop simp</v>
      </c>
      <c r="F158" s="26" t="str">
        <f>RESULTADOS!F179</f>
        <v>Mod g/r</v>
      </c>
      <c r="G158" s="26" t="str">
        <f>RESULTADOS!G179</f>
        <v>Hop simp - Mod g/r</v>
      </c>
      <c r="H158" s="2">
        <f>RESULTADOS!H179</f>
        <v>1.2699999999999999E-2</v>
      </c>
      <c r="I158" s="2">
        <f>RESULTADOS!I179</f>
        <v>2.7000000000000001E-3</v>
      </c>
      <c r="J158" s="2">
        <f>RESULTADOS!J179</f>
        <v>1.2999999999999999E-2</v>
      </c>
      <c r="AK158" s="72" t="s">
        <v>108</v>
      </c>
      <c r="AL158" s="72">
        <v>8.26117435741848E-4</v>
      </c>
    </row>
    <row r="159" spans="1:38" x14ac:dyDescent="0.25">
      <c r="A159" t="str">
        <f>RESULTADOS!A196</f>
        <v>GPS-03</v>
      </c>
      <c r="B159" t="str">
        <f>RESULTADOS!B196</f>
        <v>BOGA</v>
      </c>
      <c r="C159">
        <f>RESULTADOS!C196</f>
        <v>65735.704199999993</v>
      </c>
      <c r="D159" t="str">
        <f>RESULTADOS!D196</f>
        <v>1h 00' 05"</v>
      </c>
      <c r="E159" s="26" t="str">
        <f>RESULTADOS!E196</f>
        <v>Hop simp</v>
      </c>
      <c r="F159" s="26" t="str">
        <f>RESULTADOS!F196</f>
        <v>Sin mod</v>
      </c>
      <c r="G159" s="26" t="str">
        <f>RESULTADOS!G196</f>
        <v>Hop simp - Sin mod</v>
      </c>
      <c r="H159" s="2">
        <f>RESULTADOS!H196</f>
        <v>1.2699999999999999E-2</v>
      </c>
      <c r="I159" s="2">
        <f>RESULTADOS!I196</f>
        <v>2.7000000000000001E-3</v>
      </c>
      <c r="J159" s="2">
        <f>RESULTADOS!J196</f>
        <v>1.2999999999999999E-2</v>
      </c>
      <c r="AK159" s="72" t="s">
        <v>109</v>
      </c>
      <c r="AL159" s="72">
        <v>1.2999999999999999E-2</v>
      </c>
    </row>
    <row r="160" spans="1:38" x14ac:dyDescent="0.25">
      <c r="A160" t="str">
        <f>RESULTADOS!A213</f>
        <v>GPS-03</v>
      </c>
      <c r="B160" t="str">
        <f>RESULTADOS!B213</f>
        <v>BOGA</v>
      </c>
      <c r="C160">
        <f>RESULTADOS!C213</f>
        <v>65735.704199999993</v>
      </c>
      <c r="D160" t="str">
        <f>RESULTADOS!D213</f>
        <v>1h 00' 05"</v>
      </c>
      <c r="E160" s="26" t="str">
        <f>RESULTADOS!E213</f>
        <v>Saast</v>
      </c>
      <c r="F160" s="26" t="str">
        <f>RESULTADOS!F213</f>
        <v>Aut</v>
      </c>
      <c r="G160" s="26" t="str">
        <f>RESULTADOS!G213</f>
        <v>Saast - Aut</v>
      </c>
      <c r="H160" s="2">
        <f>RESULTADOS!H213</f>
        <v>1E-3</v>
      </c>
      <c r="I160" s="2">
        <f>RESULTADOS!I213</f>
        <v>2.2000000000000001E-3</v>
      </c>
      <c r="J160" s="2">
        <f>RESULTADOS!J213</f>
        <v>2.3999999999999998E-3</v>
      </c>
      <c r="AK160" s="72" t="s">
        <v>110</v>
      </c>
      <c r="AL160" s="72">
        <v>1.32E-2</v>
      </c>
    </row>
    <row r="161" spans="1:38" x14ac:dyDescent="0.25">
      <c r="A161" t="str">
        <f>RESULTADOS!A230</f>
        <v>GPS-03</v>
      </c>
      <c r="B161" t="str">
        <f>RESULTADOS!B230</f>
        <v>BOGA</v>
      </c>
      <c r="C161">
        <f>RESULTADOS!C230</f>
        <v>65735.704199999993</v>
      </c>
      <c r="D161" t="str">
        <f>RESULTADOS!D230</f>
        <v>1h 00' 05"</v>
      </c>
      <c r="E161" s="26" t="str">
        <f>RESULTADOS!E230</f>
        <v>Saast</v>
      </c>
      <c r="F161" s="26" t="str">
        <f>RESULTADOS!F230</f>
        <v>Mod Cal</v>
      </c>
      <c r="G161" s="26" t="str">
        <f>RESULTADOS!G230</f>
        <v>Saast - Mod Cal</v>
      </c>
      <c r="H161" s="2">
        <f>RESULTADOS!H230</f>
        <v>1E-3</v>
      </c>
      <c r="I161" s="2">
        <f>RESULTADOS!I230</f>
        <v>2.2000000000000001E-3</v>
      </c>
      <c r="J161" s="2">
        <f>RESULTADOS!J230</f>
        <v>2.3999999999999998E-3</v>
      </c>
      <c r="AK161" s="72" t="s">
        <v>111</v>
      </c>
      <c r="AL161" s="72">
        <v>4.9567046144510882E-3</v>
      </c>
    </row>
    <row r="162" spans="1:38" x14ac:dyDescent="0.25">
      <c r="A162" t="str">
        <f>RESULTADOS!A247</f>
        <v>GPS-03</v>
      </c>
      <c r="B162" t="str">
        <f>RESULTADOS!B247</f>
        <v>BOGA</v>
      </c>
      <c r="C162">
        <f>RESULTADOS!C247</f>
        <v>65735.704199999993</v>
      </c>
      <c r="D162" t="str">
        <f>RESULTADOS!D247</f>
        <v>1h 00' 05"</v>
      </c>
      <c r="E162" s="26" t="str">
        <f>RESULTADOS!E247</f>
        <v>Saast</v>
      </c>
      <c r="F162" s="26" t="str">
        <f>RESULTADOS!F247</f>
        <v>Mod Klob</v>
      </c>
      <c r="G162" s="26" t="str">
        <f>RESULTADOS!G247</f>
        <v>Saast - Mod Klob</v>
      </c>
      <c r="H162" s="2">
        <f>RESULTADOS!H247</f>
        <v>1.29E-2</v>
      </c>
      <c r="I162" s="2">
        <f>RESULTADOS!I247</f>
        <v>2.7000000000000001E-3</v>
      </c>
      <c r="J162" s="2">
        <f>RESULTADOS!J247</f>
        <v>1.32E-2</v>
      </c>
      <c r="AK162" s="72" t="s">
        <v>112</v>
      </c>
      <c r="AL162" s="72">
        <v>2.4568920634920714E-5</v>
      </c>
    </row>
    <row r="163" spans="1:38" x14ac:dyDescent="0.25">
      <c r="A163" t="str">
        <f>RESULTADOS!A264</f>
        <v>GPS-03</v>
      </c>
      <c r="B163" t="str">
        <f>RESULTADOS!B264</f>
        <v>BOGA</v>
      </c>
      <c r="C163">
        <f>RESULTADOS!C264</f>
        <v>65735.704199999993</v>
      </c>
      <c r="D163" t="str">
        <f>RESULTADOS!D264</f>
        <v>1h 00' 05"</v>
      </c>
      <c r="E163" s="26" t="str">
        <f>RESULTADOS!E264</f>
        <v>Saast</v>
      </c>
      <c r="F163" s="26" t="str">
        <f>RESULTADOS!F264</f>
        <v>Est</v>
      </c>
      <c r="G163" s="26" t="str">
        <f>RESULTADOS!G264</f>
        <v>Saast - Est</v>
      </c>
      <c r="H163" s="2">
        <f>RESULTADOS!H264</f>
        <v>1.29E-2</v>
      </c>
      <c r="I163" s="2">
        <f>RESULTADOS!I264</f>
        <v>2.7000000000000001E-3</v>
      </c>
      <c r="J163" s="2">
        <f>RESULTADOS!J264</f>
        <v>1.32E-2</v>
      </c>
      <c r="AK163" s="72" t="s">
        <v>113</v>
      </c>
      <c r="AL163" s="72">
        <v>-1.3633446913551497</v>
      </c>
    </row>
    <row r="164" spans="1:38" x14ac:dyDescent="0.25">
      <c r="A164" t="str">
        <f>RESULTADOS!A281</f>
        <v>GPS-03</v>
      </c>
      <c r="B164" t="str">
        <f>RESULTADOS!B281</f>
        <v>BOGA</v>
      </c>
      <c r="C164">
        <f>RESULTADOS!C281</f>
        <v>65735.704199999993</v>
      </c>
      <c r="D164" t="str">
        <f>RESULTADOS!D281</f>
        <v>1h 00' 05"</v>
      </c>
      <c r="E164" s="26" t="str">
        <f>RESULTADOS!E281</f>
        <v>Saast</v>
      </c>
      <c r="F164" s="26" t="str">
        <f>RESULTADOS!F281</f>
        <v>Mod g/r</v>
      </c>
      <c r="G164" s="26" t="str">
        <f>RESULTADOS!G281</f>
        <v>Saast - Mod g/r</v>
      </c>
      <c r="H164" s="2">
        <f>RESULTADOS!H281</f>
        <v>1.29E-2</v>
      </c>
      <c r="I164" s="2">
        <f>RESULTADOS!I281</f>
        <v>2.7000000000000001E-3</v>
      </c>
      <c r="J164" s="2">
        <f>RESULTADOS!J281</f>
        <v>1.32E-2</v>
      </c>
      <c r="AK164" s="72" t="s">
        <v>114</v>
      </c>
      <c r="AL164" s="72">
        <v>-0.78690716733461696</v>
      </c>
    </row>
    <row r="165" spans="1:38" x14ac:dyDescent="0.25">
      <c r="A165" t="str">
        <f>RESULTADOS!A298</f>
        <v>GPS-03</v>
      </c>
      <c r="B165" t="str">
        <f>RESULTADOS!B298</f>
        <v>BOGA</v>
      </c>
      <c r="C165">
        <f>RESULTADOS!C298</f>
        <v>65735.704199999993</v>
      </c>
      <c r="D165" t="str">
        <f>RESULTADOS!D298</f>
        <v>1h 00' 05"</v>
      </c>
      <c r="E165" s="26" t="str">
        <f>RESULTADOS!E298</f>
        <v>Saast</v>
      </c>
      <c r="F165" s="26" t="str">
        <f>RESULTADOS!F298</f>
        <v>Sin mod</v>
      </c>
      <c r="G165" s="26" t="str">
        <f>RESULTADOS!G298</f>
        <v>Saast - Sin mod</v>
      </c>
      <c r="H165" s="2">
        <f>RESULTADOS!H298</f>
        <v>1.29E-2</v>
      </c>
      <c r="I165" s="2">
        <f>RESULTADOS!I298</f>
        <v>2.7000000000000001E-3</v>
      </c>
      <c r="J165" s="2">
        <f>RESULTADOS!J298</f>
        <v>1.32E-2</v>
      </c>
      <c r="AK165" s="72" t="s">
        <v>115</v>
      </c>
      <c r="AL165" s="72">
        <v>1.2E-2</v>
      </c>
    </row>
    <row r="166" spans="1:38" x14ac:dyDescent="0.25">
      <c r="A166" t="str">
        <f>RESULTADOS!A315</f>
        <v>GPS-03</v>
      </c>
      <c r="B166" t="str">
        <f>RESULTADOS!B315</f>
        <v>BOGA</v>
      </c>
      <c r="C166">
        <f>RESULTADOS!C315</f>
        <v>65735.704199999993</v>
      </c>
      <c r="D166" t="str">
        <f>RESULTADOS!D315</f>
        <v>1h 00' 05"</v>
      </c>
      <c r="E166" s="26" t="str">
        <f>RESULTADOS!E315</f>
        <v>Ess y Fro</v>
      </c>
      <c r="F166" s="26" t="str">
        <f>RESULTADOS!F315</f>
        <v>Aut</v>
      </c>
      <c r="G166" s="26" t="str">
        <f>RESULTADOS!G315</f>
        <v>Ess y Fro - Aut</v>
      </c>
      <c r="H166" s="2">
        <f>RESULTADOS!H315</f>
        <v>8.0000000000000004E-4</v>
      </c>
      <c r="I166" s="2">
        <f>RESULTADOS!I315</f>
        <v>1.6999999999999999E-3</v>
      </c>
      <c r="J166" s="2">
        <f>RESULTADOS!J315</f>
        <v>1.8E-3</v>
      </c>
      <c r="AK166" s="72" t="s">
        <v>116</v>
      </c>
      <c r="AL166" s="72">
        <v>1.8E-3</v>
      </c>
    </row>
    <row r="167" spans="1:38" x14ac:dyDescent="0.25">
      <c r="A167" t="str">
        <f>RESULTADOS!A332</f>
        <v>GPS-03</v>
      </c>
      <c r="B167" t="str">
        <f>RESULTADOS!B332</f>
        <v>BOGA</v>
      </c>
      <c r="C167">
        <f>RESULTADOS!C332</f>
        <v>65735.704199999993</v>
      </c>
      <c r="D167" t="str">
        <f>RESULTADOS!D332</f>
        <v>1h 00' 05"</v>
      </c>
      <c r="E167" s="26" t="str">
        <f>RESULTADOS!E332</f>
        <v>Ess y Fro</v>
      </c>
      <c r="F167" s="26" t="str">
        <f>RESULTADOS!F332</f>
        <v>Mod Cal</v>
      </c>
      <c r="G167" s="26" t="str">
        <f>RESULTADOS!G332</f>
        <v>Ess y Fro - Mod Cal</v>
      </c>
      <c r="H167" s="2">
        <f>RESULTADOS!H332</f>
        <v>8.0000000000000004E-4</v>
      </c>
      <c r="I167" s="2">
        <f>RESULTADOS!I332</f>
        <v>1.6999999999999999E-3</v>
      </c>
      <c r="J167" s="2">
        <f>RESULTADOS!J332</f>
        <v>1.8E-3</v>
      </c>
      <c r="AK167" s="72" t="s">
        <v>117</v>
      </c>
      <c r="AL167" s="72">
        <v>1.38E-2</v>
      </c>
    </row>
    <row r="168" spans="1:38" x14ac:dyDescent="0.25">
      <c r="A168" t="str">
        <f>RESULTADOS!A349</f>
        <v>GPS-03</v>
      </c>
      <c r="B168" t="str">
        <f>RESULTADOS!B349</f>
        <v>BOGA</v>
      </c>
      <c r="C168">
        <f>RESULTADOS!C349</f>
        <v>65735.704199999993</v>
      </c>
      <c r="D168" t="str">
        <f>RESULTADOS!D349</f>
        <v>1h 00' 05"</v>
      </c>
      <c r="E168" s="26" t="str">
        <f>RESULTADOS!E349</f>
        <v>Ess y Fro</v>
      </c>
      <c r="F168" s="26" t="str">
        <f>RESULTADOS!F349</f>
        <v>Mod Klob</v>
      </c>
      <c r="G168" s="26" t="str">
        <f>RESULTADOS!G349</f>
        <v>Ess y Fro - Mod Klob</v>
      </c>
      <c r="H168" s="2">
        <f>RESULTADOS!H349</f>
        <v>1.2E-2</v>
      </c>
      <c r="I168" s="2">
        <f>RESULTADOS!I349</f>
        <v>2.5000000000000001E-3</v>
      </c>
      <c r="J168" s="2">
        <f>RESULTADOS!J349</f>
        <v>1.23E-2</v>
      </c>
      <c r="AK168" s="72" t="s">
        <v>118</v>
      </c>
      <c r="AL168" s="72">
        <v>0.35019999999999984</v>
      </c>
    </row>
    <row r="169" spans="1:38" x14ac:dyDescent="0.25">
      <c r="A169" t="str">
        <f>RESULTADOS!A366</f>
        <v>GPS-03</v>
      </c>
      <c r="B169" t="str">
        <f>RESULTADOS!B366</f>
        <v>BOGA</v>
      </c>
      <c r="C169">
        <f>RESULTADOS!C366</f>
        <v>65735.704199999993</v>
      </c>
      <c r="D169" t="str">
        <f>RESULTADOS!D366</f>
        <v>1h 00' 05"</v>
      </c>
      <c r="E169" s="26" t="str">
        <f>RESULTADOS!E366</f>
        <v>Ess y Fro</v>
      </c>
      <c r="F169" s="26" t="str">
        <f>RESULTADOS!F366</f>
        <v>Est</v>
      </c>
      <c r="G169" s="26" t="str">
        <f>RESULTADOS!G366</f>
        <v>Ess y Fro - Est</v>
      </c>
      <c r="H169" s="2">
        <f>RESULTADOS!H366</f>
        <v>1.2E-2</v>
      </c>
      <c r="I169" s="2">
        <f>RESULTADOS!I366</f>
        <v>2.5000000000000001E-3</v>
      </c>
      <c r="J169" s="2">
        <f>RESULTADOS!J366</f>
        <v>1.23E-2</v>
      </c>
      <c r="AK169" s="72" t="s">
        <v>119</v>
      </c>
      <c r="AL169" s="72">
        <v>36</v>
      </c>
    </row>
    <row r="170" spans="1:38" ht="15.75" thickBot="1" x14ac:dyDescent="0.3">
      <c r="A170" t="str">
        <f>RESULTADOS!A383</f>
        <v>GPS-03</v>
      </c>
      <c r="B170" t="str">
        <f>RESULTADOS!B383</f>
        <v>BOGA</v>
      </c>
      <c r="C170">
        <f>RESULTADOS!C383</f>
        <v>65735.704199999993</v>
      </c>
      <c r="D170" t="str">
        <f>RESULTADOS!D383</f>
        <v>1h 00' 05"</v>
      </c>
      <c r="E170" s="26" t="str">
        <f>RESULTADOS!E383</f>
        <v>Ess y Fro</v>
      </c>
      <c r="F170" s="26" t="str">
        <f>RESULTADOS!F383</f>
        <v>Mod g/r</v>
      </c>
      <c r="G170" s="26" t="str">
        <f>RESULTADOS!G383</f>
        <v>Ess y Fro - Mod g/r</v>
      </c>
      <c r="H170" s="2">
        <f>RESULTADOS!H383</f>
        <v>1.2E-2</v>
      </c>
      <c r="I170" s="2">
        <f>RESULTADOS!I383</f>
        <v>2.5000000000000001E-3</v>
      </c>
      <c r="J170" s="2">
        <f>RESULTADOS!J383</f>
        <v>1.23E-2</v>
      </c>
      <c r="AK170" s="73" t="s">
        <v>120</v>
      </c>
      <c r="AL170" s="73">
        <v>1.6771075559653696E-3</v>
      </c>
    </row>
    <row r="171" spans="1:38" x14ac:dyDescent="0.25">
      <c r="A171" t="str">
        <f>RESULTADOS!A400</f>
        <v>GPS-03</v>
      </c>
      <c r="B171" t="str">
        <f>RESULTADOS!B400</f>
        <v>BOGA</v>
      </c>
      <c r="C171">
        <f>RESULTADOS!C400</f>
        <v>65735.704199999993</v>
      </c>
      <c r="D171" t="str">
        <f>RESULTADOS!D400</f>
        <v>1h 00' 05"</v>
      </c>
      <c r="E171" s="26" t="str">
        <f>RESULTADOS!E400</f>
        <v>Ess y Fro</v>
      </c>
      <c r="F171" s="26" t="str">
        <f>RESULTADOS!F400</f>
        <v>Sin mod</v>
      </c>
      <c r="G171" s="26" t="str">
        <f>RESULTADOS!G400</f>
        <v>Ess y Fro - Sin mod</v>
      </c>
      <c r="H171" s="2">
        <f>RESULTADOS!H400</f>
        <v>1.2E-2</v>
      </c>
      <c r="I171" s="2">
        <f>RESULTADOS!I400</f>
        <v>2.5000000000000001E-3</v>
      </c>
      <c r="J171" s="2">
        <f>RESULTADOS!J400</f>
        <v>1.23E-2</v>
      </c>
    </row>
    <row r="172" spans="1:38" x14ac:dyDescent="0.25">
      <c r="A172" t="str">
        <f>RESULTADOS!A417</f>
        <v>GPS-03</v>
      </c>
      <c r="B172" t="str">
        <f>RESULTADOS!B417</f>
        <v>BOGA</v>
      </c>
      <c r="C172">
        <f>RESULTADOS!C417</f>
        <v>65735.704199999993</v>
      </c>
      <c r="D172" t="str">
        <f>RESULTADOS!D417</f>
        <v>1h 00' 05"</v>
      </c>
      <c r="E172" s="26" t="str">
        <f>RESULTADOS!E417</f>
        <v>Sin trop</v>
      </c>
      <c r="F172" s="26" t="str">
        <f>RESULTADOS!F417</f>
        <v>Aut</v>
      </c>
      <c r="G172" s="26" t="str">
        <f>RESULTADOS!G417</f>
        <v>Sin trop - Aut</v>
      </c>
      <c r="H172" s="2">
        <f>RESULTADOS!H417</f>
        <v>2.3999999999999998E-3</v>
      </c>
      <c r="I172" s="2">
        <f>RESULTADOS!I417</f>
        <v>5.1000000000000004E-3</v>
      </c>
      <c r="J172" s="2">
        <f>RESULTADOS!J417</f>
        <v>5.7000000000000002E-3</v>
      </c>
    </row>
    <row r="173" spans="1:38" x14ac:dyDescent="0.25">
      <c r="A173" t="str">
        <f>RESULTADOS!A434</f>
        <v>GPS-03</v>
      </c>
      <c r="B173" t="str">
        <f>RESULTADOS!B434</f>
        <v>BOGA</v>
      </c>
      <c r="C173">
        <f>RESULTADOS!C434</f>
        <v>65735.704199999993</v>
      </c>
      <c r="D173" t="str">
        <f>RESULTADOS!D434</f>
        <v>1h 00' 05"</v>
      </c>
      <c r="E173" s="26" t="str">
        <f>RESULTADOS!E434</f>
        <v>Sin trop</v>
      </c>
      <c r="F173" s="26" t="str">
        <f>RESULTADOS!F434</f>
        <v>Mod Cal</v>
      </c>
      <c r="G173" s="26" t="str">
        <f>RESULTADOS!G434</f>
        <v>Sin trop - Mod Cal</v>
      </c>
      <c r="H173" s="2">
        <f>RESULTADOS!H434</f>
        <v>2.3999999999999998E-3</v>
      </c>
      <c r="I173" s="2">
        <f>RESULTADOS!I434</f>
        <v>5.1000000000000004E-3</v>
      </c>
      <c r="J173" s="2">
        <f>RESULTADOS!J434</f>
        <v>5.7000000000000002E-3</v>
      </c>
    </row>
    <row r="174" spans="1:38" x14ac:dyDescent="0.25">
      <c r="A174" t="str">
        <f>RESULTADOS!A451</f>
        <v>GPS-03</v>
      </c>
      <c r="B174" t="str">
        <f>RESULTADOS!B451</f>
        <v>BOGA</v>
      </c>
      <c r="C174">
        <f>RESULTADOS!C451</f>
        <v>65735.704199999993</v>
      </c>
      <c r="D174" t="str">
        <f>RESULTADOS!D451</f>
        <v>1h 00' 05"</v>
      </c>
      <c r="E174" s="26" t="str">
        <f>RESULTADOS!E451</f>
        <v>Sin trop</v>
      </c>
      <c r="F174" s="26" t="str">
        <f>RESULTADOS!F451</f>
        <v>Mod Klob</v>
      </c>
      <c r="G174" s="26" t="str">
        <f>RESULTADOS!G451</f>
        <v>Sin trop - Mod Klob</v>
      </c>
      <c r="H174" s="2">
        <f>RESULTADOS!H451</f>
        <v>1.35E-2</v>
      </c>
      <c r="I174" s="2">
        <f>RESULTADOS!I451</f>
        <v>2.8999999999999998E-3</v>
      </c>
      <c r="J174" s="2">
        <f>RESULTADOS!J451</f>
        <v>1.38E-2</v>
      </c>
    </row>
    <row r="175" spans="1:38" x14ac:dyDescent="0.25">
      <c r="A175" t="str">
        <f>RESULTADOS!A468</f>
        <v>GPS-03</v>
      </c>
      <c r="B175" t="str">
        <f>RESULTADOS!B468</f>
        <v>BOGA</v>
      </c>
      <c r="C175">
        <f>RESULTADOS!C468</f>
        <v>65735.704199999993</v>
      </c>
      <c r="D175" t="str">
        <f>RESULTADOS!D468</f>
        <v>1h 00' 05"</v>
      </c>
      <c r="E175" s="26" t="str">
        <f>RESULTADOS!E468</f>
        <v>Sin trop</v>
      </c>
      <c r="F175" s="26" t="str">
        <f>RESULTADOS!F468</f>
        <v>Est</v>
      </c>
      <c r="G175" s="26" t="str">
        <f>RESULTADOS!G468</f>
        <v>Sin trop - Est</v>
      </c>
      <c r="H175" s="2">
        <f>RESULTADOS!H468</f>
        <v>1.35E-2</v>
      </c>
      <c r="I175" s="2">
        <f>RESULTADOS!I468</f>
        <v>2.8999999999999998E-3</v>
      </c>
      <c r="J175" s="2">
        <f>RESULTADOS!J468</f>
        <v>1.38E-2</v>
      </c>
    </row>
    <row r="176" spans="1:38" x14ac:dyDescent="0.25">
      <c r="A176" t="str">
        <f>RESULTADOS!A485</f>
        <v>GPS-03</v>
      </c>
      <c r="B176" t="str">
        <f>RESULTADOS!B485</f>
        <v>BOGA</v>
      </c>
      <c r="C176">
        <f>RESULTADOS!C485</f>
        <v>65735.704199999993</v>
      </c>
      <c r="D176" t="str">
        <f>RESULTADOS!D485</f>
        <v>1h 00' 05"</v>
      </c>
      <c r="E176" s="26" t="str">
        <f>RESULTADOS!E485</f>
        <v>Sin trop</v>
      </c>
      <c r="F176" s="26" t="str">
        <f>RESULTADOS!F485</f>
        <v>Mod g/r</v>
      </c>
      <c r="G176" s="26" t="str">
        <f>RESULTADOS!G485</f>
        <v>Sin trop - Mod g/r</v>
      </c>
      <c r="H176" s="2">
        <f>RESULTADOS!H485</f>
        <v>1.35E-2</v>
      </c>
      <c r="I176" s="2">
        <f>RESULTADOS!I485</f>
        <v>2.8999999999999998E-3</v>
      </c>
      <c r="J176" s="2">
        <f>RESULTADOS!J485</f>
        <v>1.38E-2</v>
      </c>
    </row>
    <row r="177" spans="1:38" x14ac:dyDescent="0.25">
      <c r="A177" t="str">
        <f>RESULTADOS!A502</f>
        <v>GPS-03</v>
      </c>
      <c r="B177" t="str">
        <f>RESULTADOS!B502</f>
        <v>BOGA</v>
      </c>
      <c r="C177">
        <f>RESULTADOS!C502</f>
        <v>65735.704199999993</v>
      </c>
      <c r="D177" t="str">
        <f>RESULTADOS!D502</f>
        <v>1h 00' 05"</v>
      </c>
      <c r="E177" s="26" t="str">
        <f>RESULTADOS!E502</f>
        <v>Sin trop</v>
      </c>
      <c r="F177" s="26" t="str">
        <f>RESULTADOS!F502</f>
        <v>Sin mod</v>
      </c>
      <c r="G177" s="26" t="str">
        <f>RESULTADOS!G502</f>
        <v>Sin trop - Sin mod</v>
      </c>
      <c r="H177" s="2">
        <f>RESULTADOS!H502</f>
        <v>1.35E-2</v>
      </c>
      <c r="I177" s="2">
        <f>RESULTADOS!I502</f>
        <v>2.8999999999999998E-3</v>
      </c>
      <c r="J177" s="2">
        <f>RESULTADOS!J502</f>
        <v>1.38E-2</v>
      </c>
    </row>
    <row r="178" spans="1:38" x14ac:dyDescent="0.25">
      <c r="A178" t="str">
        <f>RESULTADOS!A519</f>
        <v>GPS-03</v>
      </c>
      <c r="B178" t="str">
        <f>RESULTADOS!B519</f>
        <v>BOGA</v>
      </c>
      <c r="C178">
        <f>RESULTADOS!C519</f>
        <v>65735.704199999993</v>
      </c>
      <c r="D178" t="str">
        <f>RESULTADOS!D519</f>
        <v>1h 00' 05"</v>
      </c>
      <c r="E178" s="26" t="str">
        <f>RESULTADOS!E519</f>
        <v>Calc</v>
      </c>
      <c r="F178" s="26" t="str">
        <f>RESULTADOS!F519</f>
        <v>Aut</v>
      </c>
      <c r="G178" s="26" t="str">
        <f>RESULTADOS!G519</f>
        <v>Calc - Aut</v>
      </c>
      <c r="H178" s="2">
        <f>RESULTADOS!H519</f>
        <v>1E-3</v>
      </c>
      <c r="I178" s="2">
        <f>RESULTADOS!I519</f>
        <v>2.8E-3</v>
      </c>
      <c r="J178" s="2">
        <f>RESULTADOS!J519</f>
        <v>3.0000000000000001E-3</v>
      </c>
    </row>
    <row r="179" spans="1:38" x14ac:dyDescent="0.25">
      <c r="A179" t="str">
        <f>RESULTADOS!A536</f>
        <v>GPS-03</v>
      </c>
      <c r="B179" t="str">
        <f>RESULTADOS!B536</f>
        <v>BOGA</v>
      </c>
      <c r="C179">
        <f>RESULTADOS!C536</f>
        <v>65735.704199999993</v>
      </c>
      <c r="D179" t="str">
        <f>RESULTADOS!D536</f>
        <v>1h 00' 05"</v>
      </c>
      <c r="E179" s="26" t="str">
        <f>RESULTADOS!E536</f>
        <v>Calc</v>
      </c>
      <c r="F179" s="26" t="str">
        <f>RESULTADOS!F536</f>
        <v>Mod Cal</v>
      </c>
      <c r="G179" s="26" t="str">
        <f>RESULTADOS!G536</f>
        <v>Calc - Mod Cal</v>
      </c>
      <c r="H179" s="2">
        <f>RESULTADOS!H536</f>
        <v>1E-3</v>
      </c>
      <c r="I179" s="2">
        <f>RESULTADOS!I536</f>
        <v>2.8E-3</v>
      </c>
      <c r="J179" s="2">
        <f>RESULTADOS!J536</f>
        <v>3.0000000000000001E-3</v>
      </c>
    </row>
    <row r="180" spans="1:38" x14ac:dyDescent="0.25">
      <c r="A180" t="str">
        <f>RESULTADOS!A553</f>
        <v>GPS-03</v>
      </c>
      <c r="B180" t="str">
        <f>RESULTADOS!B553</f>
        <v>BOGA</v>
      </c>
      <c r="C180">
        <f>RESULTADOS!C553</f>
        <v>65735.704199999993</v>
      </c>
      <c r="D180" t="str">
        <f>RESULTADOS!D553</f>
        <v>1h 00' 05"</v>
      </c>
      <c r="E180" s="26" t="str">
        <f>RESULTADOS!E553</f>
        <v>Calc</v>
      </c>
      <c r="F180" s="26" t="str">
        <f>RESULTADOS!F553</f>
        <v>Mod Klob</v>
      </c>
      <c r="G180" s="26" t="str">
        <f>RESULTADOS!G553</f>
        <v>Calc - Mod Klob</v>
      </c>
      <c r="H180" s="2">
        <f>RESULTADOS!H553</f>
        <v>1.3100000000000001E-2</v>
      </c>
      <c r="I180" s="2">
        <f>RESULTADOS!I553</f>
        <v>2.8E-3</v>
      </c>
      <c r="J180" s="2">
        <f>RESULTADOS!J553</f>
        <v>1.3299999999999999E-2</v>
      </c>
    </row>
    <row r="181" spans="1:38" x14ac:dyDescent="0.25">
      <c r="A181" t="str">
        <f>RESULTADOS!A570</f>
        <v>GPS-03</v>
      </c>
      <c r="B181" t="str">
        <f>RESULTADOS!B570</f>
        <v>BOGA</v>
      </c>
      <c r="C181">
        <f>RESULTADOS!C570</f>
        <v>65735.704199999993</v>
      </c>
      <c r="D181" t="str">
        <f>RESULTADOS!D570</f>
        <v>1h 00' 05"</v>
      </c>
      <c r="E181" s="26" t="str">
        <f>RESULTADOS!E570</f>
        <v>Calc</v>
      </c>
      <c r="F181" s="26" t="str">
        <f>RESULTADOS!F570</f>
        <v>Est</v>
      </c>
      <c r="G181" s="26" t="str">
        <f>RESULTADOS!G570</f>
        <v>Calc - Est</v>
      </c>
      <c r="H181" s="2">
        <f>RESULTADOS!H570</f>
        <v>1.3100000000000001E-2</v>
      </c>
      <c r="I181" s="2">
        <f>RESULTADOS!I570</f>
        <v>2.8E-3</v>
      </c>
      <c r="J181" s="2">
        <f>RESULTADOS!J570</f>
        <v>1.3299999999999999E-2</v>
      </c>
    </row>
    <row r="182" spans="1:38" x14ac:dyDescent="0.25">
      <c r="A182" t="str">
        <f>RESULTADOS!A587</f>
        <v>GPS-03</v>
      </c>
      <c r="B182" t="str">
        <f>RESULTADOS!B587</f>
        <v>BOGA</v>
      </c>
      <c r="C182">
        <f>RESULTADOS!C587</f>
        <v>65735.704199999993</v>
      </c>
      <c r="D182" t="str">
        <f>RESULTADOS!D587</f>
        <v>1h 00' 05"</v>
      </c>
      <c r="E182" s="26" t="str">
        <f>RESULTADOS!E587</f>
        <v>Calc</v>
      </c>
      <c r="F182" s="26" t="str">
        <f>RESULTADOS!F587</f>
        <v>Mod g/r</v>
      </c>
      <c r="G182" s="26" t="str">
        <f>RESULTADOS!G587</f>
        <v>Calc - Mod g/r</v>
      </c>
      <c r="H182" s="2">
        <f>RESULTADOS!H587</f>
        <v>1.3100000000000001E-2</v>
      </c>
      <c r="I182" s="2">
        <f>RESULTADOS!I587</f>
        <v>2.8E-3</v>
      </c>
      <c r="J182" s="2">
        <f>RESULTADOS!J587</f>
        <v>1.3299999999999999E-2</v>
      </c>
    </row>
    <row r="183" spans="1:38" x14ac:dyDescent="0.25">
      <c r="A183" s="3" t="str">
        <f>RESULTADOS!A604</f>
        <v>GPS-03</v>
      </c>
      <c r="B183" s="3" t="str">
        <f>RESULTADOS!B604</f>
        <v>BOGA</v>
      </c>
      <c r="C183" s="3">
        <f>RESULTADOS!C604</f>
        <v>65735.704199999993</v>
      </c>
      <c r="D183" s="3" t="str">
        <f>RESULTADOS!D604</f>
        <v>1h 00' 05"</v>
      </c>
      <c r="E183" s="43" t="str">
        <f>RESULTADOS!E604</f>
        <v>Calc</v>
      </c>
      <c r="F183" s="43" t="str">
        <f>RESULTADOS!F604</f>
        <v>Sin mod</v>
      </c>
      <c r="G183" s="43" t="str">
        <f>RESULTADOS!G604</f>
        <v>Calc - Sin mod</v>
      </c>
      <c r="H183" s="42">
        <f>RESULTADOS!H604</f>
        <v>1.3100000000000001E-2</v>
      </c>
      <c r="I183" s="42">
        <f>RESULTADOS!I604</f>
        <v>2.8E-3</v>
      </c>
      <c r="J183" s="42">
        <f>RESULTADOS!J604</f>
        <v>1.3299999999999999E-2</v>
      </c>
    </row>
    <row r="184" spans="1:38" x14ac:dyDescent="0.25">
      <c r="A184" t="str">
        <f>RESULTADOS!A6</f>
        <v>GPS-04</v>
      </c>
      <c r="B184" t="str">
        <f>RESULTADOS!B6</f>
        <v>BOGA</v>
      </c>
      <c r="C184">
        <f>RESULTADOS!C6</f>
        <v>64598.099900000001</v>
      </c>
      <c r="D184" t="str">
        <f>RESULTADOS!D6</f>
        <v>56' 50"</v>
      </c>
      <c r="E184" s="26" t="str">
        <f>RESULTADOS!E6</f>
        <v>Hop</v>
      </c>
      <c r="F184" s="26" t="str">
        <f>RESULTADOS!F6</f>
        <v>Aut</v>
      </c>
      <c r="G184" s="26" t="str">
        <f>RESULTADOS!G6</f>
        <v>Hop - Aut</v>
      </c>
      <c r="H184" s="2">
        <f>RESULTADOS!H6</f>
        <v>8.0000000000000004E-4</v>
      </c>
      <c r="I184" s="2">
        <f>RESULTADOS!I6</f>
        <v>1.2999999999999999E-3</v>
      </c>
      <c r="J184" s="2">
        <f>RESULTADOS!J6</f>
        <v>1.5E-3</v>
      </c>
    </row>
    <row r="185" spans="1:38" x14ac:dyDescent="0.25">
      <c r="A185" t="str">
        <f>RESULTADOS!A23</f>
        <v>GPS-04</v>
      </c>
      <c r="B185" t="str">
        <f>RESULTADOS!B23</f>
        <v>BOGA</v>
      </c>
      <c r="C185">
        <f>RESULTADOS!C23</f>
        <v>64598.099900000001</v>
      </c>
      <c r="D185" t="str">
        <f>RESULTADOS!D23</f>
        <v>56' 50"</v>
      </c>
      <c r="E185" s="26" t="str">
        <f>RESULTADOS!E23</f>
        <v>Hop</v>
      </c>
      <c r="F185" s="26" t="str">
        <f>RESULTADOS!F23</f>
        <v>Mod Cal</v>
      </c>
      <c r="G185" s="26" t="str">
        <f>RESULTADOS!G23</f>
        <v>Hop - Mod Cal</v>
      </c>
      <c r="H185" s="2">
        <f>RESULTADOS!H23</f>
        <v>8.0000000000000004E-4</v>
      </c>
      <c r="I185" s="2">
        <f>RESULTADOS!I23</f>
        <v>1.2999999999999999E-3</v>
      </c>
      <c r="J185" s="2">
        <f>RESULTADOS!J23</f>
        <v>1.5E-3</v>
      </c>
    </row>
    <row r="186" spans="1:38" x14ac:dyDescent="0.25">
      <c r="A186" t="str">
        <f>RESULTADOS!A40</f>
        <v>GPS-04</v>
      </c>
      <c r="B186" t="str">
        <f>RESULTADOS!B40</f>
        <v>BOGA</v>
      </c>
      <c r="C186">
        <f>RESULTADOS!C40</f>
        <v>64598.099900000001</v>
      </c>
      <c r="D186" t="str">
        <f>RESULTADOS!D40</f>
        <v>56' 50"</v>
      </c>
      <c r="E186" s="26" t="str">
        <f>RESULTADOS!E40</f>
        <v>Hop</v>
      </c>
      <c r="F186" s="26" t="str">
        <f>RESULTADOS!F40</f>
        <v>Mod Klob</v>
      </c>
      <c r="G186" s="26" t="str">
        <f>RESULTADOS!G40</f>
        <v>Hop - Mod Klob</v>
      </c>
      <c r="H186" s="2">
        <f>RESULTADOS!H40</f>
        <v>1.8800000000000001E-2</v>
      </c>
      <c r="I186" s="2">
        <f>RESULTADOS!I40</f>
        <v>1.11E-2</v>
      </c>
      <c r="J186" s="2">
        <f>RESULTADOS!J40</f>
        <v>2.1899999999999999E-2</v>
      </c>
    </row>
    <row r="187" spans="1:38" x14ac:dyDescent="0.25">
      <c r="A187" t="str">
        <f>RESULTADOS!A57</f>
        <v>GPS-04</v>
      </c>
      <c r="B187" t="str">
        <f>RESULTADOS!B57</f>
        <v>BOGA</v>
      </c>
      <c r="C187">
        <f>RESULTADOS!C57</f>
        <v>64598.099900000001</v>
      </c>
      <c r="D187" t="str">
        <f>RESULTADOS!D57</f>
        <v>56' 50"</v>
      </c>
      <c r="E187" s="26" t="str">
        <f>RESULTADOS!E57</f>
        <v>Hop</v>
      </c>
      <c r="F187" s="26" t="str">
        <f>RESULTADOS!F57</f>
        <v>Est</v>
      </c>
      <c r="G187" s="26" t="str">
        <f>RESULTADOS!G57</f>
        <v>Hop - Est</v>
      </c>
      <c r="H187" s="2">
        <f>RESULTADOS!H57</f>
        <v>1.8800000000000001E-2</v>
      </c>
      <c r="I187" s="2">
        <f>RESULTADOS!I57</f>
        <v>1.11E-2</v>
      </c>
      <c r="J187" s="2">
        <f>RESULTADOS!J57</f>
        <v>2.1899999999999999E-2</v>
      </c>
    </row>
    <row r="188" spans="1:38" x14ac:dyDescent="0.25">
      <c r="A188" t="str">
        <f>RESULTADOS!A74</f>
        <v>GPS-04</v>
      </c>
      <c r="B188" t="str">
        <f>RESULTADOS!B74</f>
        <v>BOGA</v>
      </c>
      <c r="C188">
        <f>RESULTADOS!C74</f>
        <v>64598.099900000001</v>
      </c>
      <c r="D188" t="str">
        <f>RESULTADOS!D74</f>
        <v>56' 50"</v>
      </c>
      <c r="E188" s="26" t="str">
        <f>RESULTADOS!E74</f>
        <v>Hop</v>
      </c>
      <c r="F188" s="26" t="str">
        <f>RESULTADOS!F74</f>
        <v>Mod g/r</v>
      </c>
      <c r="G188" s="26" t="str">
        <f>RESULTADOS!G74</f>
        <v>Hop - Mod g/r</v>
      </c>
      <c r="H188" s="2">
        <f>RESULTADOS!H74</f>
        <v>1.8800000000000001E-2</v>
      </c>
      <c r="I188" s="2">
        <f>RESULTADOS!I74</f>
        <v>1.11E-2</v>
      </c>
      <c r="J188" s="2">
        <f>RESULTADOS!J74</f>
        <v>2.1899999999999999E-2</v>
      </c>
    </row>
    <row r="189" spans="1:38" x14ac:dyDescent="0.25">
      <c r="A189" t="str">
        <f>RESULTADOS!A91</f>
        <v>GPS-04</v>
      </c>
      <c r="B189" t="str">
        <f>RESULTADOS!B91</f>
        <v>BOGA</v>
      </c>
      <c r="C189">
        <f>RESULTADOS!C91</f>
        <v>64598.099900000001</v>
      </c>
      <c r="D189" t="str">
        <f>RESULTADOS!D91</f>
        <v>56' 50"</v>
      </c>
      <c r="E189" s="26" t="str">
        <f>RESULTADOS!E91</f>
        <v>Hop</v>
      </c>
      <c r="F189" s="26" t="str">
        <f>RESULTADOS!F91</f>
        <v>Sin mod</v>
      </c>
      <c r="G189" s="26" t="str">
        <f>RESULTADOS!G91</f>
        <v>Hop - Sin mod</v>
      </c>
      <c r="H189" s="2">
        <f>RESULTADOS!H91</f>
        <v>1.8800000000000001E-2</v>
      </c>
      <c r="I189" s="2">
        <f>RESULTADOS!I91</f>
        <v>1.11E-2</v>
      </c>
      <c r="J189" s="2">
        <f>RESULTADOS!J91</f>
        <v>2.1899999999999999E-2</v>
      </c>
    </row>
    <row r="190" spans="1:38" x14ac:dyDescent="0.25">
      <c r="A190" t="str">
        <f>RESULTADOS!A108</f>
        <v>GPS-04</v>
      </c>
      <c r="B190" t="str">
        <f>RESULTADOS!B108</f>
        <v>BOGA</v>
      </c>
      <c r="C190">
        <f>RESULTADOS!C108</f>
        <v>64598.099900000001</v>
      </c>
      <c r="D190" t="str">
        <f>RESULTADOS!D108</f>
        <v>56' 50"</v>
      </c>
      <c r="E190" s="26" t="str">
        <f>RESULTADOS!E108</f>
        <v>Hop simp</v>
      </c>
      <c r="F190" s="26" t="str">
        <f>RESULTADOS!F108</f>
        <v>Aut</v>
      </c>
      <c r="G190" s="26" t="str">
        <f>RESULTADOS!G108</f>
        <v>Hop simp - Aut</v>
      </c>
      <c r="H190" s="2">
        <f>RESULTADOS!H108</f>
        <v>8.0000000000000004E-4</v>
      </c>
      <c r="I190" s="2">
        <f>RESULTADOS!I108</f>
        <v>1.1999999999999999E-3</v>
      </c>
      <c r="J190" s="2">
        <f>RESULTADOS!J108</f>
        <v>1.5E-3</v>
      </c>
    </row>
    <row r="191" spans="1:38" ht="15.75" thickBot="1" x14ac:dyDescent="0.3">
      <c r="A191" t="str">
        <f>RESULTADOS!A125</f>
        <v>GPS-04</v>
      </c>
      <c r="B191" t="str">
        <f>RESULTADOS!B125</f>
        <v>BOGA</v>
      </c>
      <c r="C191">
        <f>RESULTADOS!C125</f>
        <v>64598.099900000001</v>
      </c>
      <c r="D191" t="str">
        <f>RESULTADOS!D125</f>
        <v>56' 50"</v>
      </c>
      <c r="E191" s="26" t="str">
        <f>RESULTADOS!E125</f>
        <v>Hop simp</v>
      </c>
      <c r="F191" s="26" t="str">
        <f>RESULTADOS!F125</f>
        <v>Mod Cal</v>
      </c>
      <c r="G191" s="26" t="str">
        <f>RESULTADOS!G125</f>
        <v>Hop simp - Mod Cal</v>
      </c>
      <c r="H191" s="2">
        <f>RESULTADOS!H125</f>
        <v>8.0000000000000004E-4</v>
      </c>
      <c r="I191" s="2">
        <f>RESULTADOS!I125</f>
        <v>1.1999999999999999E-3</v>
      </c>
      <c r="J191" s="2">
        <f>RESULTADOS!J125</f>
        <v>1.5E-3</v>
      </c>
    </row>
    <row r="192" spans="1:38" x14ac:dyDescent="0.25">
      <c r="A192" t="str">
        <f>RESULTADOS!A142</f>
        <v>GPS-04</v>
      </c>
      <c r="B192" t="str">
        <f>RESULTADOS!B142</f>
        <v>BOGA</v>
      </c>
      <c r="C192">
        <f>RESULTADOS!C142</f>
        <v>64598.099900000001</v>
      </c>
      <c r="D192" t="str">
        <f>RESULTADOS!D142</f>
        <v>56' 50"</v>
      </c>
      <c r="E192" s="26" t="str">
        <f>RESULTADOS!E142</f>
        <v>Hop simp</v>
      </c>
      <c r="F192" s="26" t="str">
        <f>RESULTADOS!F142</f>
        <v>Mod Klob</v>
      </c>
      <c r="G192" s="26" t="str">
        <f>RESULTADOS!G142</f>
        <v>Hop simp - Mod Klob</v>
      </c>
      <c r="H192" s="2">
        <f>RESULTADOS!H142</f>
        <v>1.8800000000000001E-2</v>
      </c>
      <c r="I192" s="2">
        <f>RESULTADOS!I142</f>
        <v>1.11E-2</v>
      </c>
      <c r="J192" s="2">
        <f>RESULTADOS!J142</f>
        <v>2.1899999999999999E-2</v>
      </c>
      <c r="AK192" s="71" t="s">
        <v>18</v>
      </c>
      <c r="AL192" s="71"/>
    </row>
    <row r="193" spans="1:38" x14ac:dyDescent="0.25">
      <c r="A193" t="str">
        <f>RESULTADOS!A159</f>
        <v>GPS-04</v>
      </c>
      <c r="B193" t="str">
        <f>RESULTADOS!B159</f>
        <v>BOGA</v>
      </c>
      <c r="C193">
        <f>RESULTADOS!C159</f>
        <v>64598.099900000001</v>
      </c>
      <c r="D193" t="str">
        <f>RESULTADOS!D159</f>
        <v>56' 50"</v>
      </c>
      <c r="E193" s="26" t="str">
        <f>RESULTADOS!E159</f>
        <v>Hop simp</v>
      </c>
      <c r="F193" s="26" t="str">
        <f>RESULTADOS!F159</f>
        <v>Est</v>
      </c>
      <c r="G193" s="26" t="str">
        <f>RESULTADOS!G159</f>
        <v>Hop simp - Est</v>
      </c>
      <c r="H193" s="2">
        <f>RESULTADOS!H159</f>
        <v>1.8800000000000001E-2</v>
      </c>
      <c r="I193" s="2">
        <f>RESULTADOS!I159</f>
        <v>1.11E-2</v>
      </c>
      <c r="J193" s="2">
        <f>RESULTADOS!J159</f>
        <v>2.1899999999999999E-2</v>
      </c>
      <c r="AK193" s="72"/>
      <c r="AL193" s="72"/>
    </row>
    <row r="194" spans="1:38" x14ac:dyDescent="0.25">
      <c r="A194" t="str">
        <f>RESULTADOS!A176</f>
        <v>GPS-04</v>
      </c>
      <c r="B194" t="str">
        <f>RESULTADOS!B176</f>
        <v>BOGA</v>
      </c>
      <c r="C194">
        <f>RESULTADOS!C176</f>
        <v>64598.099900000001</v>
      </c>
      <c r="D194" t="str">
        <f>RESULTADOS!D176</f>
        <v>56' 50"</v>
      </c>
      <c r="E194" s="26" t="str">
        <f>RESULTADOS!E176</f>
        <v>Hop simp</v>
      </c>
      <c r="F194" s="26" t="str">
        <f>RESULTADOS!F176</f>
        <v>Mod g/r</v>
      </c>
      <c r="G194" s="26" t="str">
        <f>RESULTADOS!G176</f>
        <v>Hop simp - Mod g/r</v>
      </c>
      <c r="H194" s="2">
        <f>RESULTADOS!H176</f>
        <v>1.8800000000000001E-2</v>
      </c>
      <c r="I194" s="2">
        <f>RESULTADOS!I176</f>
        <v>1.11E-2</v>
      </c>
      <c r="J194" s="2">
        <f>RESULTADOS!J176</f>
        <v>2.1899999999999999E-2</v>
      </c>
      <c r="AK194" s="72" t="s">
        <v>107</v>
      </c>
      <c r="AL194" s="72">
        <v>1.4727777777777775E-2</v>
      </c>
    </row>
    <row r="195" spans="1:38" x14ac:dyDescent="0.25">
      <c r="A195" t="str">
        <f>RESULTADOS!A193</f>
        <v>GPS-04</v>
      </c>
      <c r="B195" t="str">
        <f>RESULTADOS!B193</f>
        <v>BOGA</v>
      </c>
      <c r="C195">
        <f>RESULTADOS!C193</f>
        <v>64598.099900000001</v>
      </c>
      <c r="D195" t="str">
        <f>RESULTADOS!D193</f>
        <v>56' 50"</v>
      </c>
      <c r="E195" s="26" t="str">
        <f>RESULTADOS!E193</f>
        <v>Hop simp</v>
      </c>
      <c r="F195" s="26" t="str">
        <f>RESULTADOS!F193</f>
        <v>Sin mod</v>
      </c>
      <c r="G195" s="26" t="str">
        <f>RESULTADOS!G193</f>
        <v>Hop simp - Sin mod</v>
      </c>
      <c r="H195" s="2">
        <f>RESULTADOS!H193</f>
        <v>1.8800000000000001E-2</v>
      </c>
      <c r="I195" s="2">
        <f>RESULTADOS!I193</f>
        <v>1.11E-2</v>
      </c>
      <c r="J195" s="2">
        <f>RESULTADOS!J193</f>
        <v>2.1899999999999999E-2</v>
      </c>
      <c r="AK195" s="72" t="s">
        <v>108</v>
      </c>
      <c r="AL195" s="72">
        <v>1.6501015414215467E-3</v>
      </c>
    </row>
    <row r="196" spans="1:38" x14ac:dyDescent="0.25">
      <c r="A196" t="str">
        <f>RESULTADOS!A210</f>
        <v>GPS-04</v>
      </c>
      <c r="B196" t="str">
        <f>RESULTADOS!B210</f>
        <v>BOGA</v>
      </c>
      <c r="C196">
        <f>RESULTADOS!C210</f>
        <v>64598.099900000001</v>
      </c>
      <c r="D196" t="str">
        <f>RESULTADOS!D210</f>
        <v>56' 50"</v>
      </c>
      <c r="E196" s="26" t="str">
        <f>RESULTADOS!E210</f>
        <v>Saast</v>
      </c>
      <c r="F196" s="26" t="str">
        <f>RESULTADOS!F210</f>
        <v>Aut</v>
      </c>
      <c r="G196" s="26" t="str">
        <f>RESULTADOS!G210</f>
        <v>Saast - Aut</v>
      </c>
      <c r="H196" s="2">
        <f>RESULTADOS!H210</f>
        <v>8.0000000000000004E-4</v>
      </c>
      <c r="I196" s="2">
        <f>RESULTADOS!I210</f>
        <v>1.2999999999999999E-3</v>
      </c>
      <c r="J196" s="2">
        <f>RESULTADOS!J210</f>
        <v>1.5E-3</v>
      </c>
      <c r="AK196" s="72" t="s">
        <v>109</v>
      </c>
      <c r="AL196" s="72">
        <v>2.1899999999999999E-2</v>
      </c>
    </row>
    <row r="197" spans="1:38" x14ac:dyDescent="0.25">
      <c r="A197" t="str">
        <f>RESULTADOS!A227</f>
        <v>GPS-04</v>
      </c>
      <c r="B197" t="str">
        <f>RESULTADOS!B227</f>
        <v>BOGA</v>
      </c>
      <c r="C197">
        <f>RESULTADOS!C227</f>
        <v>64598.099900000001</v>
      </c>
      <c r="D197" t="str">
        <f>RESULTADOS!D227</f>
        <v>56' 50"</v>
      </c>
      <c r="E197" s="26" t="str">
        <f>RESULTADOS!E227</f>
        <v>Saast</v>
      </c>
      <c r="F197" s="26" t="str">
        <f>RESULTADOS!F227</f>
        <v>Mod Cal</v>
      </c>
      <c r="G197" s="26" t="str">
        <f>RESULTADOS!G227</f>
        <v>Saast - Mod Cal</v>
      </c>
      <c r="H197" s="2">
        <f>RESULTADOS!H227</f>
        <v>8.0000000000000004E-4</v>
      </c>
      <c r="I197" s="2">
        <f>RESULTADOS!I227</f>
        <v>1.2999999999999999E-3</v>
      </c>
      <c r="J197" s="2">
        <f>RESULTADOS!J227</f>
        <v>1.5E-3</v>
      </c>
      <c r="AK197" s="72" t="s">
        <v>110</v>
      </c>
      <c r="AL197" s="72">
        <v>2.1899999999999999E-2</v>
      </c>
    </row>
    <row r="198" spans="1:38" x14ac:dyDescent="0.25">
      <c r="A198" t="str">
        <f>RESULTADOS!A244</f>
        <v>GPS-04</v>
      </c>
      <c r="B198" t="str">
        <f>RESULTADOS!B244</f>
        <v>BOGA</v>
      </c>
      <c r="C198">
        <f>RESULTADOS!C244</f>
        <v>64598.099900000001</v>
      </c>
      <c r="D198" t="str">
        <f>RESULTADOS!D244</f>
        <v>56' 50"</v>
      </c>
      <c r="E198" s="26" t="str">
        <f>RESULTADOS!E244</f>
        <v>Saast</v>
      </c>
      <c r="F198" s="26" t="str">
        <f>RESULTADOS!F244</f>
        <v>Mod Klob</v>
      </c>
      <c r="G198" s="26" t="str">
        <f>RESULTADOS!G244</f>
        <v>Saast - Mod Klob</v>
      </c>
      <c r="H198" s="2">
        <f>RESULTADOS!H244</f>
        <v>1.8800000000000001E-2</v>
      </c>
      <c r="I198" s="2">
        <f>RESULTADOS!I244</f>
        <v>1.11E-2</v>
      </c>
      <c r="J198" s="2">
        <f>RESULTADOS!J244</f>
        <v>2.1899999999999999E-2</v>
      </c>
      <c r="AK198" s="72" t="s">
        <v>111</v>
      </c>
      <c r="AL198" s="72">
        <v>9.9006092485292799E-3</v>
      </c>
    </row>
    <row r="199" spans="1:38" x14ac:dyDescent="0.25">
      <c r="A199" t="str">
        <f>RESULTADOS!A261</f>
        <v>GPS-04</v>
      </c>
      <c r="B199" t="str">
        <f>RESULTADOS!B261</f>
        <v>BOGA</v>
      </c>
      <c r="C199">
        <f>RESULTADOS!C261</f>
        <v>64598.099900000001</v>
      </c>
      <c r="D199" t="str">
        <f>RESULTADOS!D261</f>
        <v>56' 50"</v>
      </c>
      <c r="E199" s="26" t="str">
        <f>RESULTADOS!E261</f>
        <v>Saast</v>
      </c>
      <c r="F199" s="26" t="str">
        <f>RESULTADOS!F261</f>
        <v>Est</v>
      </c>
      <c r="G199" s="26" t="str">
        <f>RESULTADOS!G261</f>
        <v>Saast - Est</v>
      </c>
      <c r="H199" s="2">
        <f>RESULTADOS!H261</f>
        <v>1.8800000000000001E-2</v>
      </c>
      <c r="I199" s="2">
        <f>RESULTADOS!I261</f>
        <v>1.11E-2</v>
      </c>
      <c r="J199" s="2">
        <f>RESULTADOS!J261</f>
        <v>2.1899999999999999E-2</v>
      </c>
      <c r="AK199" s="72" t="s">
        <v>112</v>
      </c>
      <c r="AL199" s="72">
        <v>9.8022063492063526E-5</v>
      </c>
    </row>
    <row r="200" spans="1:38" x14ac:dyDescent="0.25">
      <c r="A200" t="str">
        <f>RESULTADOS!A278</f>
        <v>GPS-04</v>
      </c>
      <c r="B200" t="str">
        <f>RESULTADOS!B278</f>
        <v>BOGA</v>
      </c>
      <c r="C200">
        <f>RESULTADOS!C278</f>
        <v>64598.099900000001</v>
      </c>
      <c r="D200" t="str">
        <f>RESULTADOS!D278</f>
        <v>56' 50"</v>
      </c>
      <c r="E200" s="26" t="str">
        <f>RESULTADOS!E278</f>
        <v>Saast</v>
      </c>
      <c r="F200" s="26" t="str">
        <f>RESULTADOS!F278</f>
        <v>Mod g/r</v>
      </c>
      <c r="G200" s="26" t="str">
        <f>RESULTADOS!G278</f>
        <v>Saast - Mod g/r</v>
      </c>
      <c r="H200" s="2">
        <f>RESULTADOS!H278</f>
        <v>1.8800000000000001E-2</v>
      </c>
      <c r="I200" s="2">
        <f>RESULTADOS!I278</f>
        <v>1.11E-2</v>
      </c>
      <c r="J200" s="2">
        <f>RESULTADOS!J278</f>
        <v>2.1899999999999999E-2</v>
      </c>
      <c r="AK200" s="72" t="s">
        <v>113</v>
      </c>
      <c r="AL200" s="72">
        <v>-1.7328553535143021</v>
      </c>
    </row>
    <row r="201" spans="1:38" x14ac:dyDescent="0.25">
      <c r="A201" t="str">
        <f>RESULTADOS!A295</f>
        <v>GPS-04</v>
      </c>
      <c r="B201" t="str">
        <f>RESULTADOS!B295</f>
        <v>BOGA</v>
      </c>
      <c r="C201">
        <f>RESULTADOS!C295</f>
        <v>64598.099900000001</v>
      </c>
      <c r="D201" t="str">
        <f>RESULTADOS!D295</f>
        <v>56' 50"</v>
      </c>
      <c r="E201" s="26" t="str">
        <f>RESULTADOS!E295</f>
        <v>Saast</v>
      </c>
      <c r="F201" s="26" t="str">
        <f>RESULTADOS!F295</f>
        <v>Sin mod</v>
      </c>
      <c r="G201" s="26" t="str">
        <f>RESULTADOS!G295</f>
        <v>Saast - Sin mod</v>
      </c>
      <c r="H201" s="2">
        <f>RESULTADOS!H295</f>
        <v>1.8800000000000001E-2</v>
      </c>
      <c r="I201" s="2">
        <f>RESULTADOS!I295</f>
        <v>1.11E-2</v>
      </c>
      <c r="J201" s="2">
        <f>RESULTADOS!J295</f>
        <v>2.1899999999999999E-2</v>
      </c>
      <c r="AK201" s="72" t="s">
        <v>114</v>
      </c>
      <c r="AL201" s="72">
        <v>-0.6036500923665068</v>
      </c>
    </row>
    <row r="202" spans="1:38" x14ac:dyDescent="0.25">
      <c r="A202" t="str">
        <f>RESULTADOS!A312</f>
        <v>GPS-04</v>
      </c>
      <c r="B202" t="str">
        <f>RESULTADOS!B312</f>
        <v>BOGA</v>
      </c>
      <c r="C202">
        <f>RESULTADOS!C312</f>
        <v>64598.099900000001</v>
      </c>
      <c r="D202" t="str">
        <f>RESULTADOS!D312</f>
        <v>56' 50"</v>
      </c>
      <c r="E202" s="26" t="str">
        <f>RESULTADOS!E312</f>
        <v>Ess y Fro</v>
      </c>
      <c r="F202" s="26" t="str">
        <f>RESULTADOS!F312</f>
        <v>Aut</v>
      </c>
      <c r="G202" s="26" t="str">
        <f>RESULTADOS!G312</f>
        <v>Ess y Fro - Aut</v>
      </c>
      <c r="H202" s="2">
        <f>RESULTADOS!H312</f>
        <v>1E-3</v>
      </c>
      <c r="I202" s="2">
        <f>RESULTADOS!I312</f>
        <v>1.5E-3</v>
      </c>
      <c r="J202" s="2">
        <f>RESULTADOS!J312</f>
        <v>1.8E-3</v>
      </c>
      <c r="AK202" s="72" t="s">
        <v>115</v>
      </c>
      <c r="AL202" s="72">
        <v>2.0899999999999998E-2</v>
      </c>
    </row>
    <row r="203" spans="1:38" x14ac:dyDescent="0.25">
      <c r="A203" t="str">
        <f>RESULTADOS!A329</f>
        <v>GPS-04</v>
      </c>
      <c r="B203" t="str">
        <f>RESULTADOS!B329</f>
        <v>BOGA</v>
      </c>
      <c r="C203">
        <f>RESULTADOS!C329</f>
        <v>64598.099900000001</v>
      </c>
      <c r="D203" t="str">
        <f>RESULTADOS!D329</f>
        <v>56' 50"</v>
      </c>
      <c r="E203" s="26" t="str">
        <f>RESULTADOS!E329</f>
        <v>Ess y Fro</v>
      </c>
      <c r="F203" s="26" t="str">
        <f>RESULTADOS!F329</f>
        <v>Mod Cal</v>
      </c>
      <c r="G203" s="26" t="str">
        <f>RESULTADOS!G329</f>
        <v>Ess y Fro - Mod Cal</v>
      </c>
      <c r="H203" s="2">
        <f>RESULTADOS!H329</f>
        <v>1E-3</v>
      </c>
      <c r="I203" s="2">
        <f>RESULTADOS!I329</f>
        <v>1.5E-3</v>
      </c>
      <c r="J203" s="2">
        <f>RESULTADOS!J329</f>
        <v>1.8E-3</v>
      </c>
      <c r="AK203" s="72" t="s">
        <v>116</v>
      </c>
      <c r="AL203" s="72">
        <v>1.5E-3</v>
      </c>
    </row>
    <row r="204" spans="1:38" x14ac:dyDescent="0.25">
      <c r="A204" t="str">
        <f>RESULTADOS!A346</f>
        <v>GPS-04</v>
      </c>
      <c r="B204" t="str">
        <f>RESULTADOS!B346</f>
        <v>BOGA</v>
      </c>
      <c r="C204">
        <f>RESULTADOS!C346</f>
        <v>64598.099900000001</v>
      </c>
      <c r="D204" t="str">
        <f>RESULTADOS!D346</f>
        <v>56' 50"</v>
      </c>
      <c r="E204" s="26" t="str">
        <f>RESULTADOS!E346</f>
        <v>Ess y Fro</v>
      </c>
      <c r="F204" s="26" t="str">
        <f>RESULTADOS!F346</f>
        <v>Mod Klob</v>
      </c>
      <c r="G204" s="26" t="str">
        <f>RESULTADOS!G346</f>
        <v>Ess y Fro - Mod Klob</v>
      </c>
      <c r="H204" s="2">
        <f>RESULTADOS!H346</f>
        <v>1.1999999999999999E-3</v>
      </c>
      <c r="I204" s="2">
        <f>RESULTADOS!I346</f>
        <v>1.8E-3</v>
      </c>
      <c r="J204" s="2">
        <f>RESULTADOS!J346</f>
        <v>2.0999999999999999E-3</v>
      </c>
      <c r="AK204" s="72" t="s">
        <v>117</v>
      </c>
      <c r="AL204" s="72">
        <v>2.24E-2</v>
      </c>
    </row>
    <row r="205" spans="1:38" x14ac:dyDescent="0.25">
      <c r="A205" t="str">
        <f>RESULTADOS!A363</f>
        <v>GPS-04</v>
      </c>
      <c r="B205" t="str">
        <f>RESULTADOS!B363</f>
        <v>BOGA</v>
      </c>
      <c r="C205">
        <f>RESULTADOS!C363</f>
        <v>64598.099900000001</v>
      </c>
      <c r="D205" t="str">
        <f>RESULTADOS!D363</f>
        <v>56' 50"</v>
      </c>
      <c r="E205" s="26" t="str">
        <f>RESULTADOS!E363</f>
        <v>Ess y Fro</v>
      </c>
      <c r="F205" s="26" t="str">
        <f>RESULTADOS!F363</f>
        <v>Est</v>
      </c>
      <c r="G205" s="26" t="str">
        <f>RESULTADOS!G363</f>
        <v>Ess y Fro - Est</v>
      </c>
      <c r="H205" s="2">
        <f>RESULTADOS!H363</f>
        <v>1.89E-2</v>
      </c>
      <c r="I205" s="2">
        <f>RESULTADOS!I363</f>
        <v>1.12E-2</v>
      </c>
      <c r="J205" s="2">
        <f>RESULTADOS!J363</f>
        <v>2.1899999999999999E-2</v>
      </c>
      <c r="AK205" s="72" t="s">
        <v>118</v>
      </c>
      <c r="AL205" s="72">
        <v>0.53019999999999989</v>
      </c>
    </row>
    <row r="206" spans="1:38" x14ac:dyDescent="0.25">
      <c r="A206" t="str">
        <f>RESULTADOS!A380</f>
        <v>GPS-04</v>
      </c>
      <c r="B206" t="str">
        <f>RESULTADOS!B380</f>
        <v>BOGA</v>
      </c>
      <c r="C206">
        <f>RESULTADOS!C380</f>
        <v>64598.099900000001</v>
      </c>
      <c r="D206" t="str">
        <f>RESULTADOS!D380</f>
        <v>56' 50"</v>
      </c>
      <c r="E206" s="26" t="str">
        <f>RESULTADOS!E380</f>
        <v>Ess y Fro</v>
      </c>
      <c r="F206" s="26" t="str">
        <f>RESULTADOS!F380</f>
        <v>Mod g/r</v>
      </c>
      <c r="G206" s="26" t="str">
        <f>RESULTADOS!G380</f>
        <v>Ess y Fro - Mod g/r</v>
      </c>
      <c r="H206" s="2">
        <f>RESULTADOS!H380</f>
        <v>1.1999999999999999E-3</v>
      </c>
      <c r="I206" s="2">
        <f>RESULTADOS!I380</f>
        <v>1.8E-3</v>
      </c>
      <c r="J206" s="2">
        <f>RESULTADOS!J380</f>
        <v>2.0999999999999999E-3</v>
      </c>
      <c r="AK206" s="72" t="s">
        <v>119</v>
      </c>
      <c r="AL206" s="72">
        <v>36</v>
      </c>
    </row>
    <row r="207" spans="1:38" ht="15.75" thickBot="1" x14ac:dyDescent="0.3">
      <c r="A207" t="str">
        <f>RESULTADOS!A397</f>
        <v>GPS-04</v>
      </c>
      <c r="B207" t="str">
        <f>RESULTADOS!B397</f>
        <v>BOGA</v>
      </c>
      <c r="C207">
        <f>RESULTADOS!C397</f>
        <v>64598.099900000001</v>
      </c>
      <c r="D207" t="str">
        <f>RESULTADOS!D397</f>
        <v>56' 50"</v>
      </c>
      <c r="E207" s="26" t="str">
        <f>RESULTADOS!E397</f>
        <v>Ess y Fro</v>
      </c>
      <c r="F207" s="26" t="str">
        <f>RESULTADOS!F397</f>
        <v>Sin mod</v>
      </c>
      <c r="G207" s="26" t="str">
        <f>RESULTADOS!G397</f>
        <v>Ess y Fro - Sin mod</v>
      </c>
      <c r="H207" s="2">
        <f>RESULTADOS!H397</f>
        <v>1.1999999999999999E-3</v>
      </c>
      <c r="I207" s="2">
        <f>RESULTADOS!I397</f>
        <v>1.8E-3</v>
      </c>
      <c r="J207" s="2">
        <f>RESULTADOS!J397</f>
        <v>2.0999999999999999E-3</v>
      </c>
      <c r="AK207" s="73" t="s">
        <v>120</v>
      </c>
      <c r="AL207" s="73">
        <v>3.3498842216579949E-3</v>
      </c>
    </row>
    <row r="208" spans="1:38" x14ac:dyDescent="0.25">
      <c r="A208" t="str">
        <f>RESULTADOS!A414</f>
        <v>GPS-04</v>
      </c>
      <c r="B208" t="str">
        <f>RESULTADOS!B414</f>
        <v>BOGA</v>
      </c>
      <c r="C208">
        <f>RESULTADOS!C414</f>
        <v>64598.099900000001</v>
      </c>
      <c r="D208" t="str">
        <f>RESULTADOS!D414</f>
        <v>56' 50"</v>
      </c>
      <c r="E208" s="26" t="str">
        <f>RESULTADOS!E414</f>
        <v>Sin trop</v>
      </c>
      <c r="F208" s="26" t="str">
        <f>RESULTADOS!F414</f>
        <v>Aut</v>
      </c>
      <c r="G208" s="26" t="str">
        <f>RESULTADOS!G414</f>
        <v>Sin trop - Aut</v>
      </c>
      <c r="H208" s="2">
        <f>RESULTADOS!H414</f>
        <v>1.9199999999999998E-2</v>
      </c>
      <c r="I208" s="2">
        <f>RESULTADOS!I414</f>
        <v>1.1299999999999999E-2</v>
      </c>
      <c r="J208" s="2">
        <f>RESULTADOS!J414</f>
        <v>2.2200000000000001E-2</v>
      </c>
    </row>
    <row r="209" spans="1:10" x14ac:dyDescent="0.25">
      <c r="A209" t="str">
        <f>RESULTADOS!A431</f>
        <v>GPS-04</v>
      </c>
      <c r="B209" t="str">
        <f>RESULTADOS!B431</f>
        <v>BOGA</v>
      </c>
      <c r="C209">
        <f>RESULTADOS!C431</f>
        <v>64598.099900000001</v>
      </c>
      <c r="D209" t="str">
        <f>RESULTADOS!D431</f>
        <v>56' 50"</v>
      </c>
      <c r="E209" s="26" t="str">
        <f>RESULTADOS!E431</f>
        <v>Sin trop</v>
      </c>
      <c r="F209" s="26" t="str">
        <f>RESULTADOS!F431</f>
        <v>Mod Cal</v>
      </c>
      <c r="G209" s="26" t="str">
        <f>RESULTADOS!G431</f>
        <v>Sin trop - Mod Cal</v>
      </c>
      <c r="H209" s="2">
        <f>RESULTADOS!H431</f>
        <v>1.9199999999999998E-2</v>
      </c>
      <c r="I209" s="2">
        <f>RESULTADOS!I431</f>
        <v>1.1299999999999999E-2</v>
      </c>
      <c r="J209" s="2">
        <f>RESULTADOS!J431</f>
        <v>2.2200000000000001E-2</v>
      </c>
    </row>
    <row r="210" spans="1:10" x14ac:dyDescent="0.25">
      <c r="A210" t="str">
        <f>RESULTADOS!A448</f>
        <v>GPS-04</v>
      </c>
      <c r="B210" t="str">
        <f>RESULTADOS!B448</f>
        <v>BOGA</v>
      </c>
      <c r="C210">
        <f>RESULTADOS!C448</f>
        <v>64598.099900000001</v>
      </c>
      <c r="D210" t="str">
        <f>RESULTADOS!D448</f>
        <v>56' 50"</v>
      </c>
      <c r="E210" s="26" t="str">
        <f>RESULTADOS!E448</f>
        <v>Sin trop</v>
      </c>
      <c r="F210" s="26" t="str">
        <f>RESULTADOS!F448</f>
        <v>Mod Klob</v>
      </c>
      <c r="G210" s="26" t="str">
        <f>RESULTADOS!G448</f>
        <v>Sin trop - Mod Klob</v>
      </c>
      <c r="H210" s="2">
        <f>RESULTADOS!H448</f>
        <v>1.9199999999999998E-2</v>
      </c>
      <c r="I210" s="2">
        <f>RESULTADOS!I448</f>
        <v>1.1299999999999999E-2</v>
      </c>
      <c r="J210" s="2">
        <f>RESULTADOS!J448</f>
        <v>2.2200000000000001E-2</v>
      </c>
    </row>
    <row r="211" spans="1:10" x14ac:dyDescent="0.25">
      <c r="A211" t="str">
        <f>RESULTADOS!A465</f>
        <v>GPS-04</v>
      </c>
      <c r="B211" t="str">
        <f>RESULTADOS!B465</f>
        <v>BOGA</v>
      </c>
      <c r="C211">
        <f>RESULTADOS!C465</f>
        <v>64598.099900000001</v>
      </c>
      <c r="D211" t="str">
        <f>RESULTADOS!D465</f>
        <v>56' 50"</v>
      </c>
      <c r="E211" s="26" t="str">
        <f>RESULTADOS!E465</f>
        <v>Sin trop</v>
      </c>
      <c r="F211" s="26" t="str">
        <f>RESULTADOS!F465</f>
        <v>Est</v>
      </c>
      <c r="G211" s="26" t="str">
        <f>RESULTADOS!G465</f>
        <v>Sin trop - Est</v>
      </c>
      <c r="H211" s="2">
        <f>RESULTADOS!H465</f>
        <v>1.9199999999999998E-2</v>
      </c>
      <c r="I211" s="2">
        <f>RESULTADOS!I465</f>
        <v>1.1299999999999999E-2</v>
      </c>
      <c r="J211" s="2">
        <f>RESULTADOS!J465</f>
        <v>2.2200000000000001E-2</v>
      </c>
    </row>
    <row r="212" spans="1:10" x14ac:dyDescent="0.25">
      <c r="A212" t="str">
        <f>RESULTADOS!A482</f>
        <v>GPS-04</v>
      </c>
      <c r="B212" t="str">
        <f>RESULTADOS!B482</f>
        <v>BOGA</v>
      </c>
      <c r="C212">
        <f>RESULTADOS!C482</f>
        <v>64598.099900000001</v>
      </c>
      <c r="D212" t="str">
        <f>RESULTADOS!D482</f>
        <v>56' 50"</v>
      </c>
      <c r="E212" s="26" t="str">
        <f>RESULTADOS!E482</f>
        <v>Sin trop</v>
      </c>
      <c r="F212" s="26" t="str">
        <f>RESULTADOS!F482</f>
        <v>Mod g/r</v>
      </c>
      <c r="G212" s="26" t="str">
        <f>RESULTADOS!G482</f>
        <v>Sin trop - Mod g/r</v>
      </c>
      <c r="H212" s="2">
        <f>RESULTADOS!H482</f>
        <v>1.9199999999999998E-2</v>
      </c>
      <c r="I212" s="2">
        <f>RESULTADOS!I482</f>
        <v>1.1299999999999999E-2</v>
      </c>
      <c r="J212" s="2">
        <f>RESULTADOS!J482</f>
        <v>2.2200000000000001E-2</v>
      </c>
    </row>
    <row r="213" spans="1:10" x14ac:dyDescent="0.25">
      <c r="A213" t="str">
        <f>RESULTADOS!A499</f>
        <v>GPS-04</v>
      </c>
      <c r="B213" t="str">
        <f>RESULTADOS!B499</f>
        <v>BOGA</v>
      </c>
      <c r="C213">
        <f>RESULTADOS!C499</f>
        <v>64598.099900000001</v>
      </c>
      <c r="D213" t="str">
        <f>RESULTADOS!D499</f>
        <v>56' 50"</v>
      </c>
      <c r="E213" s="26" t="str">
        <f>RESULTADOS!E499</f>
        <v>Sin trop</v>
      </c>
      <c r="F213" s="26" t="str">
        <f>RESULTADOS!F499</f>
        <v>Sin mod</v>
      </c>
      <c r="G213" s="26" t="str">
        <f>RESULTADOS!G499</f>
        <v>Sin trop - Sin mod</v>
      </c>
      <c r="H213" s="2">
        <f>RESULTADOS!H499</f>
        <v>1.9199999999999998E-2</v>
      </c>
      <c r="I213" s="2">
        <f>RESULTADOS!I499</f>
        <v>1.1299999999999999E-2</v>
      </c>
      <c r="J213" s="2">
        <f>RESULTADOS!J499</f>
        <v>2.2200000000000001E-2</v>
      </c>
    </row>
    <row r="214" spans="1:10" x14ac:dyDescent="0.25">
      <c r="A214" t="str">
        <f>RESULTADOS!A516</f>
        <v>GPS-04</v>
      </c>
      <c r="B214" t="str">
        <f>RESULTADOS!B516</f>
        <v>BOGA</v>
      </c>
      <c r="C214">
        <f>RESULTADOS!C516</f>
        <v>64598.099900000001</v>
      </c>
      <c r="D214" t="str">
        <f>RESULTADOS!D516</f>
        <v>56' 50"</v>
      </c>
      <c r="E214" s="26" t="str">
        <f>RESULTADOS!E516</f>
        <v>Calc</v>
      </c>
      <c r="F214" s="26" t="str">
        <f>RESULTADOS!F516</f>
        <v>Aut</v>
      </c>
      <c r="G214" s="26" t="str">
        <f>RESULTADOS!G516</f>
        <v>Calc - Aut</v>
      </c>
      <c r="H214" s="2">
        <f>RESULTADOS!H516</f>
        <v>8.0000000000000004E-4</v>
      </c>
      <c r="I214" s="2">
        <f>RESULTADOS!I516</f>
        <v>1.6999999999999999E-3</v>
      </c>
      <c r="J214" s="2">
        <f>RESULTADOS!J516</f>
        <v>1.9E-3</v>
      </c>
    </row>
    <row r="215" spans="1:10" x14ac:dyDescent="0.25">
      <c r="A215" t="str">
        <f>RESULTADOS!A533</f>
        <v>GPS-04</v>
      </c>
      <c r="B215" t="str">
        <f>RESULTADOS!B533</f>
        <v>BOGA</v>
      </c>
      <c r="C215">
        <f>RESULTADOS!C533</f>
        <v>64598.099900000001</v>
      </c>
      <c r="D215" t="str">
        <f>RESULTADOS!D533</f>
        <v>56' 50"</v>
      </c>
      <c r="E215" s="26" t="str">
        <f>RESULTADOS!E533</f>
        <v>Calc</v>
      </c>
      <c r="F215" s="26" t="str">
        <f>RESULTADOS!F533</f>
        <v>Mod Cal</v>
      </c>
      <c r="G215" s="26" t="str">
        <f>RESULTADOS!G533</f>
        <v>Calc - Mod Cal</v>
      </c>
      <c r="H215" s="2">
        <f>RESULTADOS!H533</f>
        <v>8.0000000000000004E-4</v>
      </c>
      <c r="I215" s="2">
        <f>RESULTADOS!I533</f>
        <v>1.6999999999999999E-3</v>
      </c>
      <c r="J215" s="2">
        <f>RESULTADOS!J533</f>
        <v>1.9E-3</v>
      </c>
    </row>
    <row r="216" spans="1:10" x14ac:dyDescent="0.25">
      <c r="A216" t="str">
        <f>RESULTADOS!A550</f>
        <v>GPS-04</v>
      </c>
      <c r="B216" t="str">
        <f>RESULTADOS!B550</f>
        <v>BOGA</v>
      </c>
      <c r="C216">
        <f>RESULTADOS!C550</f>
        <v>64598.099900000001</v>
      </c>
      <c r="D216" t="str">
        <f>RESULTADOS!D550</f>
        <v>56' 50"</v>
      </c>
      <c r="E216" s="26" t="str">
        <f>RESULTADOS!E550</f>
        <v>Calc</v>
      </c>
      <c r="F216" s="26" t="str">
        <f>RESULTADOS!F550</f>
        <v>Mod Klob</v>
      </c>
      <c r="G216" s="26" t="str">
        <f>RESULTADOS!G550</f>
        <v>Calc - Mod Klob</v>
      </c>
      <c r="H216" s="2">
        <f>RESULTADOS!H550</f>
        <v>1.9400000000000001E-2</v>
      </c>
      <c r="I216" s="2">
        <f>RESULTADOS!I550</f>
        <v>1.1299999999999999E-2</v>
      </c>
      <c r="J216" s="2">
        <f>RESULTADOS!J550</f>
        <v>2.24E-2</v>
      </c>
    </row>
    <row r="217" spans="1:10" x14ac:dyDescent="0.25">
      <c r="A217" t="str">
        <f>RESULTADOS!A567</f>
        <v>GPS-04</v>
      </c>
      <c r="B217" t="str">
        <f>RESULTADOS!B567</f>
        <v>BOGA</v>
      </c>
      <c r="C217">
        <f>RESULTADOS!C567</f>
        <v>64598.099900000001</v>
      </c>
      <c r="D217" t="str">
        <f>RESULTADOS!D567</f>
        <v>56' 50"</v>
      </c>
      <c r="E217" s="26" t="str">
        <f>RESULTADOS!E567</f>
        <v>Calc</v>
      </c>
      <c r="F217" s="26" t="str">
        <f>RESULTADOS!F567</f>
        <v>Est</v>
      </c>
      <c r="G217" s="26" t="str">
        <f>RESULTADOS!G567</f>
        <v>Calc - Est</v>
      </c>
      <c r="H217" s="2">
        <f>RESULTADOS!H567</f>
        <v>1.9400000000000001E-2</v>
      </c>
      <c r="I217" s="2">
        <f>RESULTADOS!I567</f>
        <v>1.1299999999999999E-2</v>
      </c>
      <c r="J217" s="2">
        <f>RESULTADOS!J567</f>
        <v>2.24E-2</v>
      </c>
    </row>
    <row r="218" spans="1:10" x14ac:dyDescent="0.25">
      <c r="A218" t="str">
        <f>RESULTADOS!A584</f>
        <v>GPS-04</v>
      </c>
      <c r="B218" t="str">
        <f>RESULTADOS!B584</f>
        <v>BOGA</v>
      </c>
      <c r="C218">
        <f>RESULTADOS!C584</f>
        <v>64598.099900000001</v>
      </c>
      <c r="D218" t="str">
        <f>RESULTADOS!D584</f>
        <v>56' 50"</v>
      </c>
      <c r="E218" s="26" t="str">
        <f>RESULTADOS!E584</f>
        <v>Calc</v>
      </c>
      <c r="F218" s="26" t="str">
        <f>RESULTADOS!F584</f>
        <v>Mod g/r</v>
      </c>
      <c r="G218" s="26" t="str">
        <f>RESULTADOS!G584</f>
        <v>Calc - Mod g/r</v>
      </c>
      <c r="H218" s="2">
        <f>RESULTADOS!H584</f>
        <v>1.9400000000000001E-2</v>
      </c>
      <c r="I218" s="2">
        <f>RESULTADOS!I584</f>
        <v>1.1299999999999999E-2</v>
      </c>
      <c r="J218" s="2">
        <f>RESULTADOS!J584</f>
        <v>2.24E-2</v>
      </c>
    </row>
    <row r="219" spans="1:10" x14ac:dyDescent="0.25">
      <c r="A219" s="3" t="str">
        <f>RESULTADOS!A601</f>
        <v>GPS-04</v>
      </c>
      <c r="B219" s="3" t="str">
        <f>RESULTADOS!B601</f>
        <v>BOGA</v>
      </c>
      <c r="C219" s="3">
        <f>RESULTADOS!C601</f>
        <v>64598.099900000001</v>
      </c>
      <c r="D219" s="3" t="str">
        <f>RESULTADOS!D601</f>
        <v>56' 50"</v>
      </c>
      <c r="E219" s="43" t="str">
        <f>RESULTADOS!E601</f>
        <v>Calc</v>
      </c>
      <c r="F219" s="43" t="str">
        <f>RESULTADOS!F601</f>
        <v>Sin mod</v>
      </c>
      <c r="G219" s="43" t="str">
        <f>RESULTADOS!G601</f>
        <v>Calc - Sin mod</v>
      </c>
      <c r="H219" s="42">
        <f>RESULTADOS!H601</f>
        <v>1.9400000000000001E-2</v>
      </c>
      <c r="I219" s="42">
        <f>RESULTADOS!I601</f>
        <v>1.1299999999999999E-2</v>
      </c>
      <c r="J219" s="42">
        <f>RESULTADOS!J601</f>
        <v>2.24E-2</v>
      </c>
    </row>
    <row r="220" spans="1:10" x14ac:dyDescent="0.25">
      <c r="A220" t="str">
        <f>RESULTADOS!A11</f>
        <v>DELTA-03</v>
      </c>
      <c r="B220" s="28" t="str">
        <f>RESULTADOS!B11</f>
        <v>BOGA</v>
      </c>
      <c r="C220" s="2">
        <f>RESULTADOS!C11</f>
        <v>70438.331200000001</v>
      </c>
      <c r="D220" s="28" t="str">
        <f>RESULTADOS!D11</f>
        <v>58' 25"</v>
      </c>
      <c r="E220" s="28" t="str">
        <f>RESULTADOS!E11</f>
        <v>Hop</v>
      </c>
      <c r="F220" s="28" t="str">
        <f>RESULTADOS!F11</f>
        <v>Aut</v>
      </c>
      <c r="G220" s="28" t="str">
        <f>RESULTADOS!G11</f>
        <v>Hop - Aut</v>
      </c>
      <c r="H220" s="2">
        <f>RESULTADOS!H11</f>
        <v>1.1999999999999999E-3</v>
      </c>
      <c r="I220" s="2">
        <f>RESULTADOS!I11</f>
        <v>2E-3</v>
      </c>
      <c r="J220" s="2">
        <f>RESULTADOS!J11</f>
        <v>2.3E-3</v>
      </c>
    </row>
    <row r="221" spans="1:10" x14ac:dyDescent="0.25">
      <c r="A221" t="str">
        <f>RESULTADOS!A28</f>
        <v>DELTA-03</v>
      </c>
      <c r="B221" s="28" t="str">
        <f>RESULTADOS!B28</f>
        <v>BOGA</v>
      </c>
      <c r="C221">
        <f>RESULTADOS!C28</f>
        <v>70438.331200000001</v>
      </c>
      <c r="D221" s="28" t="str">
        <f>RESULTADOS!D28</f>
        <v>58' 25"</v>
      </c>
      <c r="E221" s="28" t="str">
        <f>RESULTADOS!E28</f>
        <v>Hop</v>
      </c>
      <c r="F221" s="28" t="str">
        <f>RESULTADOS!F28</f>
        <v>Mod Cal</v>
      </c>
      <c r="G221" s="28" t="str">
        <f>RESULTADOS!G28</f>
        <v>Hop - Mod Cal</v>
      </c>
      <c r="H221" s="2">
        <f>RESULTADOS!H28</f>
        <v>1.1999999999999999E-3</v>
      </c>
      <c r="I221" s="2">
        <f>RESULTADOS!I28</f>
        <v>2E-3</v>
      </c>
      <c r="J221" s="2">
        <f>RESULTADOS!J28</f>
        <v>2.3E-3</v>
      </c>
    </row>
    <row r="222" spans="1:10" x14ac:dyDescent="0.25">
      <c r="A222" t="str">
        <f>RESULTADOS!A45</f>
        <v>DELTA-03</v>
      </c>
      <c r="B222" s="28" t="str">
        <f>RESULTADOS!B45</f>
        <v>BOGA</v>
      </c>
      <c r="C222" s="28">
        <f>RESULTADOS!C45</f>
        <v>70438.331200000001</v>
      </c>
      <c r="D222" s="28" t="str">
        <f>RESULTADOS!D45</f>
        <v>58' 25"</v>
      </c>
      <c r="E222" s="28" t="str">
        <f>RESULTADOS!E45</f>
        <v>Hop</v>
      </c>
      <c r="F222" s="4" t="str">
        <f>RESULTADOS!F45</f>
        <v>Mod Klob</v>
      </c>
      <c r="G222" s="28" t="str">
        <f>RESULTADOS!G45</f>
        <v>Hop - Mod Klob</v>
      </c>
      <c r="H222" s="2">
        <f>RESULTADOS!H45</f>
        <v>1.6000000000000001E-3</v>
      </c>
      <c r="I222" s="2">
        <f>RESULTADOS!I45</f>
        <v>2.7000000000000001E-3</v>
      </c>
      <c r="J222" s="2">
        <f>RESULTADOS!J45</f>
        <v>3.0999999999999999E-3</v>
      </c>
    </row>
    <row r="223" spans="1:10" x14ac:dyDescent="0.25">
      <c r="A223" t="str">
        <f>RESULTADOS!A62</f>
        <v>DELTA-03</v>
      </c>
      <c r="B223" s="28" t="str">
        <f>RESULTADOS!B62</f>
        <v>BOGA</v>
      </c>
      <c r="C223" s="28">
        <f>RESULTADOS!C62</f>
        <v>70438.331200000001</v>
      </c>
      <c r="D223" s="28" t="str">
        <f>RESULTADOS!D62</f>
        <v>58' 25"</v>
      </c>
      <c r="E223" s="28" t="str">
        <f>RESULTADOS!E62</f>
        <v>Hop</v>
      </c>
      <c r="F223" s="4" t="str">
        <f>RESULTADOS!F62</f>
        <v>Est</v>
      </c>
      <c r="G223" s="28" t="str">
        <f>RESULTADOS!G62</f>
        <v>Hop - Est</v>
      </c>
      <c r="H223" s="5">
        <f>RESULTADOS!H62</f>
        <v>5.1999999999999998E-3</v>
      </c>
      <c r="I223" s="5">
        <f>RESULTADOS!I62</f>
        <v>3.7000000000000002E-3</v>
      </c>
      <c r="J223" s="5">
        <f>RESULTADOS!J62</f>
        <v>6.4000000000000003E-3</v>
      </c>
    </row>
    <row r="224" spans="1:10" x14ac:dyDescent="0.25">
      <c r="A224" t="str">
        <f>RESULTADOS!A79</f>
        <v>DELTA-03</v>
      </c>
      <c r="B224" s="28" t="str">
        <f>RESULTADOS!B79</f>
        <v>BOGA</v>
      </c>
      <c r="C224" s="28">
        <f>RESULTADOS!C79</f>
        <v>70438.331200000001</v>
      </c>
      <c r="D224" s="28" t="str">
        <f>RESULTADOS!D79</f>
        <v>58' 25"</v>
      </c>
      <c r="E224" s="28" t="str">
        <f>RESULTADOS!E79</f>
        <v>Hop</v>
      </c>
      <c r="F224" s="4" t="str">
        <f>RESULTADOS!F79</f>
        <v>Mod g/r</v>
      </c>
      <c r="G224" s="28" t="str">
        <f>RESULTADOS!G79</f>
        <v>Hop - Mod g/r</v>
      </c>
      <c r="H224" s="5">
        <f>RESULTADOS!H79</f>
        <v>1.6000000000000001E-3</v>
      </c>
      <c r="I224" s="5">
        <f>RESULTADOS!I79</f>
        <v>2.7000000000000001E-3</v>
      </c>
      <c r="J224" s="5">
        <f>RESULTADOS!J79</f>
        <v>3.0999999999999999E-3</v>
      </c>
    </row>
    <row r="225" spans="1:38" ht="15.75" thickBot="1" x14ac:dyDescent="0.3">
      <c r="A225" t="str">
        <f>RESULTADOS!A96</f>
        <v>DELTA-03</v>
      </c>
      <c r="B225" s="28" t="str">
        <f>RESULTADOS!B96</f>
        <v>BOGA</v>
      </c>
      <c r="C225" s="28">
        <f>RESULTADOS!C96</f>
        <v>70438.331200000001</v>
      </c>
      <c r="D225" s="28" t="str">
        <f>RESULTADOS!D96</f>
        <v>58' 25"</v>
      </c>
      <c r="E225" s="28" t="str">
        <f>RESULTADOS!E96</f>
        <v>Hop</v>
      </c>
      <c r="F225" s="4" t="str">
        <f>RESULTADOS!F96</f>
        <v>Sin mod</v>
      </c>
      <c r="G225" s="28" t="str">
        <f>RESULTADOS!G96</f>
        <v>Hop - Sin mod</v>
      </c>
      <c r="H225" s="5">
        <f>RESULTADOS!H96</f>
        <v>1.6000000000000001E-3</v>
      </c>
      <c r="I225" s="5">
        <f>RESULTADOS!I96</f>
        <v>2.7000000000000001E-3</v>
      </c>
      <c r="J225" s="5">
        <f>RESULTADOS!J96</f>
        <v>3.0999999999999999E-3</v>
      </c>
    </row>
    <row r="226" spans="1:38" x14ac:dyDescent="0.25">
      <c r="A226" t="str">
        <f>RESULTADOS!A113</f>
        <v>DELTA-03</v>
      </c>
      <c r="B226" s="28" t="str">
        <f>RESULTADOS!B113</f>
        <v>BOGA</v>
      </c>
      <c r="C226" s="28">
        <f>RESULTADOS!C113</f>
        <v>70438.331200000001</v>
      </c>
      <c r="D226" s="28" t="str">
        <f>RESULTADOS!D113</f>
        <v>58' 25"</v>
      </c>
      <c r="E226" s="4" t="str">
        <f>RESULTADOS!E113</f>
        <v>Hop simp</v>
      </c>
      <c r="F226" s="28" t="str">
        <f>RESULTADOS!F113</f>
        <v>Aut</v>
      </c>
      <c r="G226" s="28" t="str">
        <f>RESULTADOS!G113</f>
        <v>Hop simp - Aut</v>
      </c>
      <c r="H226" s="5">
        <f>RESULTADOS!H113</f>
        <v>1.1999999999999999E-3</v>
      </c>
      <c r="I226" s="5">
        <f>RESULTADOS!I113</f>
        <v>1.9E-3</v>
      </c>
      <c r="J226" s="5">
        <f>RESULTADOS!J113</f>
        <v>2.3E-3</v>
      </c>
      <c r="AK226" s="71" t="s">
        <v>70</v>
      </c>
      <c r="AL226" s="71"/>
    </row>
    <row r="227" spans="1:38" x14ac:dyDescent="0.25">
      <c r="A227" t="str">
        <f>RESULTADOS!A130</f>
        <v>DELTA-03</v>
      </c>
      <c r="B227" s="28" t="str">
        <f>RESULTADOS!B130</f>
        <v>BOGA</v>
      </c>
      <c r="C227" s="28">
        <f>RESULTADOS!C130</f>
        <v>70438.331200000001</v>
      </c>
      <c r="D227" s="28" t="str">
        <f>RESULTADOS!D130</f>
        <v>58' 25"</v>
      </c>
      <c r="E227" s="4" t="str">
        <f>RESULTADOS!E130</f>
        <v>Hop simp</v>
      </c>
      <c r="F227" s="28" t="str">
        <f>RESULTADOS!F130</f>
        <v>Mod Cal</v>
      </c>
      <c r="G227" s="28" t="str">
        <f>RESULTADOS!G130</f>
        <v>Hop simp - Mod Cal</v>
      </c>
      <c r="H227" s="5">
        <f>RESULTADOS!H130</f>
        <v>1.1999999999999999E-3</v>
      </c>
      <c r="I227" s="5">
        <f>RESULTADOS!I130</f>
        <v>1.9E-3</v>
      </c>
      <c r="J227" s="5">
        <f>RESULTADOS!J130</f>
        <v>2.3E-3</v>
      </c>
      <c r="AK227" s="72"/>
      <c r="AL227" s="72"/>
    </row>
    <row r="228" spans="1:38" x14ac:dyDescent="0.25">
      <c r="A228" t="str">
        <f>RESULTADOS!A147</f>
        <v>DELTA-03</v>
      </c>
      <c r="B228" s="28" t="str">
        <f>RESULTADOS!B147</f>
        <v>BOGA</v>
      </c>
      <c r="C228" s="28">
        <f>RESULTADOS!C147</f>
        <v>70438.331200000001</v>
      </c>
      <c r="D228" s="28" t="str">
        <f>RESULTADOS!D147</f>
        <v>58' 25"</v>
      </c>
      <c r="E228" s="4" t="str">
        <f>RESULTADOS!E147</f>
        <v>Hop simp</v>
      </c>
      <c r="F228" s="4" t="str">
        <f>RESULTADOS!F147</f>
        <v>Mod Klob</v>
      </c>
      <c r="G228" s="28" t="str">
        <f>RESULTADOS!G147</f>
        <v>Hop simp - Mod Klob</v>
      </c>
      <c r="H228" s="5">
        <f>RESULTADOS!H147</f>
        <v>5.1999999999999998E-3</v>
      </c>
      <c r="I228" s="5">
        <f>RESULTADOS!I147</f>
        <v>3.7000000000000002E-3</v>
      </c>
      <c r="J228" s="5">
        <f>RESULTADOS!J147</f>
        <v>6.4000000000000003E-3</v>
      </c>
      <c r="AK228" s="72" t="s">
        <v>107</v>
      </c>
      <c r="AL228" s="72">
        <v>4.4833333333333357E-3</v>
      </c>
    </row>
    <row r="229" spans="1:38" x14ac:dyDescent="0.25">
      <c r="A229" t="str">
        <f>RESULTADOS!A164</f>
        <v>DELTA-03</v>
      </c>
      <c r="B229" s="28" t="str">
        <f>RESULTADOS!B164</f>
        <v>BOGA</v>
      </c>
      <c r="C229" s="28">
        <f>RESULTADOS!C164</f>
        <v>70438.331200000001</v>
      </c>
      <c r="D229" s="28" t="str">
        <f>RESULTADOS!D164</f>
        <v>58' 25"</v>
      </c>
      <c r="E229" s="4" t="str">
        <f>RESULTADOS!E164</f>
        <v>Hop simp</v>
      </c>
      <c r="F229" s="4" t="str">
        <f>RESULTADOS!F164</f>
        <v>Est</v>
      </c>
      <c r="G229" s="28" t="str">
        <f>RESULTADOS!G164</f>
        <v>Hop simp - Est</v>
      </c>
      <c r="H229" s="5">
        <f>RESULTADOS!H164</f>
        <v>5.1999999999999998E-3</v>
      </c>
      <c r="I229" s="5">
        <f>RESULTADOS!I164</f>
        <v>3.7000000000000002E-3</v>
      </c>
      <c r="J229" s="5">
        <f>RESULTADOS!J164</f>
        <v>6.4000000000000003E-3</v>
      </c>
      <c r="AK229" s="72" t="s">
        <v>108</v>
      </c>
      <c r="AL229" s="72">
        <v>3.6520270518304679E-4</v>
      </c>
    </row>
    <row r="230" spans="1:38" x14ac:dyDescent="0.25">
      <c r="A230" t="str">
        <f>RESULTADOS!A181</f>
        <v>DELTA-03</v>
      </c>
      <c r="B230" s="28" t="str">
        <f>RESULTADOS!B181</f>
        <v>BOGA</v>
      </c>
      <c r="C230" s="28">
        <f>RESULTADOS!C181</f>
        <v>70438.331200000001</v>
      </c>
      <c r="D230" s="28" t="str">
        <f>RESULTADOS!D181</f>
        <v>58' 25"</v>
      </c>
      <c r="E230" s="4" t="str">
        <f>RESULTADOS!E181</f>
        <v>Hop simp</v>
      </c>
      <c r="F230" s="4" t="str">
        <f>RESULTADOS!F181</f>
        <v>Mod g/r</v>
      </c>
      <c r="G230" s="28" t="str">
        <f>RESULTADOS!G181</f>
        <v>Hop simp - Mod g/r</v>
      </c>
      <c r="H230" s="5">
        <f>RESULTADOS!H181</f>
        <v>5.1999999999999998E-3</v>
      </c>
      <c r="I230" s="5">
        <f>RESULTADOS!I181</f>
        <v>3.7000000000000002E-3</v>
      </c>
      <c r="J230" s="5">
        <f>RESULTADOS!J181</f>
        <v>6.4000000000000003E-3</v>
      </c>
      <c r="AK230" s="72" t="s">
        <v>109</v>
      </c>
      <c r="AL230" s="72">
        <v>3.0999999999999999E-3</v>
      </c>
    </row>
    <row r="231" spans="1:38" x14ac:dyDescent="0.25">
      <c r="A231" t="str">
        <f>RESULTADOS!A198</f>
        <v>DELTA-03</v>
      </c>
      <c r="B231" s="28" t="str">
        <f>RESULTADOS!B198</f>
        <v>BOGA</v>
      </c>
      <c r="C231" s="28">
        <f>RESULTADOS!C198</f>
        <v>70438.331200000001</v>
      </c>
      <c r="D231" s="28" t="str">
        <f>RESULTADOS!D198</f>
        <v>58' 25"</v>
      </c>
      <c r="E231" s="4" t="str">
        <f>RESULTADOS!E198</f>
        <v>Hop simp</v>
      </c>
      <c r="F231" s="4" t="str">
        <f>RESULTADOS!F198</f>
        <v>Sin mod</v>
      </c>
      <c r="G231" s="28" t="str">
        <f>RESULTADOS!G198</f>
        <v>Hop simp - Sin mod</v>
      </c>
      <c r="H231" s="5">
        <f>RESULTADOS!H198</f>
        <v>5.1999999999999998E-3</v>
      </c>
      <c r="I231" s="5">
        <f>RESULTADOS!I198</f>
        <v>3.7000000000000002E-3</v>
      </c>
      <c r="J231" s="5">
        <f>RESULTADOS!J198</f>
        <v>6.4000000000000003E-3</v>
      </c>
      <c r="AK231" s="72" t="s">
        <v>110</v>
      </c>
      <c r="AL231" s="72">
        <v>3.0999999999999999E-3</v>
      </c>
    </row>
    <row r="232" spans="1:38" x14ac:dyDescent="0.25">
      <c r="A232" t="str">
        <f>RESULTADOS!A215</f>
        <v>DELTA-03</v>
      </c>
      <c r="B232" s="28" t="str">
        <f>RESULTADOS!B215</f>
        <v>BOGA</v>
      </c>
      <c r="C232" s="28">
        <f>RESULTADOS!C215</f>
        <v>70438.331200000001</v>
      </c>
      <c r="D232" s="28" t="str">
        <f>RESULTADOS!D215</f>
        <v>58' 25"</v>
      </c>
      <c r="E232" s="4" t="str">
        <f>RESULTADOS!E215</f>
        <v>Saast</v>
      </c>
      <c r="F232" s="28" t="str">
        <f>RESULTADOS!F215</f>
        <v>Aut</v>
      </c>
      <c r="G232" s="28" t="str">
        <f>RESULTADOS!G215</f>
        <v>Saast - Aut</v>
      </c>
      <c r="H232" s="5">
        <f>RESULTADOS!H215</f>
        <v>1.1999999999999999E-3</v>
      </c>
      <c r="I232" s="5">
        <f>RESULTADOS!I215</f>
        <v>2E-3</v>
      </c>
      <c r="J232" s="5">
        <f>RESULTADOS!J215</f>
        <v>2.3E-3</v>
      </c>
      <c r="AK232" s="72" t="s">
        <v>111</v>
      </c>
      <c r="AL232" s="72">
        <v>2.1912162310982809E-3</v>
      </c>
    </row>
    <row r="233" spans="1:38" x14ac:dyDescent="0.25">
      <c r="A233" t="str">
        <f>RESULTADOS!A232</f>
        <v>DELTA-03</v>
      </c>
      <c r="B233" s="28" t="str">
        <f>RESULTADOS!B232</f>
        <v>BOGA</v>
      </c>
      <c r="C233" s="28">
        <f>RESULTADOS!C232</f>
        <v>70438.331200000001</v>
      </c>
      <c r="D233" s="28" t="str">
        <f>RESULTADOS!D232</f>
        <v>58' 25"</v>
      </c>
      <c r="E233" s="4" t="str">
        <f>RESULTADOS!E232</f>
        <v>Saast</v>
      </c>
      <c r="F233" s="27" t="str">
        <f>RESULTADOS!F232</f>
        <v>Mod Cal</v>
      </c>
      <c r="G233" s="28" t="str">
        <f>RESULTADOS!G232</f>
        <v>Saast - Mod Cal</v>
      </c>
      <c r="H233" s="5">
        <f>RESULTADOS!H232</f>
        <v>1.1999999999999999E-3</v>
      </c>
      <c r="I233" s="5">
        <f>RESULTADOS!I232</f>
        <v>2E-3</v>
      </c>
      <c r="J233" s="5">
        <f>RESULTADOS!J232</f>
        <v>2.3E-3</v>
      </c>
      <c r="AK233" s="72" t="s">
        <v>112</v>
      </c>
      <c r="AL233" s="72">
        <v>4.8014285714285553E-6</v>
      </c>
    </row>
    <row r="234" spans="1:38" x14ac:dyDescent="0.25">
      <c r="A234" t="str">
        <f>RESULTADOS!A249</f>
        <v>DELTA-03</v>
      </c>
      <c r="B234" s="28" t="str">
        <f>RESULTADOS!B249</f>
        <v>BOGA</v>
      </c>
      <c r="C234" s="28">
        <f>RESULTADOS!C249</f>
        <v>70438.331200000001</v>
      </c>
      <c r="D234" s="28" t="str">
        <f>RESULTADOS!D249</f>
        <v>58' 25"</v>
      </c>
      <c r="E234" s="4" t="str">
        <f>RESULTADOS!E249</f>
        <v>Saast</v>
      </c>
      <c r="F234" s="4" t="str">
        <f>RESULTADOS!F249</f>
        <v>Mod Klob</v>
      </c>
      <c r="G234" s="28" t="str">
        <f>RESULTADOS!G249</f>
        <v>Saast - Mod Klob</v>
      </c>
      <c r="H234" s="5">
        <f>RESULTADOS!H249</f>
        <v>1.6000000000000001E-3</v>
      </c>
      <c r="I234" s="5">
        <f>RESULTADOS!I249</f>
        <v>2.7000000000000001E-3</v>
      </c>
      <c r="J234" s="5">
        <f>RESULTADOS!J249</f>
        <v>3.0999999999999999E-3</v>
      </c>
      <c r="AK234" s="72" t="s">
        <v>113</v>
      </c>
      <c r="AL234" s="72">
        <v>-1.0602396610952458</v>
      </c>
    </row>
    <row r="235" spans="1:38" x14ac:dyDescent="0.25">
      <c r="A235" t="str">
        <f>RESULTADOS!A266</f>
        <v>DELTA-03</v>
      </c>
      <c r="B235" s="28" t="str">
        <f>RESULTADOS!B266</f>
        <v>BOGA</v>
      </c>
      <c r="C235" s="28">
        <f>RESULTADOS!C266</f>
        <v>70438.331200000001</v>
      </c>
      <c r="D235" s="28" t="str">
        <f>RESULTADOS!D266</f>
        <v>58' 25"</v>
      </c>
      <c r="E235" s="4" t="str">
        <f>RESULTADOS!E266</f>
        <v>Saast</v>
      </c>
      <c r="F235" s="4" t="str">
        <f>RESULTADOS!F266</f>
        <v>Est</v>
      </c>
      <c r="G235" s="28" t="str">
        <f>RESULTADOS!G266</f>
        <v>Saast - Est</v>
      </c>
      <c r="H235" s="5">
        <f>RESULTADOS!H266</f>
        <v>5.1999999999999998E-3</v>
      </c>
      <c r="I235" s="5">
        <f>RESULTADOS!I266</f>
        <v>3.7000000000000002E-3</v>
      </c>
      <c r="J235" s="5">
        <f>RESULTADOS!J266</f>
        <v>6.4000000000000003E-3</v>
      </c>
      <c r="AK235" s="72" t="s">
        <v>114</v>
      </c>
      <c r="AL235" s="72">
        <v>0.72540468762965116</v>
      </c>
    </row>
    <row r="236" spans="1:38" x14ac:dyDescent="0.25">
      <c r="A236" t="str">
        <f>RESULTADOS!A283</f>
        <v>DELTA-03</v>
      </c>
      <c r="B236" s="28" t="str">
        <f>RESULTADOS!B283</f>
        <v>BOGA</v>
      </c>
      <c r="C236" s="28">
        <f>RESULTADOS!C283</f>
        <v>70438.331200000001</v>
      </c>
      <c r="D236" s="28" t="str">
        <f>RESULTADOS!D283</f>
        <v>58' 25"</v>
      </c>
      <c r="E236" s="4" t="str">
        <f>RESULTADOS!E283</f>
        <v>Saast</v>
      </c>
      <c r="F236" s="4" t="str">
        <f>RESULTADOS!F283</f>
        <v>Mod g/r</v>
      </c>
      <c r="G236" s="28" t="str">
        <f>RESULTADOS!G283</f>
        <v>Saast - Mod g/r</v>
      </c>
      <c r="H236" s="5">
        <f>RESULTADOS!H283</f>
        <v>1.6000000000000001E-3</v>
      </c>
      <c r="I236" s="5">
        <f>RESULTADOS!I283</f>
        <v>2.7000000000000001E-3</v>
      </c>
      <c r="J236" s="5">
        <f>RESULTADOS!J283</f>
        <v>3.0999999999999999E-3</v>
      </c>
      <c r="AK236" s="72" t="s">
        <v>115</v>
      </c>
      <c r="AL236" s="72">
        <v>6.0999999999999995E-3</v>
      </c>
    </row>
    <row r="237" spans="1:38" x14ac:dyDescent="0.25">
      <c r="A237" t="str">
        <f>RESULTADOS!A300</f>
        <v>DELTA-03</v>
      </c>
      <c r="B237" s="28" t="str">
        <f>RESULTADOS!B300</f>
        <v>BOGA</v>
      </c>
      <c r="C237" s="28">
        <f>RESULTADOS!C300</f>
        <v>70438.331200000001</v>
      </c>
      <c r="D237" s="28" t="str">
        <f>RESULTADOS!D300</f>
        <v>58' 25"</v>
      </c>
      <c r="E237" s="4" t="str">
        <f>RESULTADOS!E300</f>
        <v>Saast</v>
      </c>
      <c r="F237" s="4" t="str">
        <f>RESULTADOS!F300</f>
        <v>Sin mod</v>
      </c>
      <c r="G237" s="28" t="str">
        <f>RESULTADOS!G300</f>
        <v>Saast - Sin mod</v>
      </c>
      <c r="H237" s="5">
        <f>RESULTADOS!H300</f>
        <v>1.6000000000000001E-3</v>
      </c>
      <c r="I237" s="5">
        <f>RESULTADOS!I300</f>
        <v>2.7000000000000001E-3</v>
      </c>
      <c r="J237" s="5">
        <f>RESULTADOS!J300</f>
        <v>3.0999999999999999E-3</v>
      </c>
      <c r="AK237" s="72" t="s">
        <v>116</v>
      </c>
      <c r="AL237" s="72">
        <v>2.3E-3</v>
      </c>
    </row>
    <row r="238" spans="1:38" x14ac:dyDescent="0.25">
      <c r="A238" t="str">
        <f>RESULTADOS!A317</f>
        <v>DELTA-03</v>
      </c>
      <c r="B238" s="28" t="str">
        <f>RESULTADOS!B317</f>
        <v>BOGA</v>
      </c>
      <c r="C238" s="28">
        <f>RESULTADOS!C317</f>
        <v>70438.331200000001</v>
      </c>
      <c r="D238" s="28" t="str">
        <f>RESULTADOS!D317</f>
        <v>58' 25"</v>
      </c>
      <c r="E238" s="4" t="str">
        <f>RESULTADOS!E317</f>
        <v>Ess y Fro</v>
      </c>
      <c r="F238" s="28" t="str">
        <f>RESULTADOS!F317</f>
        <v>Aut</v>
      </c>
      <c r="G238" s="28" t="str">
        <f>RESULTADOS!G317</f>
        <v>Ess y Fro - Aut</v>
      </c>
      <c r="H238" s="5">
        <f>RESULTADOS!H317</f>
        <v>1.6999999999999999E-3</v>
      </c>
      <c r="I238" s="5">
        <f>RESULTADOS!I317</f>
        <v>2.5999999999999999E-3</v>
      </c>
      <c r="J238" s="5">
        <f>RESULTADOS!J317</f>
        <v>3.0999999999999999E-3</v>
      </c>
      <c r="AK238" s="72" t="s">
        <v>117</v>
      </c>
      <c r="AL238" s="72">
        <v>8.3999999999999995E-3</v>
      </c>
    </row>
    <row r="239" spans="1:38" x14ac:dyDescent="0.25">
      <c r="A239" t="str">
        <f>RESULTADOS!A334</f>
        <v>DELTA-03</v>
      </c>
      <c r="B239" s="28" t="str">
        <f>RESULTADOS!B334</f>
        <v>BOGA</v>
      </c>
      <c r="C239" s="28">
        <f>RESULTADOS!C334</f>
        <v>70438.331200000001</v>
      </c>
      <c r="D239" s="28" t="str">
        <f>RESULTADOS!D334</f>
        <v>58' 25"</v>
      </c>
      <c r="E239" s="4" t="str">
        <f>RESULTADOS!E334</f>
        <v>Ess y Fro</v>
      </c>
      <c r="F239" s="27" t="str">
        <f>RESULTADOS!F334</f>
        <v>Mod Cal</v>
      </c>
      <c r="G239" s="28" t="str">
        <f>RESULTADOS!G334</f>
        <v>Ess y Fro - Mod Cal</v>
      </c>
      <c r="H239" s="5">
        <f>RESULTADOS!H334</f>
        <v>1.6999999999999999E-3</v>
      </c>
      <c r="I239" s="5">
        <f>RESULTADOS!I334</f>
        <v>2.5999999999999999E-3</v>
      </c>
      <c r="J239" s="5">
        <f>RESULTADOS!J334</f>
        <v>3.0999999999999999E-3</v>
      </c>
      <c r="AK239" s="72" t="s">
        <v>118</v>
      </c>
      <c r="AL239" s="72">
        <v>0.16140000000000007</v>
      </c>
    </row>
    <row r="240" spans="1:38" x14ac:dyDescent="0.25">
      <c r="A240" t="str">
        <f>RESULTADOS!A351</f>
        <v>DELTA-03</v>
      </c>
      <c r="B240" s="28" t="str">
        <f>RESULTADOS!B351</f>
        <v>BOGA</v>
      </c>
      <c r="C240" s="28">
        <f>RESULTADOS!C351</f>
        <v>70438.331200000001</v>
      </c>
      <c r="D240" s="28" t="str">
        <f>RESULTADOS!D351</f>
        <v>58' 25"</v>
      </c>
      <c r="E240" s="4" t="str">
        <f>RESULTADOS!E351</f>
        <v>Ess y Fro</v>
      </c>
      <c r="F240" s="4" t="str">
        <f>RESULTADOS!F351</f>
        <v>Mod Klob</v>
      </c>
      <c r="G240" s="28" t="str">
        <f>RESULTADOS!G351</f>
        <v>Ess y Fro - Mod Klob</v>
      </c>
      <c r="H240" s="5">
        <f>RESULTADOS!H351</f>
        <v>1.5E-3</v>
      </c>
      <c r="I240" s="5">
        <f>RESULTADOS!I351</f>
        <v>2.3999999999999998E-3</v>
      </c>
      <c r="J240" s="5">
        <f>RESULTADOS!J351</f>
        <v>2.8E-3</v>
      </c>
      <c r="AK240" s="72" t="s">
        <v>119</v>
      </c>
      <c r="AL240" s="72">
        <v>36</v>
      </c>
    </row>
    <row r="241" spans="1:38" ht="15.75" thickBot="1" x14ac:dyDescent="0.3">
      <c r="A241" t="str">
        <f>RESULTADOS!A368</f>
        <v>DELTA-03</v>
      </c>
      <c r="B241" s="28" t="str">
        <f>RESULTADOS!B368</f>
        <v>BOGA</v>
      </c>
      <c r="C241" s="28">
        <f>RESULTADOS!C368</f>
        <v>70438.331200000001</v>
      </c>
      <c r="D241" s="28" t="str">
        <f>RESULTADOS!D368</f>
        <v>58' 25"</v>
      </c>
      <c r="E241" s="4" t="str">
        <f>RESULTADOS!E368</f>
        <v>Ess y Fro</v>
      </c>
      <c r="F241" s="4" t="str">
        <f>RESULTADOS!F368</f>
        <v>Est</v>
      </c>
      <c r="G241" s="28" t="str">
        <f>RESULTADOS!G368</f>
        <v>Ess y Fro - Est</v>
      </c>
      <c r="H241" s="5">
        <f>RESULTADOS!H368</f>
        <v>5.3E-3</v>
      </c>
      <c r="I241" s="5">
        <f>RESULTADOS!I368</f>
        <v>3.8E-3</v>
      </c>
      <c r="J241" s="5">
        <f>RESULTADOS!J368</f>
        <v>6.4999999999999997E-3</v>
      </c>
      <c r="AK241" s="73" t="s">
        <v>120</v>
      </c>
      <c r="AL241" s="73">
        <v>7.4140090721057622E-4</v>
      </c>
    </row>
    <row r="242" spans="1:38" x14ac:dyDescent="0.25">
      <c r="A242" t="str">
        <f>RESULTADOS!A385</f>
        <v>DELTA-03</v>
      </c>
      <c r="B242" s="28" t="str">
        <f>RESULTADOS!B385</f>
        <v>BOGA</v>
      </c>
      <c r="C242" s="28">
        <f>RESULTADOS!C385</f>
        <v>70438.331200000001</v>
      </c>
      <c r="D242" s="28" t="str">
        <f>RESULTADOS!D385</f>
        <v>58' 25"</v>
      </c>
      <c r="E242" s="4" t="str">
        <f>RESULTADOS!E385</f>
        <v>Ess y Fro</v>
      </c>
      <c r="F242" s="4" t="str">
        <f>RESULTADOS!F385</f>
        <v>Mod g/r</v>
      </c>
      <c r="G242" s="28" t="str">
        <f>RESULTADOS!G385</f>
        <v>Ess y Fro - Mod g/r</v>
      </c>
      <c r="H242" s="5">
        <f>RESULTADOS!H385</f>
        <v>1.5E-3</v>
      </c>
      <c r="I242" s="5">
        <f>RESULTADOS!I385</f>
        <v>2.3999999999999998E-3</v>
      </c>
      <c r="J242" s="5">
        <f>RESULTADOS!J385</f>
        <v>2.8E-3</v>
      </c>
    </row>
    <row r="243" spans="1:38" x14ac:dyDescent="0.25">
      <c r="A243" t="str">
        <f>RESULTADOS!A402</f>
        <v>DELTA-03</v>
      </c>
      <c r="B243" s="28" t="str">
        <f>RESULTADOS!B402</f>
        <v>BOGA</v>
      </c>
      <c r="C243" s="28">
        <f>RESULTADOS!C402</f>
        <v>70438.331200000001</v>
      </c>
      <c r="D243" s="28" t="str">
        <f>RESULTADOS!D402</f>
        <v>58' 25"</v>
      </c>
      <c r="E243" s="4" t="str">
        <f>RESULTADOS!E402</f>
        <v>Ess y Fro</v>
      </c>
      <c r="F243" s="4" t="str">
        <f>RESULTADOS!F402</f>
        <v>Sin mod</v>
      </c>
      <c r="G243" s="28" t="str">
        <f>RESULTADOS!G402</f>
        <v>Ess y Fro - Sin mod</v>
      </c>
      <c r="H243" s="5">
        <f>RESULTADOS!H402</f>
        <v>1.5E-3</v>
      </c>
      <c r="I243" s="5">
        <f>RESULTADOS!I402</f>
        <v>2.3999999999999998E-3</v>
      </c>
      <c r="J243" s="5">
        <f>RESULTADOS!J402</f>
        <v>2.8E-3</v>
      </c>
    </row>
    <row r="244" spans="1:38" x14ac:dyDescent="0.25">
      <c r="A244" t="str">
        <f>RESULTADOS!A419</f>
        <v>DELTA-03</v>
      </c>
      <c r="B244" s="28" t="str">
        <f>RESULTADOS!B419</f>
        <v>BOGA</v>
      </c>
      <c r="C244" s="28">
        <f>RESULTADOS!C419</f>
        <v>70438.331200000001</v>
      </c>
      <c r="D244" s="28" t="str">
        <f>RESULTADOS!D419</f>
        <v>58' 25"</v>
      </c>
      <c r="E244" s="4" t="str">
        <f>RESULTADOS!E419</f>
        <v>Sin trop</v>
      </c>
      <c r="F244" s="28" t="str">
        <f>RESULTADOS!F419</f>
        <v>Aut</v>
      </c>
      <c r="G244" s="28" t="str">
        <f>RESULTADOS!G419</f>
        <v>Sin trop - Aut</v>
      </c>
      <c r="H244" s="5">
        <f>RESULTADOS!H419</f>
        <v>6.4999999999999997E-3</v>
      </c>
      <c r="I244" s="5">
        <f>RESULTADOS!I419</f>
        <v>5.3E-3</v>
      </c>
      <c r="J244" s="5">
        <f>RESULTADOS!J419</f>
        <v>8.3999999999999995E-3</v>
      </c>
    </row>
    <row r="245" spans="1:38" x14ac:dyDescent="0.25">
      <c r="A245" t="str">
        <f>RESULTADOS!A436</f>
        <v>DELTA-03</v>
      </c>
      <c r="B245" s="28" t="str">
        <f>RESULTADOS!B436</f>
        <v>BOGA</v>
      </c>
      <c r="C245" s="28">
        <f>RESULTADOS!C436</f>
        <v>70438.331200000001</v>
      </c>
      <c r="D245" s="28" t="str">
        <f>RESULTADOS!D436</f>
        <v>58' 25"</v>
      </c>
      <c r="E245" s="4" t="str">
        <f>RESULTADOS!E436</f>
        <v>Sin trop</v>
      </c>
      <c r="F245" s="27" t="str">
        <f>RESULTADOS!F436</f>
        <v>Mod Cal</v>
      </c>
      <c r="G245" s="28" t="str">
        <f>RESULTADOS!G436</f>
        <v>Sin trop - Mod Cal</v>
      </c>
      <c r="H245" s="5">
        <f>RESULTADOS!H436</f>
        <v>6.4999999999999997E-3</v>
      </c>
      <c r="I245" s="5">
        <f>RESULTADOS!I436</f>
        <v>5.3E-3</v>
      </c>
      <c r="J245" s="5">
        <f>RESULTADOS!J436</f>
        <v>8.3999999999999995E-3</v>
      </c>
    </row>
    <row r="246" spans="1:38" x14ac:dyDescent="0.25">
      <c r="A246" t="str">
        <f>RESULTADOS!A453</f>
        <v>DELTA-03</v>
      </c>
      <c r="B246" s="28" t="str">
        <f>RESULTADOS!B453</f>
        <v>BOGA</v>
      </c>
      <c r="C246" s="28">
        <f>RESULTADOS!C453</f>
        <v>70438.331200000001</v>
      </c>
      <c r="D246" s="28" t="str">
        <f>RESULTADOS!D453</f>
        <v>58' 25"</v>
      </c>
      <c r="E246" s="4" t="str">
        <f>RESULTADOS!E453</f>
        <v>Sin trop</v>
      </c>
      <c r="F246" s="4" t="str">
        <f>RESULTADOS!F453</f>
        <v>Mod Klob</v>
      </c>
      <c r="G246" s="28" t="str">
        <f>RESULTADOS!G453</f>
        <v>Sin trop - Mod Klob</v>
      </c>
      <c r="H246" s="5">
        <f>RESULTADOS!H453</f>
        <v>6.4999999999999997E-3</v>
      </c>
      <c r="I246" s="5">
        <f>RESULTADOS!I453</f>
        <v>5.3E-3</v>
      </c>
      <c r="J246" s="5">
        <f>RESULTADOS!J453</f>
        <v>8.3999999999999995E-3</v>
      </c>
    </row>
    <row r="247" spans="1:38" x14ac:dyDescent="0.25">
      <c r="A247" t="str">
        <f>RESULTADOS!A470</f>
        <v>DELTA-03</v>
      </c>
      <c r="B247" s="28" t="str">
        <f>RESULTADOS!B470</f>
        <v>BOGA</v>
      </c>
      <c r="C247" s="28">
        <f>RESULTADOS!C470</f>
        <v>70438.331200000001</v>
      </c>
      <c r="D247" s="28" t="str">
        <f>RESULTADOS!D470</f>
        <v>58' 25"</v>
      </c>
      <c r="E247" s="4" t="str">
        <f>RESULTADOS!E470</f>
        <v>Sin trop</v>
      </c>
      <c r="F247" s="4" t="str">
        <f>RESULTADOS!F470</f>
        <v>Est</v>
      </c>
      <c r="G247" s="28" t="str">
        <f>RESULTADOS!G470</f>
        <v>Sin trop - Est</v>
      </c>
      <c r="H247" s="5">
        <f>RESULTADOS!H470</f>
        <v>1.6000000000000001E-3</v>
      </c>
      <c r="I247" s="5">
        <f>RESULTADOS!I470</f>
        <v>2.5000000000000001E-3</v>
      </c>
      <c r="J247" s="5">
        <f>RESULTADOS!J470</f>
        <v>3.0000000000000001E-3</v>
      </c>
    </row>
    <row r="248" spans="1:38" x14ac:dyDescent="0.25">
      <c r="A248" t="str">
        <f>RESULTADOS!A487</f>
        <v>DELTA-03</v>
      </c>
      <c r="B248" s="28" t="str">
        <f>RESULTADOS!B487</f>
        <v>BOGA</v>
      </c>
      <c r="C248" s="28">
        <f>RESULTADOS!C487</f>
        <v>70438.331200000001</v>
      </c>
      <c r="D248" s="28" t="str">
        <f>RESULTADOS!D487</f>
        <v>58' 25"</v>
      </c>
      <c r="E248" s="4" t="str">
        <f>RESULTADOS!E487</f>
        <v>Sin trop</v>
      </c>
      <c r="F248" s="4" t="str">
        <f>RESULTADOS!F487</f>
        <v>Mod g/r</v>
      </c>
      <c r="G248" s="28" t="str">
        <f>RESULTADOS!G487</f>
        <v>Sin trop - Mod g/r</v>
      </c>
      <c r="H248" s="5">
        <f>RESULTADOS!H487</f>
        <v>6.4999999999999997E-3</v>
      </c>
      <c r="I248" s="5">
        <f>RESULTADOS!I487</f>
        <v>5.3E-3</v>
      </c>
      <c r="J248" s="5">
        <f>RESULTADOS!J487</f>
        <v>8.3999999999999995E-3</v>
      </c>
    </row>
    <row r="249" spans="1:38" x14ac:dyDescent="0.25">
      <c r="A249" t="str">
        <f>RESULTADOS!A504</f>
        <v>DELTA-03</v>
      </c>
      <c r="B249" s="28" t="str">
        <f>RESULTADOS!B504</f>
        <v>BOGA</v>
      </c>
      <c r="C249" s="28">
        <f>RESULTADOS!C504</f>
        <v>70438.331200000001</v>
      </c>
      <c r="D249" s="28" t="str">
        <f>RESULTADOS!D504</f>
        <v>58' 25"</v>
      </c>
      <c r="E249" s="4" t="str">
        <f>RESULTADOS!E504</f>
        <v>Sin trop</v>
      </c>
      <c r="F249" s="4" t="str">
        <f>RESULTADOS!F504</f>
        <v>Sin mod</v>
      </c>
      <c r="G249" s="28" t="str">
        <f>RESULTADOS!G504</f>
        <v>Sin trop - Sin mod</v>
      </c>
      <c r="H249" s="5">
        <f>RESULTADOS!H504</f>
        <v>6.4999999999999997E-3</v>
      </c>
      <c r="I249" s="5">
        <f>RESULTADOS!I504</f>
        <v>5.3E-3</v>
      </c>
      <c r="J249" s="5">
        <f>RESULTADOS!J504</f>
        <v>8.3999999999999995E-3</v>
      </c>
    </row>
    <row r="250" spans="1:38" x14ac:dyDescent="0.25">
      <c r="A250" t="str">
        <f>RESULTADOS!A521</f>
        <v>DELTA-03</v>
      </c>
      <c r="B250" s="28" t="str">
        <f>RESULTADOS!B521</f>
        <v>BOGA</v>
      </c>
      <c r="C250" s="28">
        <f>RESULTADOS!C521</f>
        <v>70438.331200000001</v>
      </c>
      <c r="D250" s="28" t="str">
        <f>RESULTADOS!D521</f>
        <v>58' 25"</v>
      </c>
      <c r="E250" s="4" t="str">
        <f>RESULTADOS!E521</f>
        <v>Calc</v>
      </c>
      <c r="F250" s="28" t="str">
        <f>RESULTADOS!F521</f>
        <v>Aut</v>
      </c>
      <c r="G250" s="28" t="str">
        <f>RESULTADOS!G521</f>
        <v>Calc - Aut</v>
      </c>
      <c r="H250" s="5">
        <f>RESULTADOS!H521</f>
        <v>1.1999999999999999E-3</v>
      </c>
      <c r="I250" s="5">
        <f>RESULTADOS!I521</f>
        <v>2.7000000000000001E-3</v>
      </c>
      <c r="J250" s="5">
        <f>RESULTADOS!J521</f>
        <v>2.8999999999999998E-3</v>
      </c>
    </row>
    <row r="251" spans="1:38" x14ac:dyDescent="0.25">
      <c r="A251" t="str">
        <f>RESULTADOS!A538</f>
        <v>DELTA-03</v>
      </c>
      <c r="B251" s="28" t="str">
        <f>RESULTADOS!B538</f>
        <v>BOGA</v>
      </c>
      <c r="C251" s="28">
        <f>RESULTADOS!C538</f>
        <v>70438.331200000001</v>
      </c>
      <c r="D251" s="28" t="str">
        <f>RESULTADOS!D538</f>
        <v>58' 25"</v>
      </c>
      <c r="E251" s="4" t="str">
        <f>RESULTADOS!E538</f>
        <v>Calc</v>
      </c>
      <c r="F251" s="27" t="str">
        <f>RESULTADOS!F538</f>
        <v>Mod Cal</v>
      </c>
      <c r="G251" s="28" t="str">
        <f>RESULTADOS!G538</f>
        <v>Calc - Mod Cal</v>
      </c>
      <c r="H251" s="5">
        <f>RESULTADOS!H538</f>
        <v>1.1999999999999999E-3</v>
      </c>
      <c r="I251" s="5">
        <f>RESULTADOS!I538</f>
        <v>2.7000000000000001E-3</v>
      </c>
      <c r="J251" s="5">
        <f>RESULTADOS!J538</f>
        <v>2.8999999999999998E-3</v>
      </c>
    </row>
    <row r="252" spans="1:38" x14ac:dyDescent="0.25">
      <c r="A252" t="str">
        <f>RESULTADOS!A555</f>
        <v>DELTA-03</v>
      </c>
      <c r="B252" s="28" t="str">
        <f>RESULTADOS!B555</f>
        <v>BOGA</v>
      </c>
      <c r="C252" s="28">
        <f>RESULTADOS!C555</f>
        <v>70438.331200000001</v>
      </c>
      <c r="D252" s="28" t="str">
        <f>RESULTADOS!D555</f>
        <v>58' 25"</v>
      </c>
      <c r="E252" s="4" t="str">
        <f>RESULTADOS!E555</f>
        <v>Calc</v>
      </c>
      <c r="F252" s="4" t="str">
        <f>RESULTADOS!F555</f>
        <v>Mod Klob</v>
      </c>
      <c r="G252" s="28" t="str">
        <f>RESULTADOS!G555</f>
        <v>Calc - Mod Klob</v>
      </c>
      <c r="H252" s="5">
        <f>RESULTADOS!H555</f>
        <v>1.6000000000000001E-3</v>
      </c>
      <c r="I252" s="5">
        <f>RESULTADOS!I555</f>
        <v>3.5999999999999999E-3</v>
      </c>
      <c r="J252" s="5">
        <f>RESULTADOS!J555</f>
        <v>4.0000000000000001E-3</v>
      </c>
    </row>
    <row r="253" spans="1:38" x14ac:dyDescent="0.25">
      <c r="A253" t="str">
        <f>RESULTADOS!A572</f>
        <v>DELTA-03</v>
      </c>
      <c r="B253" s="28" t="str">
        <f>RESULTADOS!B572</f>
        <v>BOGA</v>
      </c>
      <c r="C253" s="28">
        <f>RESULTADOS!C572</f>
        <v>70438.331200000001</v>
      </c>
      <c r="D253" s="28" t="str">
        <f>RESULTADOS!D572</f>
        <v>58' 25"</v>
      </c>
      <c r="E253" s="4" t="str">
        <f>RESULTADOS!E572</f>
        <v>Calc</v>
      </c>
      <c r="F253" s="4" t="str">
        <f>RESULTADOS!F572</f>
        <v>Est</v>
      </c>
      <c r="G253" s="28" t="str">
        <f>RESULTADOS!G572</f>
        <v>Calc - Est</v>
      </c>
      <c r="H253" s="5">
        <f>RESULTADOS!H572</f>
        <v>5.4000000000000003E-3</v>
      </c>
      <c r="I253" s="5">
        <f>RESULTADOS!I572</f>
        <v>3.8999999999999998E-3</v>
      </c>
      <c r="J253" s="5">
        <f>RESULTADOS!J572</f>
        <v>6.7000000000000002E-3</v>
      </c>
    </row>
    <row r="254" spans="1:38" x14ac:dyDescent="0.25">
      <c r="A254" t="str">
        <f>RESULTADOS!A589</f>
        <v>DELTA-03</v>
      </c>
      <c r="B254" s="28" t="str">
        <f>RESULTADOS!B589</f>
        <v>BOGA</v>
      </c>
      <c r="C254" s="28">
        <f>RESULTADOS!C589</f>
        <v>70438.331200000001</v>
      </c>
      <c r="D254" s="28" t="str">
        <f>RESULTADOS!D589</f>
        <v>58' 25"</v>
      </c>
      <c r="E254" s="4" t="str">
        <f>RESULTADOS!E589</f>
        <v>Calc</v>
      </c>
      <c r="F254" s="4" t="str">
        <f>RESULTADOS!F589</f>
        <v>Mod g/r</v>
      </c>
      <c r="G254" s="28" t="str">
        <f>RESULTADOS!G589</f>
        <v>Calc - Mod g/r</v>
      </c>
      <c r="H254" s="5">
        <f>RESULTADOS!H589</f>
        <v>1.6000000000000001E-3</v>
      </c>
      <c r="I254" s="5">
        <f>RESULTADOS!I589</f>
        <v>3.5999999999999999E-3</v>
      </c>
      <c r="J254" s="5">
        <f>RESULTADOS!J589</f>
        <v>4.0000000000000001E-3</v>
      </c>
    </row>
    <row r="255" spans="1:38" x14ac:dyDescent="0.25">
      <c r="A255" s="3" t="str">
        <f>RESULTADOS!A606</f>
        <v>DELTA-03</v>
      </c>
      <c r="B255" s="40" t="str">
        <f>RESULTADOS!B606</f>
        <v>BOGA</v>
      </c>
      <c r="C255" s="40">
        <f>RESULTADOS!C606</f>
        <v>70438.331200000001</v>
      </c>
      <c r="D255" s="40" t="str">
        <f>RESULTADOS!D606</f>
        <v>58' 25"</v>
      </c>
      <c r="E255" s="32" t="str">
        <f>RESULTADOS!E606</f>
        <v>Calc</v>
      </c>
      <c r="F255" s="32" t="str">
        <f>RESULTADOS!F606</f>
        <v>Sin mod</v>
      </c>
      <c r="G255" s="40" t="str">
        <f>RESULTADOS!G606</f>
        <v>Calc - Sin mod</v>
      </c>
      <c r="H255" s="44">
        <f>RESULTADOS!H606</f>
        <v>1.6000000000000001E-3</v>
      </c>
      <c r="I255" s="44">
        <f>RESULTADOS!I606</f>
        <v>3.5999999999999999E-3</v>
      </c>
      <c r="J255" s="44">
        <f>RESULTADOS!J606</f>
        <v>4.0000000000000001E-3</v>
      </c>
    </row>
    <row r="256" spans="1:38" x14ac:dyDescent="0.25">
      <c r="A256" s="26" t="str">
        <f>RESULTADOS!A13</f>
        <v>DELTA-04</v>
      </c>
      <c r="B256" s="26" t="str">
        <f>RESULTADOS!B13</f>
        <v>BOGA</v>
      </c>
      <c r="C256" s="26">
        <f>RESULTADOS!C13</f>
        <v>70756.854900000006</v>
      </c>
      <c r="D256" s="26" t="str">
        <f>RESULTADOS!D13</f>
        <v>45' 10"</v>
      </c>
      <c r="E256" s="26" t="str">
        <f>RESULTADOS!E13</f>
        <v>Hop</v>
      </c>
      <c r="F256" s="26" t="str">
        <f>RESULTADOS!F13</f>
        <v>Aut</v>
      </c>
      <c r="G256" s="26" t="str">
        <f>RESULTADOS!G13</f>
        <v>Hop - Aut</v>
      </c>
      <c r="H256" s="2">
        <f>RESULTADOS!H13</f>
        <v>5.1000000000000004E-3</v>
      </c>
      <c r="I256" s="2">
        <f>RESULTADOS!I13</f>
        <v>3.3999999999999998E-3</v>
      </c>
      <c r="J256" s="2">
        <f>RESULTADOS!J13</f>
        <v>6.1000000000000004E-3</v>
      </c>
    </row>
    <row r="257" spans="1:38" x14ac:dyDescent="0.25">
      <c r="A257" s="26" t="str">
        <f>RESULTADOS!A30</f>
        <v>DELTA-04</v>
      </c>
      <c r="B257" s="26" t="str">
        <f>RESULTADOS!B30</f>
        <v>BOGA</v>
      </c>
      <c r="C257" s="26">
        <f>RESULTADOS!C30</f>
        <v>70756.854900000006</v>
      </c>
      <c r="D257" s="26" t="str">
        <f>RESULTADOS!D30</f>
        <v>45' 10"</v>
      </c>
      <c r="E257" s="26" t="str">
        <f>RESULTADOS!E30</f>
        <v>Hop</v>
      </c>
      <c r="F257" s="26" t="str">
        <f>RESULTADOS!F30</f>
        <v>Mod Cal</v>
      </c>
      <c r="G257" s="26" t="str">
        <f>RESULTADOS!G30</f>
        <v>Hop - Mod Cal</v>
      </c>
      <c r="H257" s="2">
        <f>RESULTADOS!H30</f>
        <v>5.1000000000000004E-3</v>
      </c>
      <c r="I257" s="2">
        <f>RESULTADOS!I30</f>
        <v>3.3999999999999998E-3</v>
      </c>
      <c r="J257" s="2">
        <f>RESULTADOS!J30</f>
        <v>6.1000000000000004E-3</v>
      </c>
    </row>
    <row r="258" spans="1:38" x14ac:dyDescent="0.25">
      <c r="A258" s="26" t="str">
        <f>RESULTADOS!A47</f>
        <v>DELTA-04</v>
      </c>
      <c r="B258" s="26" t="str">
        <f>RESULTADOS!B47</f>
        <v>BOGA</v>
      </c>
      <c r="C258" s="26">
        <f>RESULTADOS!C47</f>
        <v>70756.854900000006</v>
      </c>
      <c r="D258" s="26" t="str">
        <f>RESULTADOS!D47</f>
        <v>45' 10"</v>
      </c>
      <c r="E258" s="26" t="str">
        <f>RESULTADOS!E47</f>
        <v>Hop</v>
      </c>
      <c r="F258" s="26" t="str">
        <f>RESULTADOS!F47</f>
        <v>Mod Klob</v>
      </c>
      <c r="G258" s="26" t="str">
        <f>RESULTADOS!G47</f>
        <v>Hop - Mod Klob</v>
      </c>
      <c r="H258" s="2">
        <f>RESULTADOS!H47</f>
        <v>5.1000000000000004E-3</v>
      </c>
      <c r="I258" s="2">
        <f>RESULTADOS!I47</f>
        <v>3.3999999999999998E-3</v>
      </c>
      <c r="J258" s="2">
        <f>RESULTADOS!J47</f>
        <v>6.1000000000000004E-3</v>
      </c>
    </row>
    <row r="259" spans="1:38" x14ac:dyDescent="0.25">
      <c r="A259" s="26" t="str">
        <f>RESULTADOS!A64</f>
        <v>DELTA-04</v>
      </c>
      <c r="B259" s="26" t="str">
        <f>RESULTADOS!B64</f>
        <v>BOGA</v>
      </c>
      <c r="C259" s="26">
        <f>RESULTADOS!C64</f>
        <v>70756.854900000006</v>
      </c>
      <c r="D259" s="26" t="str">
        <f>RESULTADOS!D64</f>
        <v>45' 10"</v>
      </c>
      <c r="E259" s="26" t="str">
        <f>RESULTADOS!E64</f>
        <v>Hop</v>
      </c>
      <c r="F259" s="26" t="str">
        <f>RESULTADOS!F64</f>
        <v>Est</v>
      </c>
      <c r="G259" s="26" t="str">
        <f>RESULTADOS!G64</f>
        <v>Hop - Est</v>
      </c>
      <c r="H259" s="2">
        <f>RESULTADOS!H64</f>
        <v>5.1000000000000004E-3</v>
      </c>
      <c r="I259" s="2">
        <f>RESULTADOS!I64</f>
        <v>3.3999999999999998E-3</v>
      </c>
      <c r="J259" s="2">
        <f>RESULTADOS!J64</f>
        <v>6.1000000000000004E-3</v>
      </c>
    </row>
    <row r="260" spans="1:38" x14ac:dyDescent="0.25">
      <c r="A260" s="26" t="str">
        <f>RESULTADOS!A81</f>
        <v>DELTA-04</v>
      </c>
      <c r="B260" s="26" t="str">
        <f>RESULTADOS!B81</f>
        <v>BOGA</v>
      </c>
      <c r="C260" s="26">
        <f>RESULTADOS!C81</f>
        <v>70756.854900000006</v>
      </c>
      <c r="D260" s="26" t="str">
        <f>RESULTADOS!D81</f>
        <v>45' 10"</v>
      </c>
      <c r="E260" s="26" t="str">
        <f>RESULTADOS!E81</f>
        <v>Hop</v>
      </c>
      <c r="F260" s="26" t="str">
        <f>RESULTADOS!F81</f>
        <v>Mod g/r</v>
      </c>
      <c r="G260" s="26" t="str">
        <f>RESULTADOS!G81</f>
        <v>Hop - Mod g/r</v>
      </c>
      <c r="H260" s="2">
        <f>RESULTADOS!H81</f>
        <v>5.1000000000000004E-3</v>
      </c>
      <c r="I260" s="2">
        <f>RESULTADOS!I81</f>
        <v>3.3999999999999998E-3</v>
      </c>
      <c r="J260" s="2">
        <f>RESULTADOS!J81</f>
        <v>6.1000000000000004E-3</v>
      </c>
    </row>
    <row r="261" spans="1:38" ht="15.75" thickBot="1" x14ac:dyDescent="0.3">
      <c r="A261" s="26" t="str">
        <f>RESULTADOS!A98</f>
        <v>DELTA-04</v>
      </c>
      <c r="B261" s="26" t="str">
        <f>RESULTADOS!B98</f>
        <v>BOGA</v>
      </c>
      <c r="C261" s="26">
        <f>RESULTADOS!C98</f>
        <v>70756.854900000006</v>
      </c>
      <c r="D261" s="26" t="str">
        <f>RESULTADOS!D98</f>
        <v>45' 10"</v>
      </c>
      <c r="E261" s="26" t="str">
        <f>RESULTADOS!E98</f>
        <v>Hop</v>
      </c>
      <c r="F261" s="26" t="str">
        <f>RESULTADOS!F98</f>
        <v>Sin mod</v>
      </c>
      <c r="G261" s="26" t="str">
        <f>RESULTADOS!G98</f>
        <v>Hop - Sin mod</v>
      </c>
      <c r="H261" s="2">
        <f>RESULTADOS!H98</f>
        <v>5.1000000000000004E-3</v>
      </c>
      <c r="I261" s="2">
        <f>RESULTADOS!I98</f>
        <v>3.3999999999999998E-3</v>
      </c>
      <c r="J261" s="2">
        <f>RESULTADOS!J98</f>
        <v>6.1000000000000004E-3</v>
      </c>
    </row>
    <row r="262" spans="1:38" x14ac:dyDescent="0.25">
      <c r="A262" s="26" t="str">
        <f>RESULTADOS!A115</f>
        <v>DELTA-04</v>
      </c>
      <c r="B262" s="26" t="str">
        <f>RESULTADOS!B115</f>
        <v>BOGA</v>
      </c>
      <c r="C262" s="26">
        <f>RESULTADOS!C115</f>
        <v>70756.854900000006</v>
      </c>
      <c r="D262" s="26" t="str">
        <f>RESULTADOS!D115</f>
        <v>45' 10"</v>
      </c>
      <c r="E262" s="26" t="str">
        <f>RESULTADOS!E115</f>
        <v>Hop simp</v>
      </c>
      <c r="F262" s="26" t="str">
        <f>RESULTADOS!F115</f>
        <v>Aut</v>
      </c>
      <c r="G262" s="26" t="str">
        <f>RESULTADOS!G115</f>
        <v>Hop simp - Aut</v>
      </c>
      <c r="H262" s="2">
        <f>RESULTADOS!H115</f>
        <v>5.1000000000000004E-3</v>
      </c>
      <c r="I262" s="2">
        <f>RESULTADOS!I115</f>
        <v>3.3E-3</v>
      </c>
      <c r="J262" s="2">
        <f>RESULTADOS!J115</f>
        <v>6.1000000000000004E-3</v>
      </c>
      <c r="AK262" s="71" t="s">
        <v>23</v>
      </c>
      <c r="AL262" s="71"/>
    </row>
    <row r="263" spans="1:38" x14ac:dyDescent="0.25">
      <c r="A263" s="26" t="str">
        <f>RESULTADOS!A132</f>
        <v>DELTA-04</v>
      </c>
      <c r="B263" s="26" t="str">
        <f>RESULTADOS!B132</f>
        <v>BOGA</v>
      </c>
      <c r="C263" s="26">
        <f>RESULTADOS!C132</f>
        <v>70756.854900000006</v>
      </c>
      <c r="D263" s="26" t="str">
        <f>RESULTADOS!D132</f>
        <v>45' 10"</v>
      </c>
      <c r="E263" s="26" t="str">
        <f>RESULTADOS!E132</f>
        <v>Hop simp</v>
      </c>
      <c r="F263" s="26" t="str">
        <f>RESULTADOS!F132</f>
        <v>Mod Cal</v>
      </c>
      <c r="G263" s="26" t="str">
        <f>RESULTADOS!G132</f>
        <v>Hop simp - Mod Cal</v>
      </c>
      <c r="H263" s="2">
        <f>RESULTADOS!H132</f>
        <v>5.1000000000000004E-3</v>
      </c>
      <c r="I263" s="2">
        <f>RESULTADOS!I132</f>
        <v>3.3E-3</v>
      </c>
      <c r="J263" s="2">
        <f>RESULTADOS!J132</f>
        <v>6.1000000000000004E-3</v>
      </c>
      <c r="AK263" s="72"/>
      <c r="AL263" s="72"/>
    </row>
    <row r="264" spans="1:38" x14ac:dyDescent="0.25">
      <c r="A264" s="26" t="str">
        <f>RESULTADOS!A149</f>
        <v>DELTA-04</v>
      </c>
      <c r="B264" s="26" t="str">
        <f>RESULTADOS!B149</f>
        <v>BOGA</v>
      </c>
      <c r="C264" s="26">
        <f>RESULTADOS!C149</f>
        <v>70756.854900000006</v>
      </c>
      <c r="D264" s="26" t="str">
        <f>RESULTADOS!D149</f>
        <v>45' 10"</v>
      </c>
      <c r="E264" s="26" t="str">
        <f>RESULTADOS!E149</f>
        <v>Hop simp</v>
      </c>
      <c r="F264" s="26" t="str">
        <f>RESULTADOS!F149</f>
        <v>Mod Klob</v>
      </c>
      <c r="G264" s="26" t="str">
        <f>RESULTADOS!G149</f>
        <v>Hop simp - Mod Klob</v>
      </c>
      <c r="H264" s="2">
        <f>RESULTADOS!H149</f>
        <v>5.1000000000000004E-3</v>
      </c>
      <c r="I264" s="2">
        <f>RESULTADOS!I149</f>
        <v>3.3E-3</v>
      </c>
      <c r="J264" s="2">
        <f>RESULTADOS!J149</f>
        <v>6.1000000000000004E-3</v>
      </c>
      <c r="AK264" s="72" t="s">
        <v>107</v>
      </c>
      <c r="AL264" s="72">
        <v>6.0666666666666681E-3</v>
      </c>
    </row>
    <row r="265" spans="1:38" x14ac:dyDescent="0.25">
      <c r="A265" s="26" t="str">
        <f>RESULTADOS!A166</f>
        <v>DELTA-04</v>
      </c>
      <c r="B265" s="26" t="str">
        <f>RESULTADOS!B166</f>
        <v>BOGA</v>
      </c>
      <c r="C265" s="26">
        <f>RESULTADOS!C166</f>
        <v>70756.854900000006</v>
      </c>
      <c r="D265" s="26" t="str">
        <f>RESULTADOS!D166</f>
        <v>45' 10"</v>
      </c>
      <c r="E265" s="26" t="str">
        <f>RESULTADOS!E166</f>
        <v>Hop simp</v>
      </c>
      <c r="F265" s="26" t="str">
        <f>RESULTADOS!F166</f>
        <v>Est</v>
      </c>
      <c r="G265" s="26" t="str">
        <f>RESULTADOS!G166</f>
        <v>Hop simp - Est</v>
      </c>
      <c r="H265" s="2">
        <f>RESULTADOS!H166</f>
        <v>5.1000000000000004E-3</v>
      </c>
      <c r="I265" s="2">
        <f>RESULTADOS!I166</f>
        <v>3.3E-3</v>
      </c>
      <c r="J265" s="2">
        <f>RESULTADOS!J166</f>
        <v>6.1000000000000004E-3</v>
      </c>
      <c r="AK265" s="72" t="s">
        <v>108</v>
      </c>
      <c r="AL265" s="72">
        <v>1.5936381457791923E-5</v>
      </c>
    </row>
    <row r="266" spans="1:38" x14ac:dyDescent="0.25">
      <c r="A266" s="26" t="str">
        <f>RESULTADOS!A183</f>
        <v>DELTA-04</v>
      </c>
      <c r="B266" s="26" t="str">
        <f>RESULTADOS!B183</f>
        <v>BOGA</v>
      </c>
      <c r="C266" s="26">
        <f>RESULTADOS!C183</f>
        <v>70756.854900000006</v>
      </c>
      <c r="D266" s="26" t="str">
        <f>RESULTADOS!D183</f>
        <v>45' 10"</v>
      </c>
      <c r="E266" s="26" t="str">
        <f>RESULTADOS!E183</f>
        <v>Hop simp</v>
      </c>
      <c r="F266" s="26" t="str">
        <f>RESULTADOS!F183</f>
        <v>Mod g/r</v>
      </c>
      <c r="G266" s="26" t="str">
        <f>RESULTADOS!G183</f>
        <v>Hop simp - Mod g/r</v>
      </c>
      <c r="H266" s="2">
        <f>RESULTADOS!H183</f>
        <v>5.1000000000000004E-3</v>
      </c>
      <c r="I266" s="2">
        <f>RESULTADOS!I183</f>
        <v>3.3E-3</v>
      </c>
      <c r="J266" s="2">
        <f>RESULTADOS!J183</f>
        <v>6.1000000000000004E-3</v>
      </c>
      <c r="AK266" s="72" t="s">
        <v>109</v>
      </c>
      <c r="AL266" s="72">
        <v>6.1000000000000004E-3</v>
      </c>
    </row>
    <row r="267" spans="1:38" x14ac:dyDescent="0.25">
      <c r="A267" s="26" t="str">
        <f>RESULTADOS!A200</f>
        <v>DELTA-04</v>
      </c>
      <c r="B267" s="26" t="str">
        <f>RESULTADOS!B200</f>
        <v>BOGA</v>
      </c>
      <c r="C267" s="26">
        <f>RESULTADOS!C200</f>
        <v>70756.854900000006</v>
      </c>
      <c r="D267" s="26" t="str">
        <f>RESULTADOS!D200</f>
        <v>45' 10"</v>
      </c>
      <c r="E267" s="26" t="str">
        <f>RESULTADOS!E200</f>
        <v>Hop simp</v>
      </c>
      <c r="F267" s="26" t="str">
        <f>RESULTADOS!F200</f>
        <v>Sin mod</v>
      </c>
      <c r="G267" s="26" t="str">
        <f>RESULTADOS!G200</f>
        <v>Hop simp - Sin mod</v>
      </c>
      <c r="H267" s="2">
        <f>RESULTADOS!H200</f>
        <v>5.1000000000000004E-3</v>
      </c>
      <c r="I267" s="2">
        <f>RESULTADOS!I200</f>
        <v>3.3E-3</v>
      </c>
      <c r="J267" s="2">
        <f>RESULTADOS!J200</f>
        <v>6.1000000000000004E-3</v>
      </c>
      <c r="AK267" s="72" t="s">
        <v>110</v>
      </c>
      <c r="AL267" s="72">
        <v>6.1000000000000004E-3</v>
      </c>
    </row>
    <row r="268" spans="1:38" x14ac:dyDescent="0.25">
      <c r="A268" s="26" t="str">
        <f>RESULTADOS!A217</f>
        <v>DELTA-04</v>
      </c>
      <c r="B268" s="26" t="str">
        <f>RESULTADOS!B217</f>
        <v>BOGA</v>
      </c>
      <c r="C268" s="26">
        <f>RESULTADOS!C217</f>
        <v>70756.854900000006</v>
      </c>
      <c r="D268" s="26" t="str">
        <f>RESULTADOS!D217</f>
        <v>45' 10"</v>
      </c>
      <c r="E268" s="26" t="str">
        <f>RESULTADOS!E217</f>
        <v>Saast</v>
      </c>
      <c r="F268" s="26" t="str">
        <f>RESULTADOS!F217</f>
        <v>Aut</v>
      </c>
      <c r="G268" s="26" t="str">
        <f>RESULTADOS!G217</f>
        <v>Saast - Aut</v>
      </c>
      <c r="H268" s="2">
        <f>RESULTADOS!H217</f>
        <v>5.1000000000000004E-3</v>
      </c>
      <c r="I268" s="2">
        <f>RESULTADOS!I217</f>
        <v>3.3999999999999998E-3</v>
      </c>
      <c r="J268" s="2">
        <f>RESULTADOS!J217</f>
        <v>6.1000000000000004E-3</v>
      </c>
      <c r="AK268" s="72" t="s">
        <v>111</v>
      </c>
      <c r="AL268" s="72">
        <v>9.5618288746751544E-5</v>
      </c>
    </row>
    <row r="269" spans="1:38" x14ac:dyDescent="0.25">
      <c r="A269" s="26" t="str">
        <f>RESULTADOS!A234</f>
        <v>DELTA-04</v>
      </c>
      <c r="B269" s="26" t="str">
        <f>RESULTADOS!B234</f>
        <v>BOGA</v>
      </c>
      <c r="C269" s="26">
        <f>RESULTADOS!C234</f>
        <v>70756.854900000006</v>
      </c>
      <c r="D269" s="26" t="str">
        <f>RESULTADOS!D234</f>
        <v>45' 10"</v>
      </c>
      <c r="E269" s="26" t="str">
        <f>RESULTADOS!E234</f>
        <v>Saast</v>
      </c>
      <c r="F269" s="26" t="str">
        <f>RESULTADOS!F234</f>
        <v>Mod Cal</v>
      </c>
      <c r="G269" s="26" t="str">
        <f>RESULTADOS!G234</f>
        <v>Saast - Mod Cal</v>
      </c>
      <c r="H269" s="2">
        <f>RESULTADOS!H234</f>
        <v>5.1000000000000004E-3</v>
      </c>
      <c r="I269" s="2">
        <f>RESULTADOS!I234</f>
        <v>3.3999999999999998E-3</v>
      </c>
      <c r="J269" s="2">
        <f>RESULTADOS!J234</f>
        <v>6.1000000000000004E-3</v>
      </c>
      <c r="AK269" s="72" t="s">
        <v>112</v>
      </c>
      <c r="AL269" s="72">
        <v>9.1428571428571526E-9</v>
      </c>
    </row>
    <row r="270" spans="1:38" x14ac:dyDescent="0.25">
      <c r="A270" s="26" t="str">
        <f>RESULTADOS!A251</f>
        <v>DELTA-04</v>
      </c>
      <c r="B270" s="26" t="str">
        <f>RESULTADOS!B251</f>
        <v>BOGA</v>
      </c>
      <c r="C270" s="26">
        <f>RESULTADOS!C251</f>
        <v>70756.854900000006</v>
      </c>
      <c r="D270" s="26" t="str">
        <f>RESULTADOS!D251</f>
        <v>45' 10"</v>
      </c>
      <c r="E270" s="26" t="str">
        <f>RESULTADOS!E251</f>
        <v>Saast</v>
      </c>
      <c r="F270" s="26" t="str">
        <f>RESULTADOS!F251</f>
        <v>Mod Klob</v>
      </c>
      <c r="G270" s="26" t="str">
        <f>RESULTADOS!G251</f>
        <v>Saast - Mod Klob</v>
      </c>
      <c r="H270" s="2">
        <f>RESULTADOS!H251</f>
        <v>5.1000000000000004E-3</v>
      </c>
      <c r="I270" s="2">
        <f>RESULTADOS!I251</f>
        <v>3.3999999999999998E-3</v>
      </c>
      <c r="J270" s="2">
        <f>RESULTADOS!J251</f>
        <v>6.1000000000000004E-3</v>
      </c>
      <c r="AK270" s="72" t="s">
        <v>113</v>
      </c>
      <c r="AL270" s="72">
        <v>-0.57027072192510442</v>
      </c>
    </row>
    <row r="271" spans="1:38" x14ac:dyDescent="0.25">
      <c r="A271" s="26" t="str">
        <f>RESULTADOS!A268</f>
        <v>DELTA-04</v>
      </c>
      <c r="B271" s="26" t="str">
        <f>RESULTADOS!B268</f>
        <v>BOGA</v>
      </c>
      <c r="C271" s="26">
        <f>RESULTADOS!C268</f>
        <v>70756.854900000006</v>
      </c>
      <c r="D271" s="26" t="str">
        <f>RESULTADOS!D268</f>
        <v>45' 10"</v>
      </c>
      <c r="E271" s="26" t="str">
        <f>RESULTADOS!E268</f>
        <v>Saast</v>
      </c>
      <c r="F271" s="26" t="str">
        <f>RESULTADOS!F268</f>
        <v>Est</v>
      </c>
      <c r="G271" s="26" t="str">
        <f>RESULTADOS!G268</f>
        <v>Saast - Est</v>
      </c>
      <c r="H271" s="2">
        <f>RESULTADOS!H268</f>
        <v>5.1000000000000004E-3</v>
      </c>
      <c r="I271" s="2">
        <f>RESULTADOS!I268</f>
        <v>3.3999999999999998E-3</v>
      </c>
      <c r="J271" s="2">
        <f>RESULTADOS!J268</f>
        <v>6.1000000000000004E-3</v>
      </c>
      <c r="AK271" s="72" t="s">
        <v>114</v>
      </c>
      <c r="AL271" s="72">
        <v>-0.50753273668432453</v>
      </c>
    </row>
    <row r="272" spans="1:38" x14ac:dyDescent="0.25">
      <c r="A272" s="26" t="str">
        <f>RESULTADOS!A285</f>
        <v>DELTA-04</v>
      </c>
      <c r="B272" s="26" t="str">
        <f>RESULTADOS!B285</f>
        <v>BOGA</v>
      </c>
      <c r="C272" s="26">
        <f>RESULTADOS!C285</f>
        <v>70756.854900000006</v>
      </c>
      <c r="D272" s="26" t="str">
        <f>RESULTADOS!D285</f>
        <v>45' 10"</v>
      </c>
      <c r="E272" s="26" t="str">
        <f>RESULTADOS!E285</f>
        <v>Saast</v>
      </c>
      <c r="F272" s="26" t="str">
        <f>RESULTADOS!F285</f>
        <v>Mod g/r</v>
      </c>
      <c r="G272" s="26" t="str">
        <f>RESULTADOS!G285</f>
        <v>Saast - Mod g/r</v>
      </c>
      <c r="H272" s="2">
        <f>RESULTADOS!H285</f>
        <v>5.1000000000000004E-3</v>
      </c>
      <c r="I272" s="2">
        <f>RESULTADOS!I285</f>
        <v>3.3999999999999998E-3</v>
      </c>
      <c r="J272" s="2">
        <f>RESULTADOS!J285</f>
        <v>6.1000000000000004E-3</v>
      </c>
      <c r="AK272" s="72" t="s">
        <v>115</v>
      </c>
      <c r="AL272" s="72">
        <v>2.9999999999999992E-4</v>
      </c>
    </row>
    <row r="273" spans="1:38" x14ac:dyDescent="0.25">
      <c r="A273" s="26" t="str">
        <f>RESULTADOS!A302</f>
        <v>DELTA-04</v>
      </c>
      <c r="B273" s="26" t="str">
        <f>RESULTADOS!B302</f>
        <v>BOGA</v>
      </c>
      <c r="C273" s="26">
        <f>RESULTADOS!C302</f>
        <v>70756.854900000006</v>
      </c>
      <c r="D273" s="26" t="str">
        <f>RESULTADOS!D302</f>
        <v>45' 10"</v>
      </c>
      <c r="E273" s="26" t="str">
        <f>RESULTADOS!E302</f>
        <v>Saast</v>
      </c>
      <c r="F273" s="26" t="str">
        <f>RESULTADOS!F302</f>
        <v>Sin mod</v>
      </c>
      <c r="G273" s="26" t="str">
        <f>RESULTADOS!G302</f>
        <v>Saast - Sin mod</v>
      </c>
      <c r="H273" s="2">
        <f>RESULTADOS!H302</f>
        <v>5.1000000000000004E-3</v>
      </c>
      <c r="I273" s="2">
        <f>RESULTADOS!I302</f>
        <v>3.3999999999999998E-3</v>
      </c>
      <c r="J273" s="2">
        <f>RESULTADOS!J302</f>
        <v>6.1000000000000004E-3</v>
      </c>
      <c r="AK273" s="72" t="s">
        <v>116</v>
      </c>
      <c r="AL273" s="72">
        <v>5.8999999999999999E-3</v>
      </c>
    </row>
    <row r="274" spans="1:38" x14ac:dyDescent="0.25">
      <c r="A274" s="26" t="str">
        <f>RESULTADOS!A319</f>
        <v>DELTA-04</v>
      </c>
      <c r="B274" s="26" t="str">
        <f>RESULTADOS!B319</f>
        <v>BOGA</v>
      </c>
      <c r="C274" s="26">
        <f>RESULTADOS!C319</f>
        <v>70756.854900000006</v>
      </c>
      <c r="D274" s="26" t="str">
        <f>RESULTADOS!D319</f>
        <v>45' 10"</v>
      </c>
      <c r="E274" s="26" t="str">
        <f>RESULTADOS!E319</f>
        <v>Ess y Fro</v>
      </c>
      <c r="F274" s="26" t="str">
        <f>RESULTADOS!F319</f>
        <v>Aut</v>
      </c>
      <c r="G274" s="26" t="str">
        <f>RESULTADOS!G319</f>
        <v>Ess y Fro - Aut</v>
      </c>
      <c r="H274" s="2">
        <f>RESULTADOS!H319</f>
        <v>4.8999999999999998E-3</v>
      </c>
      <c r="I274" s="2">
        <f>RESULTADOS!I319</f>
        <v>3.3E-3</v>
      </c>
      <c r="J274" s="2">
        <f>RESULTADOS!J319</f>
        <v>5.8999999999999999E-3</v>
      </c>
      <c r="AK274" s="72" t="s">
        <v>117</v>
      </c>
      <c r="AL274" s="72">
        <v>6.1999999999999998E-3</v>
      </c>
    </row>
    <row r="275" spans="1:38" x14ac:dyDescent="0.25">
      <c r="A275" s="26" t="str">
        <f>RESULTADOS!A336</f>
        <v>DELTA-04</v>
      </c>
      <c r="B275" s="26" t="str">
        <f>RESULTADOS!B336</f>
        <v>BOGA</v>
      </c>
      <c r="C275" s="26">
        <f>RESULTADOS!C336</f>
        <v>70756.854900000006</v>
      </c>
      <c r="D275" s="26" t="str">
        <f>RESULTADOS!D336</f>
        <v>45' 10"</v>
      </c>
      <c r="E275" s="26" t="str">
        <f>RESULTADOS!E336</f>
        <v>Ess y Fro</v>
      </c>
      <c r="F275" s="26" t="str">
        <f>RESULTADOS!F336</f>
        <v>Mod Cal</v>
      </c>
      <c r="G275" s="26" t="str">
        <f>RESULTADOS!G336</f>
        <v>Ess y Fro - Mod Cal</v>
      </c>
      <c r="H275" s="2">
        <f>RESULTADOS!H336</f>
        <v>4.8999999999999998E-3</v>
      </c>
      <c r="I275" s="2">
        <f>RESULTADOS!I336</f>
        <v>3.3E-3</v>
      </c>
      <c r="J275" s="2">
        <f>RESULTADOS!J336</f>
        <v>5.8999999999999999E-3</v>
      </c>
      <c r="AK275" s="72" t="s">
        <v>118</v>
      </c>
      <c r="AL275" s="72">
        <v>0.21840000000000004</v>
      </c>
    </row>
    <row r="276" spans="1:38" x14ac:dyDescent="0.25">
      <c r="A276" s="26" t="str">
        <f>RESULTADOS!A353</f>
        <v>DELTA-04</v>
      </c>
      <c r="B276" s="26" t="str">
        <f>RESULTADOS!B353</f>
        <v>BOGA</v>
      </c>
      <c r="C276" s="26">
        <f>RESULTADOS!C353</f>
        <v>70756.854900000006</v>
      </c>
      <c r="D276" s="26" t="str">
        <f>RESULTADOS!D353</f>
        <v>45' 10"</v>
      </c>
      <c r="E276" s="26" t="str">
        <f>RESULTADOS!E353</f>
        <v>Ess y Fro</v>
      </c>
      <c r="F276" s="26" t="str">
        <f>RESULTADOS!F353</f>
        <v>Mod Klob</v>
      </c>
      <c r="G276" s="26" t="str">
        <f>RESULTADOS!G353</f>
        <v>Ess y Fro - Mod Klob</v>
      </c>
      <c r="H276" s="2">
        <f>RESULTADOS!H353</f>
        <v>4.8999999999999998E-3</v>
      </c>
      <c r="I276" s="2">
        <f>RESULTADOS!I353</f>
        <v>3.3E-3</v>
      </c>
      <c r="J276" s="2">
        <f>RESULTADOS!J353</f>
        <v>5.8999999999999999E-3</v>
      </c>
      <c r="AK276" s="72" t="s">
        <v>119</v>
      </c>
      <c r="AL276" s="72">
        <v>36</v>
      </c>
    </row>
    <row r="277" spans="1:38" ht="15.75" thickBot="1" x14ac:dyDescent="0.3">
      <c r="A277" s="26" t="str">
        <f>RESULTADOS!A370</f>
        <v>DELTA-04</v>
      </c>
      <c r="B277" s="26" t="str">
        <f>RESULTADOS!B370</f>
        <v>BOGA</v>
      </c>
      <c r="C277" s="26">
        <f>RESULTADOS!C370</f>
        <v>70756.854900000006</v>
      </c>
      <c r="D277" s="26" t="str">
        <f>RESULTADOS!D370</f>
        <v>45' 10"</v>
      </c>
      <c r="E277" s="26" t="str">
        <f>RESULTADOS!E370</f>
        <v>Ess y Fro</v>
      </c>
      <c r="F277" s="26" t="str">
        <f>RESULTADOS!F370</f>
        <v>Est</v>
      </c>
      <c r="G277" s="26" t="str">
        <f>RESULTADOS!G370</f>
        <v>Ess y Fro - Est</v>
      </c>
      <c r="H277" s="2">
        <f>RESULTADOS!H370</f>
        <v>4.8999999999999998E-3</v>
      </c>
      <c r="I277" s="2">
        <f>RESULTADOS!I370</f>
        <v>3.3E-3</v>
      </c>
      <c r="J277" s="2">
        <f>RESULTADOS!J370</f>
        <v>5.8999999999999999E-3</v>
      </c>
      <c r="AK277" s="73" t="s">
        <v>120</v>
      </c>
      <c r="AL277" s="73">
        <v>3.235E-5</v>
      </c>
    </row>
    <row r="278" spans="1:38" x14ac:dyDescent="0.25">
      <c r="A278" s="26" t="str">
        <f>RESULTADOS!A387</f>
        <v>DELTA-04</v>
      </c>
      <c r="B278" s="26" t="str">
        <f>RESULTADOS!B387</f>
        <v>BOGA</v>
      </c>
      <c r="C278" s="26">
        <f>RESULTADOS!C387</f>
        <v>70756.854900000006</v>
      </c>
      <c r="D278" s="26" t="str">
        <f>RESULTADOS!D387</f>
        <v>45' 10"</v>
      </c>
      <c r="E278" s="26" t="str">
        <f>RESULTADOS!E387</f>
        <v>Ess y Fro</v>
      </c>
      <c r="F278" s="26" t="str">
        <f>RESULTADOS!F387</f>
        <v>Mod g/r</v>
      </c>
      <c r="G278" s="26" t="str">
        <f>RESULTADOS!G387</f>
        <v>Ess y Fro - Mod g/r</v>
      </c>
      <c r="H278" s="2">
        <f>RESULTADOS!H387</f>
        <v>4.8999999999999998E-3</v>
      </c>
      <c r="I278" s="2">
        <f>RESULTADOS!I387</f>
        <v>3.3E-3</v>
      </c>
      <c r="J278" s="2">
        <f>RESULTADOS!J387</f>
        <v>5.8999999999999999E-3</v>
      </c>
    </row>
    <row r="279" spans="1:38" x14ac:dyDescent="0.25">
      <c r="A279" s="26" t="str">
        <f>RESULTADOS!A404</f>
        <v>DELTA-04</v>
      </c>
      <c r="B279" s="26" t="str">
        <f>RESULTADOS!B404</f>
        <v>BOGA</v>
      </c>
      <c r="C279" s="26">
        <f>RESULTADOS!C404</f>
        <v>70756.854900000006</v>
      </c>
      <c r="D279" s="26" t="str">
        <f>RESULTADOS!D404</f>
        <v>45' 10"</v>
      </c>
      <c r="E279" s="26" t="str">
        <f>RESULTADOS!E404</f>
        <v>Ess y Fro</v>
      </c>
      <c r="F279" s="26" t="str">
        <f>RESULTADOS!F404</f>
        <v>Sin mod</v>
      </c>
      <c r="G279" s="26" t="str">
        <f>RESULTADOS!G404</f>
        <v>Ess y Fro - Sin mod</v>
      </c>
      <c r="H279" s="2">
        <f>RESULTADOS!H404</f>
        <v>4.8999999999999998E-3</v>
      </c>
      <c r="I279" s="2">
        <f>RESULTADOS!I404</f>
        <v>3.3E-3</v>
      </c>
      <c r="J279" s="2">
        <f>RESULTADOS!J404</f>
        <v>5.8999999999999999E-3</v>
      </c>
    </row>
    <row r="280" spans="1:38" x14ac:dyDescent="0.25">
      <c r="A280" s="26" t="str">
        <f>RESULTADOS!A421</f>
        <v>DELTA-04</v>
      </c>
      <c r="B280" s="26" t="str">
        <f>RESULTADOS!B421</f>
        <v>BOGA</v>
      </c>
      <c r="C280" s="26">
        <f>RESULTADOS!C421</f>
        <v>70756.854900000006</v>
      </c>
      <c r="D280" s="26" t="str">
        <f>RESULTADOS!D421</f>
        <v>45' 10"</v>
      </c>
      <c r="E280" s="26" t="str">
        <f>RESULTADOS!E421</f>
        <v>Sin trop</v>
      </c>
      <c r="F280" s="26" t="str">
        <f>RESULTADOS!F421</f>
        <v>Aut</v>
      </c>
      <c r="G280" s="26" t="str">
        <f>RESULTADOS!G421</f>
        <v>Sin trop - Aut</v>
      </c>
      <c r="H280" s="2">
        <f>RESULTADOS!H421</f>
        <v>5.0000000000000001E-3</v>
      </c>
      <c r="I280" s="2">
        <f>RESULTADOS!I421</f>
        <v>3.3999999999999998E-3</v>
      </c>
      <c r="J280" s="2">
        <f>RESULTADOS!J421</f>
        <v>6.0000000000000001E-3</v>
      </c>
    </row>
    <row r="281" spans="1:38" x14ac:dyDescent="0.25">
      <c r="A281" s="26" t="str">
        <f>RESULTADOS!A438</f>
        <v>DELTA-04</v>
      </c>
      <c r="B281" s="26" t="str">
        <f>RESULTADOS!B438</f>
        <v>BOGA</v>
      </c>
      <c r="C281" s="26">
        <f>RESULTADOS!C438</f>
        <v>70756.854900000006</v>
      </c>
      <c r="D281" s="26" t="str">
        <f>RESULTADOS!D438</f>
        <v>45' 10"</v>
      </c>
      <c r="E281" s="26" t="str">
        <f>RESULTADOS!E438</f>
        <v>Sin trop</v>
      </c>
      <c r="F281" s="26" t="str">
        <f>RESULTADOS!F438</f>
        <v>Mod Cal</v>
      </c>
      <c r="G281" s="26" t="str">
        <f>RESULTADOS!G438</f>
        <v>Sin trop - Mod Cal</v>
      </c>
      <c r="H281" s="2">
        <f>RESULTADOS!H438</f>
        <v>5.0000000000000001E-3</v>
      </c>
      <c r="I281" s="2">
        <f>RESULTADOS!I438</f>
        <v>3.3999999999999998E-3</v>
      </c>
      <c r="J281" s="2">
        <f>RESULTADOS!J438</f>
        <v>6.0000000000000001E-3</v>
      </c>
    </row>
    <row r="282" spans="1:38" x14ac:dyDescent="0.25">
      <c r="A282" s="26" t="str">
        <f>RESULTADOS!A455</f>
        <v>DELTA-04</v>
      </c>
      <c r="B282" s="26" t="str">
        <f>RESULTADOS!B455</f>
        <v>BOGA</v>
      </c>
      <c r="C282" s="26">
        <f>RESULTADOS!C455</f>
        <v>70756.854900000006</v>
      </c>
      <c r="D282" s="26" t="str">
        <f>RESULTADOS!D455</f>
        <v>45' 10"</v>
      </c>
      <c r="E282" s="26" t="str">
        <f>RESULTADOS!E455</f>
        <v>Sin trop</v>
      </c>
      <c r="F282" s="26" t="str">
        <f>RESULTADOS!F455</f>
        <v>Mod Klob</v>
      </c>
      <c r="G282" s="26" t="str">
        <f>RESULTADOS!G455</f>
        <v>Sin trop - Mod Klob</v>
      </c>
      <c r="H282" s="2">
        <f>RESULTADOS!H455</f>
        <v>5.0000000000000001E-3</v>
      </c>
      <c r="I282" s="2">
        <f>RESULTADOS!I455</f>
        <v>3.3999999999999998E-3</v>
      </c>
      <c r="J282" s="2">
        <f>RESULTADOS!J455</f>
        <v>6.0000000000000001E-3</v>
      </c>
    </row>
    <row r="283" spans="1:38" x14ac:dyDescent="0.25">
      <c r="A283" s="26" t="str">
        <f>RESULTADOS!A472</f>
        <v>DELTA-04</v>
      </c>
      <c r="B283" s="26" t="str">
        <f>RESULTADOS!B472</f>
        <v>BOGA</v>
      </c>
      <c r="C283" s="26">
        <f>RESULTADOS!C472</f>
        <v>70756.854900000006</v>
      </c>
      <c r="D283" s="26" t="str">
        <f>RESULTADOS!D472</f>
        <v>45' 10"</v>
      </c>
      <c r="E283" s="26" t="str">
        <f>RESULTADOS!E472</f>
        <v>Sin trop</v>
      </c>
      <c r="F283" s="26" t="str">
        <f>RESULTADOS!F472</f>
        <v>Est</v>
      </c>
      <c r="G283" s="26" t="str">
        <f>RESULTADOS!G472</f>
        <v>Sin trop - Est</v>
      </c>
      <c r="H283" s="2">
        <f>RESULTADOS!H472</f>
        <v>5.0000000000000001E-3</v>
      </c>
      <c r="I283" s="2">
        <f>RESULTADOS!I472</f>
        <v>3.3999999999999998E-3</v>
      </c>
      <c r="J283" s="2">
        <f>RESULTADOS!J472</f>
        <v>6.0000000000000001E-3</v>
      </c>
    </row>
    <row r="284" spans="1:38" x14ac:dyDescent="0.25">
      <c r="A284" s="26" t="str">
        <f>RESULTADOS!A489</f>
        <v>DELTA-04</v>
      </c>
      <c r="B284" s="26" t="str">
        <f>RESULTADOS!B489</f>
        <v>BOGA</v>
      </c>
      <c r="C284" s="26">
        <f>RESULTADOS!C489</f>
        <v>70756.854900000006</v>
      </c>
      <c r="D284" s="26" t="str">
        <f>RESULTADOS!D489</f>
        <v>45' 10"</v>
      </c>
      <c r="E284" s="26" t="str">
        <f>RESULTADOS!E489</f>
        <v>Sin trop</v>
      </c>
      <c r="F284" s="26" t="str">
        <f>RESULTADOS!F489</f>
        <v>Mod g/r</v>
      </c>
      <c r="G284" s="26" t="str">
        <f>RESULTADOS!G489</f>
        <v>Sin trop - Mod g/r</v>
      </c>
      <c r="H284" s="2">
        <f>RESULTADOS!H489</f>
        <v>5.0000000000000001E-3</v>
      </c>
      <c r="I284" s="2">
        <f>RESULTADOS!I489</f>
        <v>3.3999999999999998E-3</v>
      </c>
      <c r="J284" s="2">
        <f>RESULTADOS!J489</f>
        <v>6.0000000000000001E-3</v>
      </c>
    </row>
    <row r="285" spans="1:38" x14ac:dyDescent="0.25">
      <c r="A285" s="26" t="str">
        <f>RESULTADOS!A506</f>
        <v>DELTA-04</v>
      </c>
      <c r="B285" s="26" t="str">
        <f>RESULTADOS!B506</f>
        <v>BOGA</v>
      </c>
      <c r="C285" s="26">
        <f>RESULTADOS!C506</f>
        <v>70756.854900000006</v>
      </c>
      <c r="D285" s="26" t="str">
        <f>RESULTADOS!D506</f>
        <v>45' 10"</v>
      </c>
      <c r="E285" s="26" t="str">
        <f>RESULTADOS!E506</f>
        <v>Sin trop</v>
      </c>
      <c r="F285" s="26" t="str">
        <f>RESULTADOS!F506</f>
        <v>Sin mod</v>
      </c>
      <c r="G285" s="26" t="str">
        <f>RESULTADOS!G506</f>
        <v>Sin trop - Sin mod</v>
      </c>
      <c r="H285" s="2">
        <f>RESULTADOS!H506</f>
        <v>5.0000000000000001E-3</v>
      </c>
      <c r="I285" s="2">
        <f>RESULTADOS!I506</f>
        <v>3.3999999999999998E-3</v>
      </c>
      <c r="J285" s="2">
        <f>RESULTADOS!J506</f>
        <v>6.0000000000000001E-3</v>
      </c>
    </row>
    <row r="286" spans="1:38" x14ac:dyDescent="0.25">
      <c r="A286" s="26" t="str">
        <f>RESULTADOS!A523</f>
        <v>DELTA-04</v>
      </c>
      <c r="B286" s="26" t="str">
        <f>RESULTADOS!B523</f>
        <v>BOGA</v>
      </c>
      <c r="C286" s="26">
        <f>RESULTADOS!C523</f>
        <v>70756.854900000006</v>
      </c>
      <c r="D286" s="26" t="str">
        <f>RESULTADOS!D523</f>
        <v>45' 10"</v>
      </c>
      <c r="E286" s="26" t="str">
        <f>RESULTADOS!E523</f>
        <v>Calc</v>
      </c>
      <c r="F286" s="26" t="str">
        <f>RESULTADOS!F523</f>
        <v>Aut</v>
      </c>
      <c r="G286" s="26" t="str">
        <f>RESULTADOS!G523</f>
        <v>Calc - Aut</v>
      </c>
      <c r="H286" s="2">
        <f>RESULTADOS!H523</f>
        <v>5.1000000000000004E-3</v>
      </c>
      <c r="I286" s="2">
        <f>RESULTADOS!I523</f>
        <v>3.3999999999999998E-3</v>
      </c>
      <c r="J286" s="2">
        <f>RESULTADOS!J523</f>
        <v>6.1999999999999998E-3</v>
      </c>
    </row>
    <row r="287" spans="1:38" x14ac:dyDescent="0.25">
      <c r="A287" s="26" t="str">
        <f>RESULTADOS!A540</f>
        <v>DELTA-04</v>
      </c>
      <c r="B287" s="26" t="str">
        <f>RESULTADOS!B540</f>
        <v>BOGA</v>
      </c>
      <c r="C287" s="26">
        <f>RESULTADOS!C540</f>
        <v>70756.854900000006</v>
      </c>
      <c r="D287" s="26" t="str">
        <f>RESULTADOS!D540</f>
        <v>45' 10"</v>
      </c>
      <c r="E287" s="26" t="str">
        <f>RESULTADOS!E540</f>
        <v>Calc</v>
      </c>
      <c r="F287" s="26" t="str">
        <f>RESULTADOS!F540</f>
        <v>Mod Cal</v>
      </c>
      <c r="G287" s="26" t="str">
        <f>RESULTADOS!G540</f>
        <v>Calc - Mod Cal</v>
      </c>
      <c r="H287" s="2">
        <f>RESULTADOS!H540</f>
        <v>5.1000000000000004E-3</v>
      </c>
      <c r="I287" s="2">
        <f>RESULTADOS!I540</f>
        <v>3.3999999999999998E-3</v>
      </c>
      <c r="J287" s="2">
        <f>RESULTADOS!J540</f>
        <v>6.1999999999999998E-3</v>
      </c>
    </row>
    <row r="288" spans="1:38" x14ac:dyDescent="0.25">
      <c r="A288" s="26" t="str">
        <f>RESULTADOS!A557</f>
        <v>DELTA-04</v>
      </c>
      <c r="B288" s="26" t="str">
        <f>RESULTADOS!B557</f>
        <v>BOGA</v>
      </c>
      <c r="C288" s="26">
        <f>RESULTADOS!C557</f>
        <v>70756.854900000006</v>
      </c>
      <c r="D288" s="26" t="str">
        <f>RESULTADOS!D557</f>
        <v>45' 10"</v>
      </c>
      <c r="E288" s="26" t="str">
        <f>RESULTADOS!E557</f>
        <v>Calc</v>
      </c>
      <c r="F288" s="26" t="str">
        <f>RESULTADOS!F557</f>
        <v>Mod Klob</v>
      </c>
      <c r="G288" s="26" t="str">
        <f>RESULTADOS!G557</f>
        <v>Calc - Mod Klob</v>
      </c>
      <c r="H288" s="2">
        <f>RESULTADOS!H557</f>
        <v>5.1000000000000004E-3</v>
      </c>
      <c r="I288" s="2">
        <f>RESULTADOS!I557</f>
        <v>3.3999999999999998E-3</v>
      </c>
      <c r="J288" s="2">
        <f>RESULTADOS!J557</f>
        <v>6.1999999999999998E-3</v>
      </c>
    </row>
    <row r="289" spans="1:38" x14ac:dyDescent="0.25">
      <c r="A289" s="26" t="str">
        <f>RESULTADOS!A574</f>
        <v>DELTA-04</v>
      </c>
      <c r="B289" s="26" t="str">
        <f>RESULTADOS!B574</f>
        <v>BOGA</v>
      </c>
      <c r="C289" s="26">
        <f>RESULTADOS!C574</f>
        <v>70756.854900000006</v>
      </c>
      <c r="D289" s="26" t="str">
        <f>RESULTADOS!D574</f>
        <v>45' 10"</v>
      </c>
      <c r="E289" s="26" t="str">
        <f>RESULTADOS!E574</f>
        <v>Calc</v>
      </c>
      <c r="F289" s="26" t="str">
        <f>RESULTADOS!F574</f>
        <v>Est</v>
      </c>
      <c r="G289" s="26" t="str">
        <f>RESULTADOS!G574</f>
        <v>Calc - Est</v>
      </c>
      <c r="H289" s="2">
        <f>RESULTADOS!H574</f>
        <v>5.1000000000000004E-3</v>
      </c>
      <c r="I289" s="2">
        <f>RESULTADOS!I574</f>
        <v>3.3999999999999998E-3</v>
      </c>
      <c r="J289" s="2">
        <f>RESULTADOS!J574</f>
        <v>6.1999999999999998E-3</v>
      </c>
    </row>
    <row r="290" spans="1:38" x14ac:dyDescent="0.25">
      <c r="A290" s="26" t="str">
        <f>RESULTADOS!A591</f>
        <v>DELTA-04</v>
      </c>
      <c r="B290" s="26" t="str">
        <f>RESULTADOS!B591</f>
        <v>BOGA</v>
      </c>
      <c r="C290" s="26">
        <f>RESULTADOS!C591</f>
        <v>70756.854900000006</v>
      </c>
      <c r="D290" s="26" t="str">
        <f>RESULTADOS!D591</f>
        <v>45' 10"</v>
      </c>
      <c r="E290" s="26" t="str">
        <f>RESULTADOS!E591</f>
        <v>Calc</v>
      </c>
      <c r="F290" s="26" t="str">
        <f>RESULTADOS!F591</f>
        <v>Mod g/r</v>
      </c>
      <c r="G290" s="26" t="str">
        <f>RESULTADOS!G591</f>
        <v>Calc - Mod g/r</v>
      </c>
      <c r="H290" s="2">
        <f>RESULTADOS!H591</f>
        <v>5.1000000000000004E-3</v>
      </c>
      <c r="I290" s="2">
        <f>RESULTADOS!I591</f>
        <v>3.3999999999999998E-3</v>
      </c>
      <c r="J290" s="2">
        <f>RESULTADOS!J591</f>
        <v>6.1999999999999998E-3</v>
      </c>
    </row>
    <row r="291" spans="1:38" x14ac:dyDescent="0.25">
      <c r="A291" s="43" t="str">
        <f>RESULTADOS!A608</f>
        <v>DELTA-04</v>
      </c>
      <c r="B291" s="43" t="str">
        <f>RESULTADOS!B608</f>
        <v>BOGA</v>
      </c>
      <c r="C291" s="43">
        <f>RESULTADOS!C608</f>
        <v>70756.854900000006</v>
      </c>
      <c r="D291" s="43" t="str">
        <f>RESULTADOS!D608</f>
        <v>45' 10"</v>
      </c>
      <c r="E291" s="43" t="str">
        <f>RESULTADOS!E608</f>
        <v>Calc</v>
      </c>
      <c r="F291" s="43" t="str">
        <f>RESULTADOS!F608</f>
        <v>Sin mod</v>
      </c>
      <c r="G291" s="43" t="str">
        <f>RESULTADOS!G608</f>
        <v>Calc - Sin mod</v>
      </c>
      <c r="H291" s="42">
        <f>RESULTADOS!H608</f>
        <v>5.1000000000000004E-3</v>
      </c>
      <c r="I291" s="42">
        <f>RESULTADOS!I608</f>
        <v>3.3999999999999998E-3</v>
      </c>
      <c r="J291" s="42">
        <f>RESULTADOS!J608</f>
        <v>6.1999999999999998E-3</v>
      </c>
    </row>
    <row r="292" spans="1:38" x14ac:dyDescent="0.25">
      <c r="A292" s="26" t="str">
        <f>RESULTADOS!A14</f>
        <v>DELTA-05</v>
      </c>
      <c r="B292" s="26" t="str">
        <f>RESULTADOS!B14</f>
        <v>BOGA</v>
      </c>
      <c r="C292" s="26">
        <f>RESULTADOS!C14</f>
        <v>71316.946200000006</v>
      </c>
      <c r="D292" s="26" t="str">
        <f>RESULTADOS!D14</f>
        <v>44' 55"</v>
      </c>
      <c r="E292" s="26" t="str">
        <f>RESULTADOS!E14</f>
        <v>Hop</v>
      </c>
      <c r="F292" s="26" t="str">
        <f>RESULTADOS!F14</f>
        <v>Aut</v>
      </c>
      <c r="G292" s="26" t="str">
        <f>RESULTADOS!G14</f>
        <v>Hop - Aut</v>
      </c>
      <c r="H292" s="2">
        <f>RESULTADOS!H14</f>
        <v>5.5999999999999999E-3</v>
      </c>
      <c r="I292" s="2">
        <f>RESULTADOS!I14</f>
        <v>2.8999999999999998E-3</v>
      </c>
      <c r="J292" s="2">
        <f>RESULTADOS!J14</f>
        <v>6.3E-3</v>
      </c>
    </row>
    <row r="293" spans="1:38" x14ac:dyDescent="0.25">
      <c r="A293" s="26" t="str">
        <f>RESULTADOS!A31</f>
        <v>DELTA-05</v>
      </c>
      <c r="B293" s="26" t="str">
        <f>RESULTADOS!B31</f>
        <v>BOGA</v>
      </c>
      <c r="C293" s="26">
        <f>RESULTADOS!C31</f>
        <v>71316.946200000006</v>
      </c>
      <c r="D293" s="26" t="str">
        <f>RESULTADOS!D31</f>
        <v>44' 55"</v>
      </c>
      <c r="E293" s="26" t="str">
        <f>RESULTADOS!E31</f>
        <v>Hop</v>
      </c>
      <c r="F293" s="26" t="str">
        <f>RESULTADOS!F31</f>
        <v>Mod Cal</v>
      </c>
      <c r="G293" s="26" t="str">
        <f>RESULTADOS!G31</f>
        <v>Hop - Mod Cal</v>
      </c>
      <c r="H293" s="2">
        <f>RESULTADOS!H31</f>
        <v>5.5999999999999999E-3</v>
      </c>
      <c r="I293" s="2">
        <f>RESULTADOS!I31</f>
        <v>2.8999999999999998E-3</v>
      </c>
      <c r="J293" s="2">
        <f>RESULTADOS!J31</f>
        <v>6.3E-3</v>
      </c>
    </row>
    <row r="294" spans="1:38" x14ac:dyDescent="0.25">
      <c r="A294" s="26" t="str">
        <f>RESULTADOS!A48</f>
        <v>DELTA-05</v>
      </c>
      <c r="B294" s="26" t="str">
        <f>RESULTADOS!B48</f>
        <v>BOGA</v>
      </c>
      <c r="C294" s="26">
        <f>RESULTADOS!C48</f>
        <v>71316.946200000006</v>
      </c>
      <c r="D294" s="26" t="str">
        <f>RESULTADOS!D48</f>
        <v>44' 55"</v>
      </c>
      <c r="E294" s="26" t="str">
        <f>RESULTADOS!E48</f>
        <v>Hop</v>
      </c>
      <c r="F294" s="26" t="str">
        <f>RESULTADOS!F48</f>
        <v>Mod Klob</v>
      </c>
      <c r="G294" s="26" t="str">
        <f>RESULTADOS!G48</f>
        <v>Hop - Mod Klob</v>
      </c>
      <c r="H294" s="2">
        <f>RESULTADOS!H48</f>
        <v>5.5999999999999999E-3</v>
      </c>
      <c r="I294" s="2">
        <f>RESULTADOS!I48</f>
        <v>2.8999999999999998E-3</v>
      </c>
      <c r="J294" s="2">
        <f>RESULTADOS!J48</f>
        <v>6.3E-3</v>
      </c>
    </row>
    <row r="295" spans="1:38" x14ac:dyDescent="0.25">
      <c r="A295" s="26" t="str">
        <f>RESULTADOS!A65</f>
        <v>DELTA-05</v>
      </c>
      <c r="B295" s="26" t="str">
        <f>RESULTADOS!B65</f>
        <v>BOGA</v>
      </c>
      <c r="C295" s="26">
        <f>RESULTADOS!C65</f>
        <v>71316.946200000006</v>
      </c>
      <c r="D295" s="26" t="str">
        <f>RESULTADOS!D65</f>
        <v>44' 55"</v>
      </c>
      <c r="E295" s="26" t="str">
        <f>RESULTADOS!E65</f>
        <v>Hop</v>
      </c>
      <c r="F295" s="26" t="str">
        <f>RESULTADOS!F65</f>
        <v>Est</v>
      </c>
      <c r="G295" s="26" t="str">
        <f>RESULTADOS!G65</f>
        <v>Hop - Est</v>
      </c>
      <c r="H295" s="2">
        <f>RESULTADOS!H65</f>
        <v>5.5999999999999999E-3</v>
      </c>
      <c r="I295" s="2">
        <f>RESULTADOS!I65</f>
        <v>2.8999999999999998E-3</v>
      </c>
      <c r="J295" s="2">
        <f>RESULTADOS!J65</f>
        <v>6.3E-3</v>
      </c>
    </row>
    <row r="296" spans="1:38" ht="15.75" thickBot="1" x14ac:dyDescent="0.3">
      <c r="A296" s="26" t="str">
        <f>RESULTADOS!A82</f>
        <v>DELTA-05</v>
      </c>
      <c r="B296" s="26" t="str">
        <f>RESULTADOS!B82</f>
        <v>BOGA</v>
      </c>
      <c r="C296" s="26">
        <f>RESULTADOS!C82</f>
        <v>71316.946200000006</v>
      </c>
      <c r="D296" s="26" t="str">
        <f>RESULTADOS!D82</f>
        <v>44' 55"</v>
      </c>
      <c r="E296" s="26" t="str">
        <f>RESULTADOS!E82</f>
        <v>Hop</v>
      </c>
      <c r="F296" s="26" t="str">
        <f>RESULTADOS!F82</f>
        <v>Mod g/r</v>
      </c>
      <c r="G296" s="26" t="str">
        <f>RESULTADOS!G82</f>
        <v>Hop - Mod g/r</v>
      </c>
      <c r="H296" s="2">
        <f>RESULTADOS!H82</f>
        <v>5.5999999999999999E-3</v>
      </c>
      <c r="I296" s="2">
        <f>RESULTADOS!I82</f>
        <v>2.8999999999999998E-3</v>
      </c>
      <c r="J296" s="2">
        <f>RESULTADOS!J82</f>
        <v>6.3E-3</v>
      </c>
    </row>
    <row r="297" spans="1:38" x14ac:dyDescent="0.25">
      <c r="A297" s="26" t="str">
        <f>RESULTADOS!A99</f>
        <v>DELTA-05</v>
      </c>
      <c r="B297" s="26" t="str">
        <f>RESULTADOS!B99</f>
        <v>BOGA</v>
      </c>
      <c r="C297" s="26">
        <f>RESULTADOS!C99</f>
        <v>71316.946200000006</v>
      </c>
      <c r="D297" s="26" t="str">
        <f>RESULTADOS!D99</f>
        <v>44' 55"</v>
      </c>
      <c r="E297" s="26" t="str">
        <f>RESULTADOS!E99</f>
        <v>Hop</v>
      </c>
      <c r="F297" s="26" t="str">
        <f>RESULTADOS!F99</f>
        <v>Sin mod</v>
      </c>
      <c r="G297" s="26" t="str">
        <f>RESULTADOS!G99</f>
        <v>Hop - Sin mod</v>
      </c>
      <c r="H297" s="2">
        <f>RESULTADOS!H99</f>
        <v>5.5999999999999999E-3</v>
      </c>
      <c r="I297" s="2">
        <f>RESULTADOS!I99</f>
        <v>2.8999999999999998E-3</v>
      </c>
      <c r="J297" s="2">
        <f>RESULTADOS!J99</f>
        <v>6.3E-3</v>
      </c>
      <c r="AK297" s="71" t="s">
        <v>25</v>
      </c>
      <c r="AL297" s="71"/>
    </row>
    <row r="298" spans="1:38" x14ac:dyDescent="0.25">
      <c r="A298" s="26" t="str">
        <f>RESULTADOS!A116</f>
        <v>DELTA-05</v>
      </c>
      <c r="B298" s="26" t="str">
        <f>RESULTADOS!B116</f>
        <v>BOGA</v>
      </c>
      <c r="C298" s="26">
        <f>RESULTADOS!C116</f>
        <v>71316.946200000006</v>
      </c>
      <c r="D298" s="26" t="str">
        <f>RESULTADOS!D116</f>
        <v>44' 55"</v>
      </c>
      <c r="E298" s="26" t="str">
        <f>RESULTADOS!E116</f>
        <v>Hop simp</v>
      </c>
      <c r="F298" s="26" t="str">
        <f>RESULTADOS!F116</f>
        <v>Aut</v>
      </c>
      <c r="G298" s="26" t="str">
        <f>RESULTADOS!G116</f>
        <v>Hop simp - Aut</v>
      </c>
      <c r="H298" s="2">
        <f>RESULTADOS!H116</f>
        <v>5.7000000000000002E-3</v>
      </c>
      <c r="I298" s="2">
        <f>RESULTADOS!I116</f>
        <v>2.8999999999999998E-3</v>
      </c>
      <c r="J298" s="2">
        <f>RESULTADOS!J116</f>
        <v>6.4000000000000003E-3</v>
      </c>
      <c r="AK298" s="72"/>
      <c r="AL298" s="72"/>
    </row>
    <row r="299" spans="1:38" x14ac:dyDescent="0.25">
      <c r="A299" s="26" t="str">
        <f>RESULTADOS!A133</f>
        <v>DELTA-05</v>
      </c>
      <c r="B299" s="26" t="str">
        <f>RESULTADOS!B133</f>
        <v>BOGA</v>
      </c>
      <c r="C299" s="26">
        <f>RESULTADOS!C133</f>
        <v>71316.946200000006</v>
      </c>
      <c r="D299" s="26" t="str">
        <f>RESULTADOS!D133</f>
        <v>44' 55"</v>
      </c>
      <c r="E299" s="26" t="str">
        <f>RESULTADOS!E133</f>
        <v>Hop simp</v>
      </c>
      <c r="F299" s="26" t="str">
        <f>RESULTADOS!F133</f>
        <v>Mod Cal</v>
      </c>
      <c r="G299" s="26" t="str">
        <f>RESULTADOS!G133</f>
        <v>Hop simp - Mod Cal</v>
      </c>
      <c r="H299" s="2">
        <f>RESULTADOS!H133</f>
        <v>5.7000000000000002E-3</v>
      </c>
      <c r="I299" s="2">
        <f>RESULTADOS!I133</f>
        <v>2.8999999999999998E-3</v>
      </c>
      <c r="J299" s="2">
        <f>RESULTADOS!J133</f>
        <v>6.4000000000000003E-3</v>
      </c>
      <c r="AK299" s="72" t="s">
        <v>107</v>
      </c>
      <c r="AL299" s="72">
        <v>6.516666666666668E-3</v>
      </c>
    </row>
    <row r="300" spans="1:38" x14ac:dyDescent="0.25">
      <c r="A300" s="26" t="str">
        <f>RESULTADOS!A150</f>
        <v>DELTA-05</v>
      </c>
      <c r="B300" s="26" t="str">
        <f>RESULTADOS!B150</f>
        <v>BOGA</v>
      </c>
      <c r="C300" s="26">
        <f>RESULTADOS!C150</f>
        <v>71316.946200000006</v>
      </c>
      <c r="D300" s="26" t="str">
        <f>RESULTADOS!D150</f>
        <v>44' 55"</v>
      </c>
      <c r="E300" s="26" t="str">
        <f>RESULTADOS!E150</f>
        <v>Hop simp</v>
      </c>
      <c r="F300" s="26" t="str">
        <f>RESULTADOS!F150</f>
        <v>Mod Klob</v>
      </c>
      <c r="G300" s="26" t="str">
        <f>RESULTADOS!G150</f>
        <v>Hop simp - Mod Klob</v>
      </c>
      <c r="H300" s="2">
        <f>RESULTADOS!H150</f>
        <v>5.7000000000000002E-3</v>
      </c>
      <c r="I300" s="2">
        <f>RESULTADOS!I150</f>
        <v>2.8999999999999998E-3</v>
      </c>
      <c r="J300" s="2">
        <f>RESULTADOS!J150</f>
        <v>6.4000000000000003E-3</v>
      </c>
      <c r="AK300" s="72" t="s">
        <v>108</v>
      </c>
      <c r="AL300" s="72">
        <v>5.2930022686442321E-5</v>
      </c>
    </row>
    <row r="301" spans="1:38" x14ac:dyDescent="0.25">
      <c r="A301" s="26" t="str">
        <f>RESULTADOS!A167</f>
        <v>DELTA-05</v>
      </c>
      <c r="B301" s="26" t="str">
        <f>RESULTADOS!B167</f>
        <v>BOGA</v>
      </c>
      <c r="C301" s="26">
        <f>RESULTADOS!C167</f>
        <v>71316.946200000006</v>
      </c>
      <c r="D301" s="26" t="str">
        <f>RESULTADOS!D167</f>
        <v>44' 55"</v>
      </c>
      <c r="E301" s="26" t="str">
        <f>RESULTADOS!E167</f>
        <v>Hop simp</v>
      </c>
      <c r="F301" s="26" t="str">
        <f>RESULTADOS!F167</f>
        <v>Est</v>
      </c>
      <c r="G301" s="26" t="str">
        <f>RESULTADOS!G167</f>
        <v>Hop simp - Est</v>
      </c>
      <c r="H301" s="2">
        <f>RESULTADOS!H167</f>
        <v>5.7000000000000002E-3</v>
      </c>
      <c r="I301" s="2">
        <f>RESULTADOS!I167</f>
        <v>2.8999999999999998E-3</v>
      </c>
      <c r="J301" s="2">
        <f>RESULTADOS!J167</f>
        <v>6.4000000000000003E-3</v>
      </c>
      <c r="AK301" s="72" t="s">
        <v>109</v>
      </c>
      <c r="AL301" s="72">
        <v>6.4000000000000003E-3</v>
      </c>
    </row>
    <row r="302" spans="1:38" x14ac:dyDescent="0.25">
      <c r="A302" s="26" t="str">
        <f>RESULTADOS!A184</f>
        <v>DELTA-05</v>
      </c>
      <c r="B302" s="26" t="str">
        <f>RESULTADOS!B184</f>
        <v>BOGA</v>
      </c>
      <c r="C302" s="26">
        <f>RESULTADOS!C184</f>
        <v>71316.946200000006</v>
      </c>
      <c r="D302" s="26" t="str">
        <f>RESULTADOS!D184</f>
        <v>44' 55"</v>
      </c>
      <c r="E302" s="26" t="str">
        <f>RESULTADOS!E184</f>
        <v>Hop simp</v>
      </c>
      <c r="F302" s="26" t="str">
        <f>RESULTADOS!F184</f>
        <v>Mod g/r</v>
      </c>
      <c r="G302" s="26" t="str">
        <f>RESULTADOS!G184</f>
        <v>Hop simp - Mod g/r</v>
      </c>
      <c r="H302" s="2">
        <f>RESULTADOS!H184</f>
        <v>5.7000000000000002E-3</v>
      </c>
      <c r="I302" s="2">
        <f>RESULTADOS!I184</f>
        <v>2.8999999999999998E-3</v>
      </c>
      <c r="J302" s="2">
        <f>RESULTADOS!J184</f>
        <v>6.4000000000000003E-3</v>
      </c>
      <c r="AK302" s="72" t="s">
        <v>110</v>
      </c>
      <c r="AL302" s="72">
        <v>6.3E-3</v>
      </c>
    </row>
    <row r="303" spans="1:38" x14ac:dyDescent="0.25">
      <c r="A303" s="26" t="str">
        <f>RESULTADOS!A201</f>
        <v>DELTA-05</v>
      </c>
      <c r="B303" s="26" t="str">
        <f>RESULTADOS!B201</f>
        <v>BOGA</v>
      </c>
      <c r="C303" s="26">
        <f>RESULTADOS!C201</f>
        <v>71316.946200000006</v>
      </c>
      <c r="D303" s="26" t="str">
        <f>RESULTADOS!D201</f>
        <v>44' 55"</v>
      </c>
      <c r="E303" s="26" t="str">
        <f>RESULTADOS!E201</f>
        <v>Hop simp</v>
      </c>
      <c r="F303" s="26" t="str">
        <f>RESULTADOS!F201</f>
        <v>Sin mod</v>
      </c>
      <c r="G303" s="26" t="str">
        <f>RESULTADOS!G201</f>
        <v>Hop simp - Sin mod</v>
      </c>
      <c r="H303" s="2">
        <f>RESULTADOS!H201</f>
        <v>5.7000000000000002E-3</v>
      </c>
      <c r="I303" s="2">
        <f>RESULTADOS!I201</f>
        <v>2.8999999999999998E-3</v>
      </c>
      <c r="J303" s="2">
        <f>RESULTADOS!J201</f>
        <v>6.4000000000000003E-3</v>
      </c>
      <c r="AK303" s="72" t="s">
        <v>111</v>
      </c>
      <c r="AL303" s="72">
        <v>3.1758013611865392E-4</v>
      </c>
    </row>
    <row r="304" spans="1:38" x14ac:dyDescent="0.25">
      <c r="A304" s="26" t="str">
        <f>RESULTADOS!A218</f>
        <v>DELTA-05</v>
      </c>
      <c r="B304" s="26" t="str">
        <f>RESULTADOS!B218</f>
        <v>BOGA</v>
      </c>
      <c r="C304" s="26">
        <f>RESULTADOS!C218</f>
        <v>71316.946200000006</v>
      </c>
      <c r="D304" s="26" t="str">
        <f>RESULTADOS!D218</f>
        <v>44' 55"</v>
      </c>
      <c r="E304" s="26" t="str">
        <f>RESULTADOS!E218</f>
        <v>Saast</v>
      </c>
      <c r="F304" s="26" t="str">
        <f>RESULTADOS!F218</f>
        <v>Aut</v>
      </c>
      <c r="G304" s="26" t="str">
        <f>RESULTADOS!G218</f>
        <v>Saast - Aut</v>
      </c>
      <c r="H304" s="2">
        <f>RESULTADOS!H218</f>
        <v>5.5999999999999999E-3</v>
      </c>
      <c r="I304" s="2">
        <f>RESULTADOS!I218</f>
        <v>2.8999999999999998E-3</v>
      </c>
      <c r="J304" s="2">
        <f>RESULTADOS!J218</f>
        <v>6.3E-3</v>
      </c>
      <c r="AK304" s="72" t="s">
        <v>112</v>
      </c>
      <c r="AL304" s="72">
        <v>1.0085714285714275E-7</v>
      </c>
    </row>
    <row r="305" spans="1:38" x14ac:dyDescent="0.25">
      <c r="A305" s="26" t="str">
        <f>RESULTADOS!A235</f>
        <v>DELTA-05</v>
      </c>
      <c r="B305" s="26" t="str">
        <f>RESULTADOS!B235</f>
        <v>BOGA</v>
      </c>
      <c r="C305" s="26">
        <f>RESULTADOS!C235</f>
        <v>71316.946200000006</v>
      </c>
      <c r="D305" s="26" t="str">
        <f>RESULTADOS!D235</f>
        <v>44' 55"</v>
      </c>
      <c r="E305" s="26" t="str">
        <f>RESULTADOS!E235</f>
        <v>Saast</v>
      </c>
      <c r="F305" s="26" t="str">
        <f>RESULTADOS!F235</f>
        <v>Mod Cal</v>
      </c>
      <c r="G305" s="26" t="str">
        <f>RESULTADOS!G235</f>
        <v>Saast - Mod Cal</v>
      </c>
      <c r="H305" s="2">
        <f>RESULTADOS!H235</f>
        <v>5.5999999999999999E-3</v>
      </c>
      <c r="I305" s="2">
        <f>RESULTADOS!I235</f>
        <v>2.8999999999999998E-3</v>
      </c>
      <c r="J305" s="2">
        <f>RESULTADOS!J235</f>
        <v>6.3E-3</v>
      </c>
      <c r="AK305" s="72" t="s">
        <v>113</v>
      </c>
      <c r="AL305" s="72">
        <v>1.182456799735859</v>
      </c>
    </row>
    <row r="306" spans="1:38" x14ac:dyDescent="0.25">
      <c r="A306" s="26" t="str">
        <f>RESULTADOS!A252</f>
        <v>DELTA-05</v>
      </c>
      <c r="B306" s="26" t="str">
        <f>RESULTADOS!B252</f>
        <v>BOGA</v>
      </c>
      <c r="C306" s="26">
        <f>RESULTADOS!C252</f>
        <v>71316.946200000006</v>
      </c>
      <c r="D306" s="26" t="str">
        <f>RESULTADOS!D252</f>
        <v>44' 55"</v>
      </c>
      <c r="E306" s="26" t="str">
        <f>RESULTADOS!E252</f>
        <v>Saast</v>
      </c>
      <c r="F306" s="26" t="str">
        <f>RESULTADOS!F252</f>
        <v>Mod Klob</v>
      </c>
      <c r="G306" s="26" t="str">
        <f>RESULTADOS!G252</f>
        <v>Saast - Mod Klob</v>
      </c>
      <c r="H306" s="2">
        <f>RESULTADOS!H252</f>
        <v>5.5999999999999999E-3</v>
      </c>
      <c r="I306" s="2">
        <f>RESULTADOS!I252</f>
        <v>2.8999999999999998E-3</v>
      </c>
      <c r="J306" s="2">
        <f>RESULTADOS!J252</f>
        <v>6.3E-3</v>
      </c>
      <c r="AK306" s="72" t="s">
        <v>114</v>
      </c>
      <c r="AL306" s="72">
        <v>1.6748885953934858</v>
      </c>
    </row>
    <row r="307" spans="1:38" x14ac:dyDescent="0.25">
      <c r="A307" s="26" t="str">
        <f>RESULTADOS!A269</f>
        <v>DELTA-05</v>
      </c>
      <c r="B307" s="26" t="str">
        <f>RESULTADOS!B269</f>
        <v>BOGA</v>
      </c>
      <c r="C307" s="26">
        <f>RESULTADOS!C269</f>
        <v>71316.946200000006</v>
      </c>
      <c r="D307" s="26" t="str">
        <f>RESULTADOS!D269</f>
        <v>44' 55"</v>
      </c>
      <c r="E307" s="26" t="str">
        <f>RESULTADOS!E269</f>
        <v>Saast</v>
      </c>
      <c r="F307" s="26" t="str">
        <f>RESULTADOS!F269</f>
        <v>Est</v>
      </c>
      <c r="G307" s="26" t="str">
        <f>RESULTADOS!G269</f>
        <v>Saast - Est</v>
      </c>
      <c r="H307" s="2">
        <f>RESULTADOS!H269</f>
        <v>5.5999999999999999E-3</v>
      </c>
      <c r="I307" s="2">
        <f>RESULTADOS!I269</f>
        <v>2.8999999999999998E-3</v>
      </c>
      <c r="J307" s="2">
        <f>RESULTADOS!J269</f>
        <v>6.3E-3</v>
      </c>
      <c r="AK307" s="72" t="s">
        <v>115</v>
      </c>
      <c r="AL307" s="72">
        <v>8.9999999999999976E-4</v>
      </c>
    </row>
    <row r="308" spans="1:38" x14ac:dyDescent="0.25">
      <c r="A308" s="26" t="str">
        <f>RESULTADOS!A286</f>
        <v>DELTA-05</v>
      </c>
      <c r="B308" s="26" t="str">
        <f>RESULTADOS!B286</f>
        <v>BOGA</v>
      </c>
      <c r="C308" s="26">
        <f>RESULTADOS!C286</f>
        <v>71316.946200000006</v>
      </c>
      <c r="D308" s="26" t="str">
        <f>RESULTADOS!D286</f>
        <v>44' 55"</v>
      </c>
      <c r="E308" s="26" t="str">
        <f>RESULTADOS!E286</f>
        <v>Saast</v>
      </c>
      <c r="F308" s="26" t="str">
        <f>RESULTADOS!F286</f>
        <v>Mod g/r</v>
      </c>
      <c r="G308" s="26" t="str">
        <f>RESULTADOS!G286</f>
        <v>Saast - Mod g/r</v>
      </c>
      <c r="H308" s="2">
        <f>RESULTADOS!H286</f>
        <v>5.5999999999999999E-3</v>
      </c>
      <c r="I308" s="2">
        <f>RESULTADOS!I286</f>
        <v>2.8999999999999998E-3</v>
      </c>
      <c r="J308" s="2">
        <f>RESULTADOS!J286</f>
        <v>6.3E-3</v>
      </c>
      <c r="AK308" s="72" t="s">
        <v>116</v>
      </c>
      <c r="AL308" s="72">
        <v>6.3E-3</v>
      </c>
    </row>
    <row r="309" spans="1:38" x14ac:dyDescent="0.25">
      <c r="A309" s="26" t="str">
        <f>RESULTADOS!A303</f>
        <v>DELTA-05</v>
      </c>
      <c r="B309" s="26" t="str">
        <f>RESULTADOS!B303</f>
        <v>BOGA</v>
      </c>
      <c r="C309" s="26">
        <f>RESULTADOS!C303</f>
        <v>71316.946200000006</v>
      </c>
      <c r="D309" s="26" t="str">
        <f>RESULTADOS!D303</f>
        <v>44' 55"</v>
      </c>
      <c r="E309" s="26" t="str">
        <f>RESULTADOS!E303</f>
        <v>Saast</v>
      </c>
      <c r="F309" s="26" t="str">
        <f>RESULTADOS!F303</f>
        <v>Sin mod</v>
      </c>
      <c r="G309" s="26" t="str">
        <f>RESULTADOS!G303</f>
        <v>Saast - Sin mod</v>
      </c>
      <c r="H309" s="2">
        <f>RESULTADOS!H303</f>
        <v>5.5999999999999999E-3</v>
      </c>
      <c r="I309" s="2">
        <f>RESULTADOS!I303</f>
        <v>2.8999999999999998E-3</v>
      </c>
      <c r="J309" s="2">
        <f>RESULTADOS!J303</f>
        <v>6.3E-3</v>
      </c>
      <c r="AK309" s="72" t="s">
        <v>117</v>
      </c>
      <c r="AL309" s="72">
        <v>7.1999999999999998E-3</v>
      </c>
    </row>
    <row r="310" spans="1:38" x14ac:dyDescent="0.25">
      <c r="A310" s="26" t="str">
        <f>RESULTADOS!A320</f>
        <v>DELTA-05</v>
      </c>
      <c r="B310" s="26" t="str">
        <f>RESULTADOS!B320</f>
        <v>BOGA</v>
      </c>
      <c r="C310" s="26">
        <f>RESULTADOS!C320</f>
        <v>71316.946200000006</v>
      </c>
      <c r="D310" s="26" t="str">
        <f>RESULTADOS!D320</f>
        <v>44' 55"</v>
      </c>
      <c r="E310" s="26" t="str">
        <f>RESULTADOS!E320</f>
        <v>Ess y Fro</v>
      </c>
      <c r="F310" s="26" t="str">
        <f>RESULTADOS!F320</f>
        <v>Aut</v>
      </c>
      <c r="G310" s="26" t="str">
        <f>RESULTADOS!G320</f>
        <v>Ess y Fro - Aut</v>
      </c>
      <c r="H310" s="2">
        <f>RESULTADOS!H320</f>
        <v>5.7999999999999996E-3</v>
      </c>
      <c r="I310" s="2">
        <f>RESULTADOS!I320</f>
        <v>3.0000000000000001E-3</v>
      </c>
      <c r="J310" s="2">
        <f>RESULTADOS!J320</f>
        <v>6.4999999999999997E-3</v>
      </c>
      <c r="AK310" s="72" t="s">
        <v>118</v>
      </c>
      <c r="AL310" s="72">
        <v>0.23460000000000006</v>
      </c>
    </row>
    <row r="311" spans="1:38" x14ac:dyDescent="0.25">
      <c r="A311" s="26" t="str">
        <f>RESULTADOS!A337</f>
        <v>DELTA-05</v>
      </c>
      <c r="B311" s="26" t="str">
        <f>RESULTADOS!B337</f>
        <v>BOGA</v>
      </c>
      <c r="C311" s="26">
        <f>RESULTADOS!C337</f>
        <v>71316.946200000006</v>
      </c>
      <c r="D311" s="26" t="str">
        <f>RESULTADOS!D337</f>
        <v>44' 55"</v>
      </c>
      <c r="E311" s="26" t="str">
        <f>RESULTADOS!E337</f>
        <v>Ess y Fro</v>
      </c>
      <c r="F311" s="26" t="str">
        <f>RESULTADOS!F337</f>
        <v>Mod Cal</v>
      </c>
      <c r="G311" s="26" t="str">
        <f>RESULTADOS!G337</f>
        <v>Ess y Fro - Mod Cal</v>
      </c>
      <c r="H311" s="2">
        <f>RESULTADOS!H337</f>
        <v>5.7999999999999996E-3</v>
      </c>
      <c r="I311" s="2">
        <f>RESULTADOS!I337</f>
        <v>3.0000000000000001E-3</v>
      </c>
      <c r="J311" s="2">
        <f>RESULTADOS!J337</f>
        <v>6.4999999999999997E-3</v>
      </c>
      <c r="AK311" s="72" t="s">
        <v>119</v>
      </c>
      <c r="AL311" s="72">
        <v>36</v>
      </c>
    </row>
    <row r="312" spans="1:38" ht="15.75" thickBot="1" x14ac:dyDescent="0.3">
      <c r="A312" s="26" t="str">
        <f>RESULTADOS!A354</f>
        <v>DELTA-05</v>
      </c>
      <c r="B312" s="26" t="str">
        <f>RESULTADOS!B354</f>
        <v>BOGA</v>
      </c>
      <c r="C312" s="26">
        <f>RESULTADOS!C354</f>
        <v>71316.946200000006</v>
      </c>
      <c r="D312" s="26" t="str">
        <f>RESULTADOS!D354</f>
        <v>44' 55"</v>
      </c>
      <c r="E312" s="26" t="str">
        <f>RESULTADOS!E354</f>
        <v>Ess y Fro</v>
      </c>
      <c r="F312" s="26" t="str">
        <f>RESULTADOS!F354</f>
        <v>Mod Klob</v>
      </c>
      <c r="G312" s="26" t="str">
        <f>RESULTADOS!G354</f>
        <v>Ess y Fro - Mod Klob</v>
      </c>
      <c r="H312" s="2">
        <f>RESULTADOS!H354</f>
        <v>5.7999999999999996E-3</v>
      </c>
      <c r="I312" s="2">
        <f>RESULTADOS!I354</f>
        <v>3.0000000000000001E-3</v>
      </c>
      <c r="J312" s="2">
        <f>RESULTADOS!J354</f>
        <v>6.4999999999999997E-3</v>
      </c>
      <c r="AK312" s="73" t="s">
        <v>120</v>
      </c>
      <c r="AL312" s="73">
        <v>1.0745365869821712E-4</v>
      </c>
    </row>
    <row r="313" spans="1:38" x14ac:dyDescent="0.25">
      <c r="A313" s="26" t="str">
        <f>RESULTADOS!A371</f>
        <v>DELTA-05</v>
      </c>
      <c r="B313" s="26" t="str">
        <f>RESULTADOS!B371</f>
        <v>BOGA</v>
      </c>
      <c r="C313" s="26">
        <f>RESULTADOS!C371</f>
        <v>71316.946200000006</v>
      </c>
      <c r="D313" s="26" t="str">
        <f>RESULTADOS!D371</f>
        <v>44' 55"</v>
      </c>
      <c r="E313" s="26" t="str">
        <f>RESULTADOS!E371</f>
        <v>Ess y Fro</v>
      </c>
      <c r="F313" s="26" t="str">
        <f>RESULTADOS!F371</f>
        <v>Est</v>
      </c>
      <c r="G313" s="26" t="str">
        <f>RESULTADOS!G371</f>
        <v>Ess y Fro - Est</v>
      </c>
      <c r="H313" s="2">
        <f>RESULTADOS!H371</f>
        <v>5.7999999999999996E-3</v>
      </c>
      <c r="I313" s="2">
        <f>RESULTADOS!I371</f>
        <v>3.0000000000000001E-3</v>
      </c>
      <c r="J313" s="2">
        <f>RESULTADOS!J371</f>
        <v>6.4999999999999997E-3</v>
      </c>
    </row>
    <row r="314" spans="1:38" x14ac:dyDescent="0.25">
      <c r="A314" s="26" t="str">
        <f>RESULTADOS!A388</f>
        <v>DELTA-05</v>
      </c>
      <c r="B314" s="26" t="str">
        <f>RESULTADOS!B388</f>
        <v>BOGA</v>
      </c>
      <c r="C314" s="26">
        <f>RESULTADOS!C388</f>
        <v>71316.946200000006</v>
      </c>
      <c r="D314" s="26" t="str">
        <f>RESULTADOS!D388</f>
        <v>44' 55"</v>
      </c>
      <c r="E314" s="26" t="str">
        <f>RESULTADOS!E388</f>
        <v>Ess y Fro</v>
      </c>
      <c r="F314" s="26" t="str">
        <f>RESULTADOS!F388</f>
        <v>Mod g/r</v>
      </c>
      <c r="G314" s="26" t="str">
        <f>RESULTADOS!G388</f>
        <v>Ess y Fro - Mod g/r</v>
      </c>
      <c r="H314" s="2">
        <f>RESULTADOS!H388</f>
        <v>5.7999999999999996E-3</v>
      </c>
      <c r="I314" s="2">
        <f>RESULTADOS!I388</f>
        <v>3.0000000000000001E-3</v>
      </c>
      <c r="J314" s="2">
        <f>RESULTADOS!J388</f>
        <v>6.4999999999999997E-3</v>
      </c>
    </row>
    <row r="315" spans="1:38" x14ac:dyDescent="0.25">
      <c r="A315" s="26" t="str">
        <f>RESULTADOS!A405</f>
        <v>DELTA-05</v>
      </c>
      <c r="B315" s="26" t="str">
        <f>RESULTADOS!B405</f>
        <v>BOGA</v>
      </c>
      <c r="C315" s="26">
        <f>RESULTADOS!C405</f>
        <v>71316.946200000006</v>
      </c>
      <c r="D315" s="26" t="str">
        <f>RESULTADOS!D405</f>
        <v>44' 55"</v>
      </c>
      <c r="E315" s="26" t="str">
        <f>RESULTADOS!E405</f>
        <v>Ess y Fro</v>
      </c>
      <c r="F315" s="26" t="str">
        <f>RESULTADOS!F405</f>
        <v>Sin mod</v>
      </c>
      <c r="G315" s="26" t="str">
        <f>RESULTADOS!G405</f>
        <v>Ess y Fro - Sin mod</v>
      </c>
      <c r="H315" s="2">
        <f>RESULTADOS!H405</f>
        <v>5.7999999999999996E-3</v>
      </c>
      <c r="I315" s="2">
        <f>RESULTADOS!I405</f>
        <v>3.0000000000000001E-3</v>
      </c>
      <c r="J315" s="2">
        <f>RESULTADOS!J405</f>
        <v>6.4999999999999997E-3</v>
      </c>
    </row>
    <row r="316" spans="1:38" x14ac:dyDescent="0.25">
      <c r="A316" s="26" t="str">
        <f>RESULTADOS!A422</f>
        <v>DELTA-05</v>
      </c>
      <c r="B316" s="26" t="str">
        <f>RESULTADOS!B422</f>
        <v>BOGA</v>
      </c>
      <c r="C316" s="26">
        <f>RESULTADOS!C422</f>
        <v>71316.946200000006</v>
      </c>
      <c r="D316" s="26" t="str">
        <f>RESULTADOS!D422</f>
        <v>44' 55"</v>
      </c>
      <c r="E316" s="26" t="str">
        <f>RESULTADOS!E422</f>
        <v>Sin trop</v>
      </c>
      <c r="F316" s="26" t="str">
        <f>RESULTADOS!F422</f>
        <v>Aut</v>
      </c>
      <c r="G316" s="26" t="str">
        <f>RESULTADOS!G422</f>
        <v>Sin trop - Aut</v>
      </c>
      <c r="H316" s="2">
        <f>RESULTADOS!H422</f>
        <v>6.1999999999999998E-3</v>
      </c>
      <c r="I316" s="2">
        <f>RESULTADOS!I422</f>
        <v>3.5000000000000001E-3</v>
      </c>
      <c r="J316" s="2">
        <f>RESULTADOS!J422</f>
        <v>7.1999999999999998E-3</v>
      </c>
    </row>
    <row r="317" spans="1:38" x14ac:dyDescent="0.25">
      <c r="A317" s="26" t="str">
        <f>RESULTADOS!A439</f>
        <v>DELTA-05</v>
      </c>
      <c r="B317" s="26" t="str">
        <f>RESULTADOS!B439</f>
        <v>BOGA</v>
      </c>
      <c r="C317" s="26">
        <f>RESULTADOS!C439</f>
        <v>71316.946200000006</v>
      </c>
      <c r="D317" s="26" t="str">
        <f>RESULTADOS!D439</f>
        <v>44' 55"</v>
      </c>
      <c r="E317" s="26" t="str">
        <f>RESULTADOS!E439</f>
        <v>Sin trop</v>
      </c>
      <c r="F317" s="26" t="str">
        <f>RESULTADOS!F439</f>
        <v>Mod Cal</v>
      </c>
      <c r="G317" s="26" t="str">
        <f>RESULTADOS!G439</f>
        <v>Sin trop - Mod Cal</v>
      </c>
      <c r="H317" s="2">
        <f>RESULTADOS!H439</f>
        <v>6.1999999999999998E-3</v>
      </c>
      <c r="I317" s="2">
        <f>RESULTADOS!I439</f>
        <v>3.5000000000000001E-3</v>
      </c>
      <c r="J317" s="2">
        <f>RESULTADOS!J439</f>
        <v>7.1999999999999998E-3</v>
      </c>
    </row>
    <row r="318" spans="1:38" x14ac:dyDescent="0.25">
      <c r="A318" s="26" t="str">
        <f>RESULTADOS!A456</f>
        <v>DELTA-05</v>
      </c>
      <c r="B318" s="26" t="str">
        <f>RESULTADOS!B456</f>
        <v>BOGA</v>
      </c>
      <c r="C318" s="26">
        <f>RESULTADOS!C456</f>
        <v>71316.946200000006</v>
      </c>
      <c r="D318" s="26" t="str">
        <f>RESULTADOS!D456</f>
        <v>44' 55"</v>
      </c>
      <c r="E318" s="26" t="str">
        <f>RESULTADOS!E456</f>
        <v>Sin trop</v>
      </c>
      <c r="F318" s="26" t="str">
        <f>RESULTADOS!F456</f>
        <v>Mod Klob</v>
      </c>
      <c r="G318" s="26" t="str">
        <f>RESULTADOS!G456</f>
        <v>Sin trop - Mod Klob</v>
      </c>
      <c r="H318" s="2">
        <f>RESULTADOS!H456</f>
        <v>6.1999999999999998E-3</v>
      </c>
      <c r="I318" s="2">
        <f>RESULTADOS!I456</f>
        <v>3.5000000000000001E-3</v>
      </c>
      <c r="J318" s="2">
        <f>RESULTADOS!J456</f>
        <v>7.1999999999999998E-3</v>
      </c>
    </row>
    <row r="319" spans="1:38" x14ac:dyDescent="0.25">
      <c r="A319" s="26" t="str">
        <f>RESULTADOS!A473</f>
        <v>DELTA-05</v>
      </c>
      <c r="B319" s="26" t="str">
        <f>RESULTADOS!B473</f>
        <v>BOGA</v>
      </c>
      <c r="C319" s="26">
        <f>RESULTADOS!C473</f>
        <v>71316.946200000006</v>
      </c>
      <c r="D319" s="26" t="str">
        <f>RESULTADOS!D473</f>
        <v>44' 55"</v>
      </c>
      <c r="E319" s="26" t="str">
        <f>RESULTADOS!E473</f>
        <v>Sin trop</v>
      </c>
      <c r="F319" s="26" t="str">
        <f>RESULTADOS!F473</f>
        <v>Est</v>
      </c>
      <c r="G319" s="26" t="str">
        <f>RESULTADOS!G473</f>
        <v>Sin trop - Est</v>
      </c>
      <c r="H319" s="2">
        <f>RESULTADOS!H473</f>
        <v>6.1999999999999998E-3</v>
      </c>
      <c r="I319" s="2">
        <f>RESULTADOS!I473</f>
        <v>3.5000000000000001E-3</v>
      </c>
      <c r="J319" s="2">
        <f>RESULTADOS!J473</f>
        <v>7.1999999999999998E-3</v>
      </c>
    </row>
    <row r="320" spans="1:38" x14ac:dyDescent="0.25">
      <c r="A320" s="26" t="str">
        <f>RESULTADOS!A490</f>
        <v>DELTA-05</v>
      </c>
      <c r="B320" s="26" t="str">
        <f>RESULTADOS!B490</f>
        <v>BOGA</v>
      </c>
      <c r="C320" s="26">
        <f>RESULTADOS!C490</f>
        <v>71316.946200000006</v>
      </c>
      <c r="D320" s="26" t="str">
        <f>RESULTADOS!D490</f>
        <v>44' 55"</v>
      </c>
      <c r="E320" s="26" t="str">
        <f>RESULTADOS!E490</f>
        <v>Sin trop</v>
      </c>
      <c r="F320" s="26" t="str">
        <f>RESULTADOS!F490</f>
        <v>Mod g/r</v>
      </c>
      <c r="G320" s="26" t="str">
        <f>RESULTADOS!G490</f>
        <v>Sin trop - Mod g/r</v>
      </c>
      <c r="H320" s="2">
        <f>RESULTADOS!H490</f>
        <v>6.1999999999999998E-3</v>
      </c>
      <c r="I320" s="2">
        <f>RESULTADOS!I490</f>
        <v>3.5000000000000001E-3</v>
      </c>
      <c r="J320" s="2">
        <f>RESULTADOS!J490</f>
        <v>7.1999999999999998E-3</v>
      </c>
    </row>
    <row r="321" spans="1:38" x14ac:dyDescent="0.25">
      <c r="A321" s="26" t="str">
        <f>RESULTADOS!A507</f>
        <v>DELTA-05</v>
      </c>
      <c r="B321" s="26" t="str">
        <f>RESULTADOS!B507</f>
        <v>BOGA</v>
      </c>
      <c r="C321" s="26">
        <f>RESULTADOS!C507</f>
        <v>71316.946200000006</v>
      </c>
      <c r="D321" s="26" t="str">
        <f>RESULTADOS!D507</f>
        <v>44' 55"</v>
      </c>
      <c r="E321" s="26" t="str">
        <f>RESULTADOS!E507</f>
        <v>Sin trop</v>
      </c>
      <c r="F321" s="26" t="str">
        <f>RESULTADOS!F507</f>
        <v>Sin mod</v>
      </c>
      <c r="G321" s="26" t="str">
        <f>RESULTADOS!G507</f>
        <v>Sin trop - Sin mod</v>
      </c>
      <c r="H321" s="2">
        <f>RESULTADOS!H507</f>
        <v>6.1999999999999998E-3</v>
      </c>
      <c r="I321" s="2">
        <f>RESULTADOS!I507</f>
        <v>3.5000000000000001E-3</v>
      </c>
      <c r="J321" s="2">
        <f>RESULTADOS!J507</f>
        <v>7.1999999999999998E-3</v>
      </c>
    </row>
    <row r="322" spans="1:38" x14ac:dyDescent="0.25">
      <c r="A322" s="26" t="str">
        <f>RESULTADOS!A524</f>
        <v>DELTA-05</v>
      </c>
      <c r="B322" s="26" t="str">
        <f>RESULTADOS!B524</f>
        <v>BOGA</v>
      </c>
      <c r="C322" s="26">
        <f>RESULTADOS!C524</f>
        <v>71316.946200000006</v>
      </c>
      <c r="D322" s="26" t="str">
        <f>RESULTADOS!D524</f>
        <v>44' 55"</v>
      </c>
      <c r="E322" s="26" t="str">
        <f>RESULTADOS!E524</f>
        <v>Calc</v>
      </c>
      <c r="F322" s="26" t="str">
        <f>RESULTADOS!F524</f>
        <v>Aut</v>
      </c>
      <c r="G322" s="26" t="str">
        <f>RESULTADOS!G524</f>
        <v>Calc - Aut</v>
      </c>
      <c r="H322" s="2">
        <f>RESULTADOS!H524</f>
        <v>5.7000000000000002E-3</v>
      </c>
      <c r="I322" s="2">
        <f>RESULTADOS!I524</f>
        <v>3.0000000000000001E-3</v>
      </c>
      <c r="J322" s="2">
        <f>RESULTADOS!J524</f>
        <v>6.4000000000000003E-3</v>
      </c>
    </row>
    <row r="323" spans="1:38" x14ac:dyDescent="0.25">
      <c r="A323" s="26" t="str">
        <f>RESULTADOS!A541</f>
        <v>DELTA-05</v>
      </c>
      <c r="B323" s="26" t="str">
        <f>RESULTADOS!B541</f>
        <v>BOGA</v>
      </c>
      <c r="C323" s="26">
        <f>RESULTADOS!C541</f>
        <v>71316.946200000006</v>
      </c>
      <c r="D323" s="26" t="str">
        <f>RESULTADOS!D541</f>
        <v>44' 55"</v>
      </c>
      <c r="E323" s="26" t="str">
        <f>RESULTADOS!E541</f>
        <v>Calc</v>
      </c>
      <c r="F323" s="26" t="str">
        <f>RESULTADOS!F541</f>
        <v>Mod Cal</v>
      </c>
      <c r="G323" s="26" t="str">
        <f>RESULTADOS!G541</f>
        <v>Calc - Mod Cal</v>
      </c>
      <c r="H323" s="2">
        <f>RESULTADOS!H541</f>
        <v>5.7000000000000002E-3</v>
      </c>
      <c r="I323" s="2">
        <f>RESULTADOS!I541</f>
        <v>3.0000000000000001E-3</v>
      </c>
      <c r="J323" s="2">
        <f>RESULTADOS!J541</f>
        <v>6.4000000000000003E-3</v>
      </c>
    </row>
    <row r="324" spans="1:38" x14ac:dyDescent="0.25">
      <c r="A324" s="26" t="str">
        <f>RESULTADOS!A558</f>
        <v>DELTA-05</v>
      </c>
      <c r="B324" s="26" t="str">
        <f>RESULTADOS!B558</f>
        <v>BOGA</v>
      </c>
      <c r="C324" s="26">
        <f>RESULTADOS!C558</f>
        <v>71316.946200000006</v>
      </c>
      <c r="D324" s="26" t="str">
        <f>RESULTADOS!D558</f>
        <v>44' 55"</v>
      </c>
      <c r="E324" s="26" t="str">
        <f>RESULTADOS!E558</f>
        <v>Calc</v>
      </c>
      <c r="F324" s="26" t="str">
        <f>RESULTADOS!F558</f>
        <v>Mod Klob</v>
      </c>
      <c r="G324" s="26" t="str">
        <f>RESULTADOS!G558</f>
        <v>Calc - Mod Klob</v>
      </c>
      <c r="H324" s="2">
        <f>RESULTADOS!H558</f>
        <v>5.7000000000000002E-3</v>
      </c>
      <c r="I324" s="2">
        <f>RESULTADOS!I558</f>
        <v>3.0000000000000001E-3</v>
      </c>
      <c r="J324" s="2">
        <f>RESULTADOS!J558</f>
        <v>6.4000000000000003E-3</v>
      </c>
    </row>
    <row r="325" spans="1:38" x14ac:dyDescent="0.25">
      <c r="A325" s="26" t="str">
        <f>RESULTADOS!A575</f>
        <v>DELTA-05</v>
      </c>
      <c r="B325" s="26" t="str">
        <f>RESULTADOS!B575</f>
        <v>BOGA</v>
      </c>
      <c r="C325" s="26">
        <f>RESULTADOS!C575</f>
        <v>71316.946200000006</v>
      </c>
      <c r="D325" s="26" t="str">
        <f>RESULTADOS!D575</f>
        <v>44' 55"</v>
      </c>
      <c r="E325" s="26" t="str">
        <f>RESULTADOS!E575</f>
        <v>Calc</v>
      </c>
      <c r="F325" s="26" t="str">
        <f>RESULTADOS!F575</f>
        <v>Est</v>
      </c>
      <c r="G325" s="26" t="str">
        <f>RESULTADOS!G575</f>
        <v>Calc - Est</v>
      </c>
      <c r="H325" s="2">
        <f>RESULTADOS!H575</f>
        <v>5.7000000000000002E-3</v>
      </c>
      <c r="I325" s="2">
        <f>RESULTADOS!I575</f>
        <v>3.0000000000000001E-3</v>
      </c>
      <c r="J325" s="2">
        <f>RESULTADOS!J575</f>
        <v>6.4000000000000003E-3</v>
      </c>
    </row>
    <row r="326" spans="1:38" x14ac:dyDescent="0.25">
      <c r="A326" s="26" t="str">
        <f>RESULTADOS!A592</f>
        <v>DELTA-05</v>
      </c>
      <c r="B326" s="26" t="str">
        <f>RESULTADOS!B592</f>
        <v>BOGA</v>
      </c>
      <c r="C326" s="26">
        <f>RESULTADOS!C592</f>
        <v>71316.946200000006</v>
      </c>
      <c r="D326" s="26" t="str">
        <f>RESULTADOS!D592</f>
        <v>44' 55"</v>
      </c>
      <c r="E326" s="26" t="str">
        <f>RESULTADOS!E592</f>
        <v>Calc</v>
      </c>
      <c r="F326" s="26" t="str">
        <f>RESULTADOS!F592</f>
        <v>Mod g/r</v>
      </c>
      <c r="G326" s="26" t="str">
        <f>RESULTADOS!G592</f>
        <v>Calc - Mod g/r</v>
      </c>
      <c r="H326" s="2">
        <f>RESULTADOS!H592</f>
        <v>5.7000000000000002E-3</v>
      </c>
      <c r="I326" s="2">
        <f>RESULTADOS!I592</f>
        <v>3.0000000000000001E-3</v>
      </c>
      <c r="J326" s="2">
        <f>RESULTADOS!J592</f>
        <v>6.4000000000000003E-3</v>
      </c>
    </row>
    <row r="327" spans="1:38" x14ac:dyDescent="0.25">
      <c r="A327" s="43" t="str">
        <f>RESULTADOS!A609</f>
        <v>DELTA-05</v>
      </c>
      <c r="B327" s="43" t="str">
        <f>RESULTADOS!B609</f>
        <v>BOGA</v>
      </c>
      <c r="C327" s="43">
        <f>RESULTADOS!C609</f>
        <v>71316.946200000006</v>
      </c>
      <c r="D327" s="43" t="str">
        <f>RESULTADOS!D609</f>
        <v>44' 55"</v>
      </c>
      <c r="E327" s="43" t="str">
        <f>RESULTADOS!E609</f>
        <v>Calc</v>
      </c>
      <c r="F327" s="43" t="str">
        <f>RESULTADOS!F609</f>
        <v>Sin mod</v>
      </c>
      <c r="G327" s="43" t="str">
        <f>RESULTADOS!G609</f>
        <v>Calc - Sin mod</v>
      </c>
      <c r="H327" s="42">
        <f>RESULTADOS!H609</f>
        <v>5.7000000000000002E-3</v>
      </c>
      <c r="I327" s="42">
        <f>RESULTADOS!I609</f>
        <v>3.0000000000000001E-3</v>
      </c>
      <c r="J327" s="42">
        <f>RESULTADOS!J609</f>
        <v>6.4000000000000003E-3</v>
      </c>
    </row>
    <row r="328" spans="1:38" x14ac:dyDescent="0.25">
      <c r="A328" s="26" t="str">
        <f>RESULTADOS!A17</f>
        <v>DELTA-06</v>
      </c>
      <c r="B328" s="26" t="str">
        <f>RESULTADOS!B17</f>
        <v>BOGA</v>
      </c>
      <c r="C328" s="26">
        <f>RESULTADOS!C17</f>
        <v>71014.384000000005</v>
      </c>
      <c r="D328" s="26" t="str">
        <f>RESULTADOS!D17</f>
        <v>42' 45"</v>
      </c>
      <c r="E328" s="26" t="str">
        <f>RESULTADOS!E17</f>
        <v>Hop</v>
      </c>
      <c r="F328" s="26" t="str">
        <f>RESULTADOS!F17</f>
        <v>Aut</v>
      </c>
      <c r="G328" s="26" t="str">
        <f>RESULTADOS!G17</f>
        <v>Hop - Aut</v>
      </c>
      <c r="H328" s="2">
        <f>RESULTADOS!H17</f>
        <v>5.7000000000000002E-3</v>
      </c>
      <c r="I328" s="2">
        <f>RESULTADOS!I17</f>
        <v>3.3999999999999998E-3</v>
      </c>
      <c r="J328" s="2">
        <f>RESULTADOS!J17</f>
        <v>6.6E-3</v>
      </c>
    </row>
    <row r="329" spans="1:38" x14ac:dyDescent="0.25">
      <c r="A329" s="26" t="str">
        <f>RESULTADOS!A34</f>
        <v>DELTA-06</v>
      </c>
      <c r="B329" s="26" t="str">
        <f>RESULTADOS!B34</f>
        <v>BOGA</v>
      </c>
      <c r="C329" s="26">
        <f>RESULTADOS!C34</f>
        <v>71014.384000000005</v>
      </c>
      <c r="D329" s="26" t="str">
        <f>RESULTADOS!D34</f>
        <v>42' 45"</v>
      </c>
      <c r="E329" s="26" t="str">
        <f>RESULTADOS!E34</f>
        <v>Hop</v>
      </c>
      <c r="F329" s="26" t="str">
        <f>RESULTADOS!F34</f>
        <v>Mod Cal</v>
      </c>
      <c r="G329" s="26" t="str">
        <f>RESULTADOS!G34</f>
        <v>Hop - Mod Cal</v>
      </c>
      <c r="H329" s="2">
        <f>RESULTADOS!H34</f>
        <v>5.7000000000000002E-3</v>
      </c>
      <c r="I329" s="2">
        <f>RESULTADOS!I34</f>
        <v>3.3999999999999998E-3</v>
      </c>
      <c r="J329" s="2">
        <f>RESULTADOS!J34</f>
        <v>6.6E-3</v>
      </c>
    </row>
    <row r="330" spans="1:38" x14ac:dyDescent="0.25">
      <c r="A330" s="26" t="str">
        <f>RESULTADOS!A51</f>
        <v>DELTA-06</v>
      </c>
      <c r="B330" s="26" t="str">
        <f>RESULTADOS!B51</f>
        <v>BOGA</v>
      </c>
      <c r="C330" s="26">
        <f>RESULTADOS!C51</f>
        <v>71014.384000000005</v>
      </c>
      <c r="D330" s="26" t="str">
        <f>RESULTADOS!D51</f>
        <v>42' 45"</v>
      </c>
      <c r="E330" s="26" t="str">
        <f>RESULTADOS!E51</f>
        <v>Hop</v>
      </c>
      <c r="F330" s="26" t="str">
        <f>RESULTADOS!F51</f>
        <v>Mod Klob</v>
      </c>
      <c r="G330" s="26" t="str">
        <f>RESULTADOS!G51</f>
        <v>Hop - Mod Klob</v>
      </c>
      <c r="H330" s="2">
        <f>RESULTADOS!H51</f>
        <v>5.7000000000000002E-3</v>
      </c>
      <c r="I330" s="2">
        <f>RESULTADOS!I51</f>
        <v>3.3999999999999998E-3</v>
      </c>
      <c r="J330" s="2">
        <f>RESULTADOS!J51</f>
        <v>6.6E-3</v>
      </c>
    </row>
    <row r="331" spans="1:38" ht="15.75" thickBot="1" x14ac:dyDescent="0.3">
      <c r="A331" s="26" t="str">
        <f>RESULTADOS!A68</f>
        <v>DELTA-06</v>
      </c>
      <c r="B331" s="26" t="str">
        <f>RESULTADOS!B68</f>
        <v>BOGA</v>
      </c>
      <c r="C331" s="26">
        <f>RESULTADOS!C68</f>
        <v>71014.384000000005</v>
      </c>
      <c r="D331" s="26" t="str">
        <f>RESULTADOS!D68</f>
        <v>42' 45"</v>
      </c>
      <c r="E331" s="26" t="str">
        <f>RESULTADOS!E68</f>
        <v>Hop</v>
      </c>
      <c r="F331" s="26" t="str">
        <f>RESULTADOS!F68</f>
        <v>Est</v>
      </c>
      <c r="G331" s="26" t="str">
        <f>RESULTADOS!G68</f>
        <v>Hop - Est</v>
      </c>
      <c r="H331" s="2">
        <f>RESULTADOS!H68</f>
        <v>1.1000000000000001E-3</v>
      </c>
      <c r="I331" s="2">
        <f>RESULTADOS!I68</f>
        <v>2.8E-3</v>
      </c>
      <c r="J331" s="2">
        <f>RESULTADOS!J68</f>
        <v>3.0000000000000001E-3</v>
      </c>
    </row>
    <row r="332" spans="1:38" x14ac:dyDescent="0.25">
      <c r="A332" s="26" t="str">
        <f>RESULTADOS!A85</f>
        <v>DELTA-06</v>
      </c>
      <c r="B332" s="26" t="str">
        <f>RESULTADOS!B85</f>
        <v>BOGA</v>
      </c>
      <c r="C332" s="26">
        <f>RESULTADOS!C85</f>
        <v>71014.384000000005</v>
      </c>
      <c r="D332" s="26" t="str">
        <f>RESULTADOS!D85</f>
        <v>42' 45"</v>
      </c>
      <c r="E332" s="26" t="str">
        <f>RESULTADOS!E85</f>
        <v>Hop</v>
      </c>
      <c r="F332" s="26" t="str">
        <f>RESULTADOS!F85</f>
        <v>Mod g/r</v>
      </c>
      <c r="G332" s="26" t="str">
        <f>RESULTADOS!G85</f>
        <v>Hop - Mod g/r</v>
      </c>
      <c r="H332" s="2">
        <f>RESULTADOS!H85</f>
        <v>5.7000000000000002E-3</v>
      </c>
      <c r="I332" s="2">
        <f>RESULTADOS!I85</f>
        <v>3.3999999999999998E-3</v>
      </c>
      <c r="J332" s="2">
        <f>RESULTADOS!J85</f>
        <v>6.6E-3</v>
      </c>
      <c r="AK332" s="71" t="s">
        <v>28</v>
      </c>
      <c r="AL332" s="71"/>
    </row>
    <row r="333" spans="1:38" x14ac:dyDescent="0.25">
      <c r="A333" s="26" t="str">
        <f>RESULTADOS!A102</f>
        <v>DELTA-06</v>
      </c>
      <c r="B333" s="26" t="str">
        <f>RESULTADOS!B102</f>
        <v>BOGA</v>
      </c>
      <c r="C333" s="26">
        <f>RESULTADOS!C102</f>
        <v>71014.384000000005</v>
      </c>
      <c r="D333" s="26" t="str">
        <f>RESULTADOS!D102</f>
        <v>42' 45"</v>
      </c>
      <c r="E333" s="26" t="str">
        <f>RESULTADOS!E102</f>
        <v>Hop</v>
      </c>
      <c r="F333" s="26" t="str">
        <f>RESULTADOS!F102</f>
        <v>Sin mod</v>
      </c>
      <c r="G333" s="26" t="str">
        <f>RESULTADOS!G102</f>
        <v>Hop - Sin mod</v>
      </c>
      <c r="H333" s="2">
        <f>RESULTADOS!H102</f>
        <v>5.7000000000000002E-3</v>
      </c>
      <c r="I333" s="2">
        <f>RESULTADOS!I102</f>
        <v>3.3999999999999998E-3</v>
      </c>
      <c r="J333" s="2">
        <f>RESULTADOS!J102</f>
        <v>6.6E-3</v>
      </c>
      <c r="AK333" s="72"/>
      <c r="AL333" s="72"/>
    </row>
    <row r="334" spans="1:38" x14ac:dyDescent="0.25">
      <c r="A334" s="26" t="str">
        <f>RESULTADOS!A119</f>
        <v>DELTA-06</v>
      </c>
      <c r="B334" s="26" t="str">
        <f>RESULTADOS!B119</f>
        <v>BOGA</v>
      </c>
      <c r="C334" s="26">
        <f>RESULTADOS!C119</f>
        <v>71014.384000000005</v>
      </c>
      <c r="D334" s="26" t="str">
        <f>RESULTADOS!D119</f>
        <v>42' 45"</v>
      </c>
      <c r="E334" s="26" t="str">
        <f>RESULTADOS!E119</f>
        <v>Hop simp</v>
      </c>
      <c r="F334" s="26" t="str">
        <f>RESULTADOS!F119</f>
        <v>Aut</v>
      </c>
      <c r="G334" s="26" t="str">
        <f>RESULTADOS!G119</f>
        <v>Hop simp - Aut</v>
      </c>
      <c r="H334" s="2">
        <f>RESULTADOS!H119</f>
        <v>5.4999999999999997E-3</v>
      </c>
      <c r="I334" s="2">
        <f>RESULTADOS!I119</f>
        <v>3.3E-3</v>
      </c>
      <c r="J334" s="2">
        <f>RESULTADOS!J119</f>
        <v>6.4000000000000003E-3</v>
      </c>
      <c r="AK334" s="72" t="s">
        <v>107</v>
      </c>
      <c r="AL334" s="72">
        <v>5.6527777777777765E-3</v>
      </c>
    </row>
    <row r="335" spans="1:38" x14ac:dyDescent="0.25">
      <c r="A335" s="26" t="str">
        <f>RESULTADOS!A136</f>
        <v>DELTA-06</v>
      </c>
      <c r="B335" s="26" t="str">
        <f>RESULTADOS!B136</f>
        <v>BOGA</v>
      </c>
      <c r="C335" s="26">
        <f>RESULTADOS!C136</f>
        <v>71014.384000000005</v>
      </c>
      <c r="D335" s="26" t="str">
        <f>RESULTADOS!D136</f>
        <v>42' 45"</v>
      </c>
      <c r="E335" s="26" t="str">
        <f>RESULTADOS!E136</f>
        <v>Hop simp</v>
      </c>
      <c r="F335" s="26" t="str">
        <f>RESULTADOS!F136</f>
        <v>Mod Cal</v>
      </c>
      <c r="G335" s="26" t="str">
        <f>RESULTADOS!G136</f>
        <v>Hop simp - Mod Cal</v>
      </c>
      <c r="H335" s="2">
        <f>RESULTADOS!H136</f>
        <v>5.4999999999999997E-3</v>
      </c>
      <c r="I335" s="2">
        <f>RESULTADOS!I136</f>
        <v>3.3E-3</v>
      </c>
      <c r="J335" s="2">
        <f>RESULTADOS!J136</f>
        <v>6.4000000000000003E-3</v>
      </c>
      <c r="AK335" s="72" t="s">
        <v>108</v>
      </c>
      <c r="AL335" s="72">
        <v>2.2563793553865145E-4</v>
      </c>
    </row>
    <row r="336" spans="1:38" x14ac:dyDescent="0.25">
      <c r="A336" s="26" t="str">
        <f>RESULTADOS!A153</f>
        <v>DELTA-06</v>
      </c>
      <c r="B336" s="26" t="str">
        <f>RESULTADOS!B153</f>
        <v>BOGA</v>
      </c>
      <c r="C336" s="26">
        <f>RESULTADOS!C153</f>
        <v>71014.384000000005</v>
      </c>
      <c r="D336" s="26" t="str">
        <f>RESULTADOS!D153</f>
        <v>42' 45"</v>
      </c>
      <c r="E336" s="26" t="str">
        <f>RESULTADOS!E153</f>
        <v>Hop simp</v>
      </c>
      <c r="F336" s="26" t="str">
        <f>RESULTADOS!F153</f>
        <v>Mod Klob</v>
      </c>
      <c r="G336" s="26" t="str">
        <f>RESULTADOS!G153</f>
        <v>Hop simp - Mod Klob</v>
      </c>
      <c r="H336" s="2">
        <f>RESULTADOS!H153</f>
        <v>1.8E-3</v>
      </c>
      <c r="I336" s="2">
        <f>RESULTADOS!I153</f>
        <v>4.7999999999999996E-3</v>
      </c>
      <c r="J336" s="2">
        <f>RESULTADOS!J153</f>
        <v>5.1000000000000004E-3</v>
      </c>
      <c r="AK336" s="72" t="s">
        <v>109</v>
      </c>
      <c r="AL336" s="72">
        <v>6.5000000000000006E-3</v>
      </c>
    </row>
    <row r="337" spans="1:38" x14ac:dyDescent="0.25">
      <c r="A337" s="26" t="str">
        <f>RESULTADOS!A170</f>
        <v>DELTA-06</v>
      </c>
      <c r="B337" s="26" t="str">
        <f>RESULTADOS!B170</f>
        <v>BOGA</v>
      </c>
      <c r="C337" s="26">
        <f>RESULTADOS!C170</f>
        <v>71014.384000000005</v>
      </c>
      <c r="D337" s="26" t="str">
        <f>RESULTADOS!D170</f>
        <v>42' 45"</v>
      </c>
      <c r="E337" s="26" t="str">
        <f>RESULTADOS!E170</f>
        <v>Hop simp</v>
      </c>
      <c r="F337" s="26" t="str">
        <f>RESULTADOS!F170</f>
        <v>Est</v>
      </c>
      <c r="G337" s="26" t="str">
        <f>RESULTADOS!G170</f>
        <v>Hop simp - Est</v>
      </c>
      <c r="H337" s="2">
        <f>RESULTADOS!H170</f>
        <v>1.1999999999999999E-3</v>
      </c>
      <c r="I337" s="2">
        <f>RESULTADOS!I170</f>
        <v>3.0000000000000001E-3</v>
      </c>
      <c r="J337" s="2">
        <f>RESULTADOS!J170</f>
        <v>3.2000000000000002E-3</v>
      </c>
      <c r="AK337" s="72" t="s">
        <v>110</v>
      </c>
      <c r="AL337" s="72">
        <v>6.6E-3</v>
      </c>
    </row>
    <row r="338" spans="1:38" x14ac:dyDescent="0.25">
      <c r="A338" s="26" t="str">
        <f>RESULTADOS!A187</f>
        <v>DELTA-06</v>
      </c>
      <c r="B338" s="26" t="str">
        <f>RESULTADOS!B187</f>
        <v>BOGA</v>
      </c>
      <c r="C338" s="26">
        <f>RESULTADOS!C187</f>
        <v>71014.384000000005</v>
      </c>
      <c r="D338" s="26" t="str">
        <f>RESULTADOS!D187</f>
        <v>42' 45"</v>
      </c>
      <c r="E338" s="26" t="str">
        <f>RESULTADOS!E187</f>
        <v>Hop simp</v>
      </c>
      <c r="F338" s="26" t="str">
        <f>RESULTADOS!F187</f>
        <v>Mod g/r</v>
      </c>
      <c r="G338" s="26" t="str">
        <f>RESULTADOS!G187</f>
        <v>Hop simp - Mod g/r</v>
      </c>
      <c r="H338" s="2">
        <f>RESULTADOS!H187</f>
        <v>1.8E-3</v>
      </c>
      <c r="I338" s="2">
        <f>RESULTADOS!I187</f>
        <v>4.7000000000000002E-3</v>
      </c>
      <c r="J338" s="2">
        <f>RESULTADOS!J187</f>
        <v>5.1000000000000004E-3</v>
      </c>
      <c r="AK338" s="72" t="s">
        <v>111</v>
      </c>
      <c r="AL338" s="72">
        <v>1.3538276132319088E-3</v>
      </c>
    </row>
    <row r="339" spans="1:38" x14ac:dyDescent="0.25">
      <c r="A339" s="26" t="str">
        <f>RESULTADOS!A204</f>
        <v>DELTA-06</v>
      </c>
      <c r="B339" s="26" t="str">
        <f>RESULTADOS!B204</f>
        <v>BOGA</v>
      </c>
      <c r="C339" s="26">
        <f>RESULTADOS!C204</f>
        <v>71014.384000000005</v>
      </c>
      <c r="D339" s="26" t="str">
        <f>RESULTADOS!D204</f>
        <v>42' 45"</v>
      </c>
      <c r="E339" s="26" t="str">
        <f>RESULTADOS!E204</f>
        <v>Hop simp</v>
      </c>
      <c r="F339" s="26" t="str">
        <f>RESULTADOS!F204</f>
        <v>Sin mod</v>
      </c>
      <c r="G339" s="26" t="str">
        <f>RESULTADOS!G204</f>
        <v>Hop simp - Sin mod</v>
      </c>
      <c r="H339" s="2">
        <f>RESULTADOS!H204</f>
        <v>1.8E-3</v>
      </c>
      <c r="I339" s="2">
        <f>RESULTADOS!I204</f>
        <v>4.7000000000000002E-3</v>
      </c>
      <c r="J339" s="2">
        <f>RESULTADOS!J204</f>
        <v>5.1000000000000004E-3</v>
      </c>
      <c r="AK339" s="72" t="s">
        <v>112</v>
      </c>
      <c r="AL339" s="72">
        <v>1.8328492063492065E-6</v>
      </c>
    </row>
    <row r="340" spans="1:38" x14ac:dyDescent="0.25">
      <c r="A340" s="26" t="str">
        <f>RESULTADOS!A221</f>
        <v>DELTA-06</v>
      </c>
      <c r="B340" s="26" t="str">
        <f>RESULTADOS!B221</f>
        <v>BOGA</v>
      </c>
      <c r="C340" s="26">
        <f>RESULTADOS!C221</f>
        <v>71014.384000000005</v>
      </c>
      <c r="D340" s="26" t="str">
        <f>RESULTADOS!D221</f>
        <v>42' 45"</v>
      </c>
      <c r="E340" s="26" t="str">
        <f>RESULTADOS!E221</f>
        <v>Saast</v>
      </c>
      <c r="F340" s="26" t="str">
        <f>RESULTADOS!F221</f>
        <v>Aut</v>
      </c>
      <c r="G340" s="26" t="str">
        <f>RESULTADOS!G221</f>
        <v>Saast - Aut</v>
      </c>
      <c r="H340" s="2">
        <f>RESULTADOS!H221</f>
        <v>5.7000000000000002E-3</v>
      </c>
      <c r="I340" s="2">
        <f>RESULTADOS!I221</f>
        <v>3.3999999999999998E-3</v>
      </c>
      <c r="J340" s="2">
        <f>RESULTADOS!J221</f>
        <v>6.6E-3</v>
      </c>
      <c r="AK340" s="72" t="s">
        <v>113</v>
      </c>
      <c r="AL340" s="72">
        <v>-0.98789456291921507</v>
      </c>
    </row>
    <row r="341" spans="1:38" x14ac:dyDescent="0.25">
      <c r="A341" s="26" t="str">
        <f>RESULTADOS!A238</f>
        <v>DELTA-06</v>
      </c>
      <c r="B341" s="26" t="str">
        <f>RESULTADOS!B238</f>
        <v>BOGA</v>
      </c>
      <c r="C341" s="26">
        <f>RESULTADOS!C238</f>
        <v>71014.384000000005</v>
      </c>
      <c r="D341" s="26" t="str">
        <f>RESULTADOS!D238</f>
        <v>42' 45"</v>
      </c>
      <c r="E341" s="26" t="str">
        <f>RESULTADOS!E238</f>
        <v>Saast</v>
      </c>
      <c r="F341" s="26" t="str">
        <f>RESULTADOS!F238</f>
        <v>Mod Cal</v>
      </c>
      <c r="G341" s="26" t="str">
        <f>RESULTADOS!G238</f>
        <v>Saast - Mod Cal</v>
      </c>
      <c r="H341" s="2">
        <f>RESULTADOS!H238</f>
        <v>5.7000000000000002E-3</v>
      </c>
      <c r="I341" s="2">
        <f>RESULTADOS!I238</f>
        <v>3.3999999999999998E-3</v>
      </c>
      <c r="J341" s="2">
        <f>RESULTADOS!J238</f>
        <v>6.6E-3</v>
      </c>
      <c r="AK341" s="72" t="s">
        <v>114</v>
      </c>
      <c r="AL341" s="72">
        <v>-0.79401502675583957</v>
      </c>
    </row>
    <row r="342" spans="1:38" x14ac:dyDescent="0.25">
      <c r="A342" s="26" t="str">
        <f>RESULTADOS!A255</f>
        <v>DELTA-06</v>
      </c>
      <c r="B342" s="26" t="str">
        <f>RESULTADOS!B255</f>
        <v>BOGA</v>
      </c>
      <c r="C342" s="26">
        <f>RESULTADOS!C255</f>
        <v>71014.384000000005</v>
      </c>
      <c r="D342" s="26" t="str">
        <f>RESULTADOS!D255</f>
        <v>42' 45"</v>
      </c>
      <c r="E342" s="26" t="str">
        <f>RESULTADOS!E255</f>
        <v>Saast</v>
      </c>
      <c r="F342" s="26" t="str">
        <f>RESULTADOS!F255</f>
        <v>Mod Klob</v>
      </c>
      <c r="G342" s="26" t="str">
        <f>RESULTADOS!G255</f>
        <v>Saast - Mod Klob</v>
      </c>
      <c r="H342" s="2">
        <f>RESULTADOS!H255</f>
        <v>5.7000000000000002E-3</v>
      </c>
      <c r="I342" s="2">
        <f>RESULTADOS!I255</f>
        <v>3.3999999999999998E-3</v>
      </c>
      <c r="J342" s="2">
        <f>RESULTADOS!J255</f>
        <v>6.6E-3</v>
      </c>
      <c r="AK342" s="72" t="s">
        <v>115</v>
      </c>
      <c r="AL342" s="72">
        <v>3.8999999999999998E-3</v>
      </c>
    </row>
    <row r="343" spans="1:38" x14ac:dyDescent="0.25">
      <c r="A343" s="26" t="str">
        <f>RESULTADOS!A272</f>
        <v>DELTA-06</v>
      </c>
      <c r="B343" s="26" t="str">
        <f>RESULTADOS!B272</f>
        <v>BOGA</v>
      </c>
      <c r="C343" s="26">
        <f>RESULTADOS!C272</f>
        <v>71014.384000000005</v>
      </c>
      <c r="D343" s="26" t="str">
        <f>RESULTADOS!D272</f>
        <v>42' 45"</v>
      </c>
      <c r="E343" s="26" t="str">
        <f>RESULTADOS!E272</f>
        <v>Saast</v>
      </c>
      <c r="F343" s="26" t="str">
        <f>RESULTADOS!F272</f>
        <v>Est</v>
      </c>
      <c r="G343" s="26" t="str">
        <f>RESULTADOS!G272</f>
        <v>Saast - Est</v>
      </c>
      <c r="H343" s="2">
        <f>RESULTADOS!H272</f>
        <v>1.1000000000000001E-3</v>
      </c>
      <c r="I343" s="2">
        <f>RESULTADOS!I272</f>
        <v>2.8E-3</v>
      </c>
      <c r="J343" s="2">
        <f>RESULTADOS!J272</f>
        <v>3.0999999999999999E-3</v>
      </c>
      <c r="AK343" s="72" t="s">
        <v>116</v>
      </c>
      <c r="AL343" s="72">
        <v>3.0000000000000001E-3</v>
      </c>
    </row>
    <row r="344" spans="1:38" x14ac:dyDescent="0.25">
      <c r="A344" s="26" t="str">
        <f>RESULTADOS!A289</f>
        <v>DELTA-06</v>
      </c>
      <c r="B344" s="26" t="str">
        <f>RESULTADOS!B289</f>
        <v>BOGA</v>
      </c>
      <c r="C344" s="26">
        <f>RESULTADOS!C289</f>
        <v>71014.384000000005</v>
      </c>
      <c r="D344" s="26" t="str">
        <f>RESULTADOS!D289</f>
        <v>42' 45"</v>
      </c>
      <c r="E344" s="26" t="str">
        <f>RESULTADOS!E289</f>
        <v>Saast</v>
      </c>
      <c r="F344" s="26" t="str">
        <f>RESULTADOS!F289</f>
        <v>Mod g/r</v>
      </c>
      <c r="G344" s="26" t="str">
        <f>RESULTADOS!G289</f>
        <v>Saast - Mod g/r</v>
      </c>
      <c r="H344" s="2">
        <f>RESULTADOS!H289</f>
        <v>5.7000000000000002E-3</v>
      </c>
      <c r="I344" s="2">
        <f>RESULTADOS!I289</f>
        <v>3.3999999999999998E-3</v>
      </c>
      <c r="J344" s="2">
        <f>RESULTADOS!J289</f>
        <v>6.6E-3</v>
      </c>
      <c r="AK344" s="72" t="s">
        <v>117</v>
      </c>
      <c r="AL344" s="72">
        <v>6.8999999999999999E-3</v>
      </c>
    </row>
    <row r="345" spans="1:38" x14ac:dyDescent="0.25">
      <c r="A345" s="26" t="str">
        <f>RESULTADOS!A306</f>
        <v>DELTA-06</v>
      </c>
      <c r="B345" s="26" t="str">
        <f>RESULTADOS!B306</f>
        <v>BOGA</v>
      </c>
      <c r="C345" s="26">
        <f>RESULTADOS!C306</f>
        <v>71014.384000000005</v>
      </c>
      <c r="D345" s="26" t="str">
        <f>RESULTADOS!D306</f>
        <v>42' 45"</v>
      </c>
      <c r="E345" s="26" t="str">
        <f>RESULTADOS!E306</f>
        <v>Saast</v>
      </c>
      <c r="F345" s="26" t="str">
        <f>RESULTADOS!F306</f>
        <v>Sin mod</v>
      </c>
      <c r="G345" s="26" t="str">
        <f>RESULTADOS!G306</f>
        <v>Saast - Sin mod</v>
      </c>
      <c r="H345" s="2">
        <f>RESULTADOS!H306</f>
        <v>5.7000000000000002E-3</v>
      </c>
      <c r="I345" s="2">
        <f>RESULTADOS!I306</f>
        <v>3.3999999999999998E-3</v>
      </c>
      <c r="J345" s="2">
        <f>RESULTADOS!J306</f>
        <v>6.6E-3</v>
      </c>
      <c r="AK345" s="72" t="s">
        <v>118</v>
      </c>
      <c r="AL345" s="72">
        <v>0.20349999999999996</v>
      </c>
    </row>
    <row r="346" spans="1:38" x14ac:dyDescent="0.25">
      <c r="A346" s="26" t="str">
        <f>RESULTADOS!A323</f>
        <v>DELTA-06</v>
      </c>
      <c r="B346" s="26" t="str">
        <f>RESULTADOS!B323</f>
        <v>BOGA</v>
      </c>
      <c r="C346" s="26">
        <f>RESULTADOS!C323</f>
        <v>71014.384000000005</v>
      </c>
      <c r="D346" s="26" t="str">
        <f>RESULTADOS!D323</f>
        <v>42' 45"</v>
      </c>
      <c r="E346" s="26" t="str">
        <f>RESULTADOS!E323</f>
        <v>Ess y Fro</v>
      </c>
      <c r="F346" s="26" t="str">
        <f>RESULTADOS!F323</f>
        <v>Aut</v>
      </c>
      <c r="G346" s="26" t="str">
        <f>RESULTADOS!G323</f>
        <v>Ess y Fro - Aut</v>
      </c>
      <c r="H346" s="2">
        <f>RESULTADOS!H323</f>
        <v>5.4999999999999997E-3</v>
      </c>
      <c r="I346" s="2">
        <f>RESULTADOS!I323</f>
        <v>3.3E-3</v>
      </c>
      <c r="J346" s="2">
        <f>RESULTADOS!J323</f>
        <v>6.4000000000000003E-3</v>
      </c>
      <c r="AK346" s="72" t="s">
        <v>119</v>
      </c>
      <c r="AL346" s="72">
        <v>36</v>
      </c>
    </row>
    <row r="347" spans="1:38" ht="15.75" thickBot="1" x14ac:dyDescent="0.3">
      <c r="A347" s="26" t="str">
        <f>RESULTADOS!A340</f>
        <v>DELTA-06</v>
      </c>
      <c r="B347" s="26" t="str">
        <f>RESULTADOS!B340</f>
        <v>BOGA</v>
      </c>
      <c r="C347" s="26">
        <f>RESULTADOS!C340</f>
        <v>71014.384000000005</v>
      </c>
      <c r="D347" s="26" t="str">
        <f>RESULTADOS!D340</f>
        <v>42' 45"</v>
      </c>
      <c r="E347" s="26" t="str">
        <f>RESULTADOS!E340</f>
        <v>Ess y Fro</v>
      </c>
      <c r="F347" s="26" t="str">
        <f>RESULTADOS!F340</f>
        <v>Mod Cal</v>
      </c>
      <c r="G347" s="26" t="str">
        <f>RESULTADOS!G340</f>
        <v>Ess y Fro - Mod Cal</v>
      </c>
      <c r="H347" s="2">
        <f>RESULTADOS!H340</f>
        <v>5.4999999999999997E-3</v>
      </c>
      <c r="I347" s="2">
        <f>RESULTADOS!I340</f>
        <v>3.3E-3</v>
      </c>
      <c r="J347" s="2">
        <f>RESULTADOS!J340</f>
        <v>6.4000000000000003E-3</v>
      </c>
      <c r="AK347" s="73" t="s">
        <v>120</v>
      </c>
      <c r="AL347" s="73">
        <v>4.580693618510563E-4</v>
      </c>
    </row>
    <row r="348" spans="1:38" x14ac:dyDescent="0.25">
      <c r="A348" s="26" t="str">
        <f>RESULTADOS!A357</f>
        <v>DELTA-06</v>
      </c>
      <c r="B348" s="26" t="str">
        <f>RESULTADOS!B357</f>
        <v>BOGA</v>
      </c>
      <c r="C348" s="26">
        <f>RESULTADOS!C357</f>
        <v>71014.384000000005</v>
      </c>
      <c r="D348" s="26" t="str">
        <f>RESULTADOS!D357</f>
        <v>42' 45"</v>
      </c>
      <c r="E348" s="26" t="str">
        <f>RESULTADOS!E357</f>
        <v>Ess y Fro</v>
      </c>
      <c r="F348" s="26" t="str">
        <f>RESULTADOS!F357</f>
        <v>Mod Klob</v>
      </c>
      <c r="G348" s="26" t="str">
        <f>RESULTADOS!G357</f>
        <v>Ess y Fro - Mod Klob</v>
      </c>
      <c r="H348" s="2">
        <f>RESULTADOS!H357</f>
        <v>1.6000000000000001E-3</v>
      </c>
      <c r="I348" s="2">
        <f>RESULTADOS!I357</f>
        <v>4.1000000000000003E-3</v>
      </c>
      <c r="J348" s="2">
        <f>RESULTADOS!J357</f>
        <v>4.4000000000000003E-3</v>
      </c>
    </row>
    <row r="349" spans="1:38" x14ac:dyDescent="0.25">
      <c r="A349" s="26" t="str">
        <f>RESULTADOS!A374</f>
        <v>DELTA-06</v>
      </c>
      <c r="B349" s="26" t="str">
        <f>RESULTADOS!B374</f>
        <v>BOGA</v>
      </c>
      <c r="C349" s="26">
        <f>RESULTADOS!C374</f>
        <v>71014.384000000005</v>
      </c>
      <c r="D349" s="26" t="str">
        <f>RESULTADOS!D374</f>
        <v>42' 45"</v>
      </c>
      <c r="E349" s="26" t="str">
        <f>RESULTADOS!E374</f>
        <v>Ess y Fro</v>
      </c>
      <c r="F349" s="26" t="str">
        <f>RESULTADOS!F374</f>
        <v>Est</v>
      </c>
      <c r="G349" s="26" t="str">
        <f>RESULTADOS!G374</f>
        <v>Ess y Fro - Est</v>
      </c>
      <c r="H349" s="2">
        <f>RESULTADOS!H374</f>
        <v>1.1999999999999999E-3</v>
      </c>
      <c r="I349" s="2">
        <f>RESULTADOS!I374</f>
        <v>3.0000000000000001E-3</v>
      </c>
      <c r="J349" s="2">
        <f>RESULTADOS!J374</f>
        <v>3.3E-3</v>
      </c>
    </row>
    <row r="350" spans="1:38" x14ac:dyDescent="0.25">
      <c r="A350" s="26" t="str">
        <f>RESULTADOS!A391</f>
        <v>DELTA-06</v>
      </c>
      <c r="B350" s="26" t="str">
        <f>RESULTADOS!B391</f>
        <v>BOGA</v>
      </c>
      <c r="C350" s="26">
        <f>RESULTADOS!C391</f>
        <v>71014.384000000005</v>
      </c>
      <c r="D350" s="26" t="str">
        <f>RESULTADOS!D391</f>
        <v>42' 45"</v>
      </c>
      <c r="E350" s="26" t="str">
        <f>RESULTADOS!E391</f>
        <v>Ess y Fro</v>
      </c>
      <c r="F350" s="26" t="str">
        <f>RESULTADOS!F391</f>
        <v>Mod g/r</v>
      </c>
      <c r="G350" s="26" t="str">
        <f>RESULTADOS!G391</f>
        <v>Ess y Fro - Mod g/r</v>
      </c>
      <c r="H350" s="2">
        <f>RESULTADOS!H391</f>
        <v>1.6000000000000001E-3</v>
      </c>
      <c r="I350" s="2">
        <f>RESULTADOS!I391</f>
        <v>4.1000000000000003E-3</v>
      </c>
      <c r="J350" s="2">
        <f>RESULTADOS!J391</f>
        <v>4.4000000000000003E-3</v>
      </c>
    </row>
    <row r="351" spans="1:38" x14ac:dyDescent="0.25">
      <c r="A351" s="26" t="str">
        <f>RESULTADOS!A408</f>
        <v>DELTA-06</v>
      </c>
      <c r="B351" s="26" t="str">
        <f>RESULTADOS!B408</f>
        <v>BOGA</v>
      </c>
      <c r="C351" s="26">
        <f>RESULTADOS!C408</f>
        <v>71014.384000000005</v>
      </c>
      <c r="D351" s="26" t="str">
        <f>RESULTADOS!D408</f>
        <v>42' 45"</v>
      </c>
      <c r="E351" s="26" t="str">
        <f>RESULTADOS!E408</f>
        <v>Ess y Fro</v>
      </c>
      <c r="F351" s="26" t="str">
        <f>RESULTADOS!F408</f>
        <v>Sin mod</v>
      </c>
      <c r="G351" s="26" t="str">
        <f>RESULTADOS!G408</f>
        <v>Ess y Fro - Sin mod</v>
      </c>
      <c r="H351" s="2">
        <f>RESULTADOS!H408</f>
        <v>1.6000000000000001E-3</v>
      </c>
      <c r="I351" s="2">
        <f>RESULTADOS!I408</f>
        <v>4.1000000000000003E-3</v>
      </c>
      <c r="J351" s="2">
        <f>RESULTADOS!J408</f>
        <v>4.4000000000000003E-3</v>
      </c>
    </row>
    <row r="352" spans="1:38" x14ac:dyDescent="0.25">
      <c r="A352" s="26" t="str">
        <f>RESULTADOS!A425</f>
        <v>DELTA-06</v>
      </c>
      <c r="B352" s="26" t="str">
        <f>RESULTADOS!B425</f>
        <v>BOGA</v>
      </c>
      <c r="C352" s="26">
        <f>RESULTADOS!C425</f>
        <v>71014.384000000005</v>
      </c>
      <c r="D352" s="26" t="str">
        <f>RESULTADOS!D425</f>
        <v>42' 45"</v>
      </c>
      <c r="E352" s="26" t="str">
        <f>RESULTADOS!E425</f>
        <v>Sin trop</v>
      </c>
      <c r="F352" s="26" t="str">
        <f>RESULTADOS!F425</f>
        <v>Aut</v>
      </c>
      <c r="G352" s="26" t="str">
        <f>RESULTADOS!G425</f>
        <v>Sin trop - Aut</v>
      </c>
      <c r="H352" s="2">
        <f>RESULTADOS!H425</f>
        <v>5.8999999999999999E-3</v>
      </c>
      <c r="I352" s="2">
        <f>RESULTADOS!I425</f>
        <v>3.5000000000000001E-3</v>
      </c>
      <c r="J352" s="2">
        <f>RESULTADOS!J425</f>
        <v>6.8999999999999999E-3</v>
      </c>
    </row>
    <row r="353" spans="1:10" x14ac:dyDescent="0.25">
      <c r="A353" s="26" t="str">
        <f>RESULTADOS!A442</f>
        <v>DELTA-06</v>
      </c>
      <c r="B353" s="26" t="str">
        <f>RESULTADOS!B442</f>
        <v>BOGA</v>
      </c>
      <c r="C353" s="26">
        <f>RESULTADOS!C442</f>
        <v>71014.384000000005</v>
      </c>
      <c r="D353" s="26" t="str">
        <f>RESULTADOS!D442</f>
        <v>42' 45"</v>
      </c>
      <c r="E353" s="26" t="str">
        <f>RESULTADOS!E442</f>
        <v>Sin trop</v>
      </c>
      <c r="F353" s="26" t="str">
        <f>RESULTADOS!F442</f>
        <v>Mod Cal</v>
      </c>
      <c r="G353" s="26" t="str">
        <f>RESULTADOS!G442</f>
        <v>Sin trop - Mod Cal</v>
      </c>
      <c r="H353" s="2">
        <f>RESULTADOS!H442</f>
        <v>5.8999999999999999E-3</v>
      </c>
      <c r="I353" s="2">
        <f>RESULTADOS!I442</f>
        <v>3.5000000000000001E-3</v>
      </c>
      <c r="J353" s="2">
        <f>RESULTADOS!J442</f>
        <v>6.8999999999999999E-3</v>
      </c>
    </row>
    <row r="354" spans="1:10" x14ac:dyDescent="0.25">
      <c r="A354" s="26" t="str">
        <f>RESULTADOS!A459</f>
        <v>DELTA-06</v>
      </c>
      <c r="B354" s="26" t="str">
        <f>RESULTADOS!B459</f>
        <v>BOGA</v>
      </c>
      <c r="C354" s="26">
        <f>RESULTADOS!C459</f>
        <v>71014.384000000005</v>
      </c>
      <c r="D354" s="26" t="str">
        <f>RESULTADOS!D459</f>
        <v>42' 45"</v>
      </c>
      <c r="E354" s="26" t="str">
        <f>RESULTADOS!E459</f>
        <v>Sin trop</v>
      </c>
      <c r="F354" s="26" t="str">
        <f>RESULTADOS!F459</f>
        <v>Mod Klob</v>
      </c>
      <c r="G354" s="26" t="str">
        <f>RESULTADOS!G459</f>
        <v>Sin trop - Mod Klob</v>
      </c>
      <c r="H354" s="2">
        <f>RESULTADOS!H459</f>
        <v>1.5E-3</v>
      </c>
      <c r="I354" s="2">
        <f>RESULTADOS!I459</f>
        <v>3.8999999999999998E-3</v>
      </c>
      <c r="J354" s="2">
        <f>RESULTADOS!J459</f>
        <v>4.1999999999999997E-3</v>
      </c>
    </row>
    <row r="355" spans="1:10" x14ac:dyDescent="0.25">
      <c r="A355" s="26" t="str">
        <f>RESULTADOS!A476</f>
        <v>DELTA-06</v>
      </c>
      <c r="B355" s="26" t="str">
        <f>RESULTADOS!B476</f>
        <v>BOGA</v>
      </c>
      <c r="C355" s="26">
        <f>RESULTADOS!C476</f>
        <v>71014.384000000005</v>
      </c>
      <c r="D355" s="26" t="str">
        <f>RESULTADOS!D476</f>
        <v>42' 45"</v>
      </c>
      <c r="E355" s="26" t="str">
        <f>RESULTADOS!E476</f>
        <v>Sin trop</v>
      </c>
      <c r="F355" s="26" t="str">
        <f>RESULTADOS!F476</f>
        <v>Est</v>
      </c>
      <c r="G355" s="26" t="str">
        <f>RESULTADOS!G476</f>
        <v>Sin trop - Est</v>
      </c>
      <c r="H355" s="2">
        <f>RESULTADOS!H476</f>
        <v>5.8999999999999999E-3</v>
      </c>
      <c r="I355" s="2">
        <f>RESULTADOS!I476</f>
        <v>3.5000000000000001E-3</v>
      </c>
      <c r="J355" s="2">
        <f>RESULTADOS!J476</f>
        <v>6.8999999999999999E-3</v>
      </c>
    </row>
    <row r="356" spans="1:10" x14ac:dyDescent="0.25">
      <c r="A356" s="26" t="str">
        <f>RESULTADOS!A493</f>
        <v>DELTA-06</v>
      </c>
      <c r="B356" s="26" t="str">
        <f>RESULTADOS!B493</f>
        <v>BOGA</v>
      </c>
      <c r="C356" s="26">
        <f>RESULTADOS!C493</f>
        <v>71014.384000000005</v>
      </c>
      <c r="D356" s="26" t="str">
        <f>RESULTADOS!D493</f>
        <v>42' 45"</v>
      </c>
      <c r="E356" s="26" t="str">
        <f>RESULTADOS!E493</f>
        <v>Sin trop</v>
      </c>
      <c r="F356" s="26" t="str">
        <f>RESULTADOS!F493</f>
        <v>Mod g/r</v>
      </c>
      <c r="G356" s="26" t="str">
        <f>RESULTADOS!G493</f>
        <v>Sin trop - Mod g/r</v>
      </c>
      <c r="H356" s="2">
        <f>RESULTADOS!H493</f>
        <v>1.5E-3</v>
      </c>
      <c r="I356" s="2">
        <f>RESULTADOS!I493</f>
        <v>3.8999999999999998E-3</v>
      </c>
      <c r="J356" s="2">
        <f>RESULTADOS!J493</f>
        <v>4.1999999999999997E-3</v>
      </c>
    </row>
    <row r="357" spans="1:10" x14ac:dyDescent="0.25">
      <c r="A357" s="26" t="str">
        <f>RESULTADOS!A510</f>
        <v>DELTA-06</v>
      </c>
      <c r="B357" s="26" t="str">
        <f>RESULTADOS!B510</f>
        <v>BOGA</v>
      </c>
      <c r="C357" s="26">
        <f>RESULTADOS!C510</f>
        <v>71014.384000000005</v>
      </c>
      <c r="D357" s="26" t="str">
        <f>RESULTADOS!D510</f>
        <v>42' 45"</v>
      </c>
      <c r="E357" s="26" t="str">
        <f>RESULTADOS!E510</f>
        <v>Sin trop</v>
      </c>
      <c r="F357" s="26" t="str">
        <f>RESULTADOS!F510</f>
        <v>Sin mod</v>
      </c>
      <c r="G357" s="26" t="str">
        <f>RESULTADOS!G510</f>
        <v>Sin trop - Sin mod</v>
      </c>
      <c r="H357" s="2">
        <f>RESULTADOS!H510</f>
        <v>1.5E-3</v>
      </c>
      <c r="I357" s="2">
        <f>RESULTADOS!I510</f>
        <v>3.8999999999999998E-3</v>
      </c>
      <c r="J357" s="2">
        <f>RESULTADOS!J510</f>
        <v>4.1999999999999997E-3</v>
      </c>
    </row>
    <row r="358" spans="1:10" x14ac:dyDescent="0.25">
      <c r="A358" s="26" t="str">
        <f>RESULTADOS!A527</f>
        <v>DELTA-06</v>
      </c>
      <c r="B358" s="26" t="str">
        <f>RESULTADOS!B527</f>
        <v>BOGA</v>
      </c>
      <c r="C358" s="26">
        <f>RESULTADOS!C527</f>
        <v>71014.384000000005</v>
      </c>
      <c r="D358" s="26" t="str">
        <f>RESULTADOS!D527</f>
        <v>42' 45"</v>
      </c>
      <c r="E358" s="26" t="str">
        <f>RESULTADOS!E527</f>
        <v>Calc</v>
      </c>
      <c r="F358" s="26" t="str">
        <f>RESULTADOS!F527</f>
        <v>Aut</v>
      </c>
      <c r="G358" s="26" t="str">
        <f>RESULTADOS!G527</f>
        <v>Calc - Aut</v>
      </c>
      <c r="H358" s="2">
        <f>RESULTADOS!H527</f>
        <v>5.8999999999999999E-3</v>
      </c>
      <c r="I358" s="2">
        <f>RESULTADOS!I527</f>
        <v>3.3999999999999998E-3</v>
      </c>
      <c r="J358" s="2">
        <f>RESULTADOS!J527</f>
        <v>6.7999999999999996E-3</v>
      </c>
    </row>
    <row r="359" spans="1:10" x14ac:dyDescent="0.25">
      <c r="A359" s="26" t="str">
        <f>RESULTADOS!A544</f>
        <v>DELTA-06</v>
      </c>
      <c r="B359" s="26" t="str">
        <f>RESULTADOS!B544</f>
        <v>BOGA</v>
      </c>
      <c r="C359" s="26">
        <f>RESULTADOS!C544</f>
        <v>71014.384000000005</v>
      </c>
      <c r="D359" s="26" t="str">
        <f>RESULTADOS!D544</f>
        <v>42' 45"</v>
      </c>
      <c r="E359" s="26" t="str">
        <f>RESULTADOS!E544</f>
        <v>Calc</v>
      </c>
      <c r="F359" s="26" t="str">
        <f>RESULTADOS!F544</f>
        <v>Mod Cal</v>
      </c>
      <c r="G359" s="26" t="str">
        <f>RESULTADOS!G544</f>
        <v>Calc - Mod Cal</v>
      </c>
      <c r="H359" s="2">
        <f>RESULTADOS!H544</f>
        <v>5.8999999999999999E-3</v>
      </c>
      <c r="I359" s="2">
        <f>RESULTADOS!I544</f>
        <v>3.3999999999999998E-3</v>
      </c>
      <c r="J359" s="2">
        <f>RESULTADOS!J544</f>
        <v>6.7999999999999996E-3</v>
      </c>
    </row>
    <row r="360" spans="1:10" x14ac:dyDescent="0.25">
      <c r="A360" s="26" t="str">
        <f>RESULTADOS!A561</f>
        <v>DELTA-06</v>
      </c>
      <c r="B360" s="26" t="str">
        <f>RESULTADOS!B561</f>
        <v>BOGA</v>
      </c>
      <c r="C360" s="26">
        <f>RESULTADOS!C561</f>
        <v>71014.384000000005</v>
      </c>
      <c r="D360" s="26" t="str">
        <f>RESULTADOS!D561</f>
        <v>42' 45"</v>
      </c>
      <c r="E360" s="26" t="str">
        <f>RESULTADOS!E561</f>
        <v>Calc</v>
      </c>
      <c r="F360" s="26" t="str">
        <f>RESULTADOS!F561</f>
        <v>Mod Klob</v>
      </c>
      <c r="G360" s="26" t="str">
        <f>RESULTADOS!G561</f>
        <v>Calc - Mod Klob</v>
      </c>
      <c r="H360" s="2">
        <f>RESULTADOS!H561</f>
        <v>5.8999999999999999E-3</v>
      </c>
      <c r="I360" s="2">
        <f>RESULTADOS!I561</f>
        <v>3.3999999999999998E-3</v>
      </c>
      <c r="J360" s="2">
        <f>RESULTADOS!J561</f>
        <v>6.7999999999999996E-3</v>
      </c>
    </row>
    <row r="361" spans="1:10" x14ac:dyDescent="0.25">
      <c r="A361" s="26" t="str">
        <f>RESULTADOS!A578</f>
        <v>DELTA-06</v>
      </c>
      <c r="B361" s="26" t="str">
        <f>RESULTADOS!B578</f>
        <v>BOGA</v>
      </c>
      <c r="C361" s="26">
        <f>RESULTADOS!C578</f>
        <v>71014.384000000005</v>
      </c>
      <c r="D361" s="26" t="str">
        <f>RESULTADOS!D578</f>
        <v>42' 45"</v>
      </c>
      <c r="E361" s="26" t="str">
        <f>RESULTADOS!E578</f>
        <v>Calc</v>
      </c>
      <c r="F361" s="26" t="str">
        <f>RESULTADOS!F578</f>
        <v>Est</v>
      </c>
      <c r="G361" s="26" t="str">
        <f>RESULTADOS!G578</f>
        <v>Calc - Est</v>
      </c>
      <c r="H361" s="2">
        <f>RESULTADOS!H578</f>
        <v>1.1000000000000001E-3</v>
      </c>
      <c r="I361" s="2">
        <f>RESULTADOS!I578</f>
        <v>3.3E-3</v>
      </c>
      <c r="J361" s="2">
        <f>RESULTADOS!J578</f>
        <v>3.5000000000000001E-3</v>
      </c>
    </row>
    <row r="362" spans="1:10" x14ac:dyDescent="0.25">
      <c r="A362" s="26" t="str">
        <f>RESULTADOS!A595</f>
        <v>DELTA-06</v>
      </c>
      <c r="B362" s="26" t="str">
        <f>RESULTADOS!B595</f>
        <v>BOGA</v>
      </c>
      <c r="C362" s="26">
        <f>RESULTADOS!C595</f>
        <v>71014.384000000005</v>
      </c>
      <c r="D362" s="26" t="str">
        <f>RESULTADOS!D595</f>
        <v>42' 45"</v>
      </c>
      <c r="E362" s="26" t="str">
        <f>RESULTADOS!E595</f>
        <v>Calc</v>
      </c>
      <c r="F362" s="26" t="str">
        <f>RESULTADOS!F595</f>
        <v>Mod g/r</v>
      </c>
      <c r="G362" s="26" t="str">
        <f>RESULTADOS!G595</f>
        <v>Calc - Mod g/r</v>
      </c>
      <c r="H362" s="2">
        <f>RESULTADOS!H595</f>
        <v>5.8999999999999999E-3</v>
      </c>
      <c r="I362" s="2">
        <f>RESULTADOS!I595</f>
        <v>3.3999999999999998E-3</v>
      </c>
      <c r="J362" s="2">
        <f>RESULTADOS!J595</f>
        <v>6.7999999999999996E-3</v>
      </c>
    </row>
    <row r="363" spans="1:10" x14ac:dyDescent="0.25">
      <c r="A363" s="43" t="str">
        <f>RESULTADOS!A612</f>
        <v>DELTA-06</v>
      </c>
      <c r="B363" s="43" t="str">
        <f>RESULTADOS!B612</f>
        <v>BOGA</v>
      </c>
      <c r="C363" s="43">
        <f>RESULTADOS!C612</f>
        <v>71014.384000000005</v>
      </c>
      <c r="D363" s="43" t="str">
        <f>RESULTADOS!D612</f>
        <v>42' 45"</v>
      </c>
      <c r="E363" s="43" t="str">
        <f>RESULTADOS!E612</f>
        <v>Calc</v>
      </c>
      <c r="F363" s="43" t="str">
        <f>RESULTADOS!F612</f>
        <v>Sin mod</v>
      </c>
      <c r="G363" s="43" t="str">
        <f>RESULTADOS!G612</f>
        <v>Calc - Sin mod</v>
      </c>
      <c r="H363" s="42">
        <f>RESULTADOS!H612</f>
        <v>5.8999999999999999E-3</v>
      </c>
      <c r="I363" s="42">
        <f>RESULTADOS!I612</f>
        <v>3.3999999999999998E-3</v>
      </c>
      <c r="J363" s="42">
        <f>RESULTADOS!J612</f>
        <v>6.7999999999999996E-3</v>
      </c>
    </row>
    <row r="364" spans="1:10" x14ac:dyDescent="0.25">
      <c r="A364" s="26" t="str">
        <f>RESULTADOS!A19</f>
        <v>DELTA-07</v>
      </c>
      <c r="B364" s="26" t="str">
        <f>RESULTADOS!B19</f>
        <v>BOGA</v>
      </c>
      <c r="C364" s="26">
        <f>RESULTADOS!C19</f>
        <v>71075.362699999998</v>
      </c>
      <c r="D364" s="26" t="str">
        <f>RESULTADOS!D19</f>
        <v>30' 20"</v>
      </c>
      <c r="E364" s="26" t="str">
        <f>RESULTADOS!E19</f>
        <v>Hop</v>
      </c>
      <c r="F364" s="26" t="str">
        <f>RESULTADOS!F19</f>
        <v>Aut</v>
      </c>
      <c r="G364" s="26" t="str">
        <f>RESULTADOS!G19</f>
        <v>Hop - Aut</v>
      </c>
      <c r="H364" s="2">
        <f>RESULTADOS!H19</f>
        <v>1.4E-2</v>
      </c>
      <c r="I364" s="2">
        <f>RESULTADOS!I19</f>
        <v>7.4999999999999997E-3</v>
      </c>
      <c r="J364" s="2">
        <f>RESULTADOS!J19</f>
        <v>1.5900000000000001E-2</v>
      </c>
    </row>
    <row r="365" spans="1:10" x14ac:dyDescent="0.25">
      <c r="A365" s="26" t="str">
        <f>RESULTADOS!A36</f>
        <v>DELTA-07</v>
      </c>
      <c r="B365" s="26" t="str">
        <f>RESULTADOS!B36</f>
        <v>BOGA</v>
      </c>
      <c r="C365" s="26">
        <f>RESULTADOS!C36</f>
        <v>71075.362699999998</v>
      </c>
      <c r="D365" s="26" t="str">
        <f>RESULTADOS!D36</f>
        <v>30' 20"</v>
      </c>
      <c r="E365" s="26" t="str">
        <f>RESULTADOS!E36</f>
        <v>Hop</v>
      </c>
      <c r="F365" s="26" t="str">
        <f>RESULTADOS!F36</f>
        <v>Mod Cal</v>
      </c>
      <c r="G365" s="26" t="str">
        <f>RESULTADOS!G36</f>
        <v>Hop - Mod Cal</v>
      </c>
      <c r="H365" s="2">
        <f>RESULTADOS!H36</f>
        <v>1.4E-2</v>
      </c>
      <c r="I365" s="2">
        <f>RESULTADOS!I36</f>
        <v>7.4999999999999997E-3</v>
      </c>
      <c r="J365" s="2">
        <f>RESULTADOS!J36</f>
        <v>1.5900000000000001E-2</v>
      </c>
    </row>
    <row r="366" spans="1:10" x14ac:dyDescent="0.25">
      <c r="A366" s="26" t="str">
        <f>RESULTADOS!A53</f>
        <v>DELTA-07</v>
      </c>
      <c r="B366" s="26" t="str">
        <f>RESULTADOS!B53</f>
        <v>BOGA</v>
      </c>
      <c r="C366" s="26">
        <f>RESULTADOS!C53</f>
        <v>71075.362699999998</v>
      </c>
      <c r="D366" s="26" t="str">
        <f>RESULTADOS!D53</f>
        <v>30' 20"</v>
      </c>
      <c r="E366" s="26" t="str">
        <f>RESULTADOS!E53</f>
        <v>Hop</v>
      </c>
      <c r="F366" s="26" t="str">
        <f>RESULTADOS!F53</f>
        <v>Mod Klob</v>
      </c>
      <c r="G366" s="26" t="str">
        <f>RESULTADOS!G53</f>
        <v>Hop - Mod Klob</v>
      </c>
      <c r="H366" s="2">
        <f>RESULTADOS!H53</f>
        <v>2.5000000000000001E-3</v>
      </c>
      <c r="I366" s="2">
        <f>RESULTADOS!I53</f>
        <v>5.5999999999999999E-3</v>
      </c>
      <c r="J366" s="2">
        <f>RESULTADOS!J53</f>
        <v>6.1999999999999998E-3</v>
      </c>
    </row>
    <row r="367" spans="1:10" x14ac:dyDescent="0.25">
      <c r="A367" s="26" t="str">
        <f>RESULTADOS!A70</f>
        <v>DELTA-07</v>
      </c>
      <c r="B367" s="26" t="str">
        <f>RESULTADOS!B70</f>
        <v>BOGA</v>
      </c>
      <c r="C367" s="26">
        <f>RESULTADOS!C70</f>
        <v>71075.362699999998</v>
      </c>
      <c r="D367" s="26" t="str">
        <f>RESULTADOS!D70</f>
        <v>30' 20"</v>
      </c>
      <c r="E367" s="26" t="str">
        <f>RESULTADOS!E70</f>
        <v>Hop</v>
      </c>
      <c r="F367" s="26" t="str">
        <f>RESULTADOS!F70</f>
        <v>Est</v>
      </c>
      <c r="G367" s="26" t="str">
        <f>RESULTADOS!G70</f>
        <v>Hop - Est</v>
      </c>
      <c r="H367" s="2">
        <f>RESULTADOS!H70</f>
        <v>1.6000000000000001E-3</v>
      </c>
      <c r="I367" s="2">
        <f>RESULTADOS!I70</f>
        <v>3.0000000000000001E-3</v>
      </c>
      <c r="J367" s="2">
        <f>RESULTADOS!J70</f>
        <v>3.3999999999999998E-3</v>
      </c>
    </row>
    <row r="368" spans="1:10" x14ac:dyDescent="0.25">
      <c r="A368" s="26" t="str">
        <f>RESULTADOS!A87</f>
        <v>DELTA-07</v>
      </c>
      <c r="B368" s="26" t="str">
        <f>RESULTADOS!B87</f>
        <v>BOGA</v>
      </c>
      <c r="C368" s="26">
        <f>RESULTADOS!C87</f>
        <v>71075.362699999998</v>
      </c>
      <c r="D368" s="26" t="str">
        <f>RESULTADOS!D87</f>
        <v>30' 20"</v>
      </c>
      <c r="E368" s="26" t="str">
        <f>RESULTADOS!E87</f>
        <v>Hop</v>
      </c>
      <c r="F368" s="26" t="str">
        <f>RESULTADOS!F87</f>
        <v>Mod g/r</v>
      </c>
      <c r="G368" s="26" t="str">
        <f>RESULTADOS!G87</f>
        <v>Hop - Mod g/r</v>
      </c>
      <c r="H368" s="2">
        <f>RESULTADOS!H87</f>
        <v>2.5000000000000001E-3</v>
      </c>
      <c r="I368" s="2">
        <f>RESULTADOS!I87</f>
        <v>5.5999999999999999E-3</v>
      </c>
      <c r="J368" s="2">
        <f>RESULTADOS!J87</f>
        <v>6.1999999999999998E-3</v>
      </c>
    </row>
    <row r="369" spans="1:38" x14ac:dyDescent="0.25">
      <c r="A369" s="26" t="str">
        <f>RESULTADOS!A104</f>
        <v>DELTA-07</v>
      </c>
      <c r="B369" s="26" t="str">
        <f>RESULTADOS!B104</f>
        <v>BOGA</v>
      </c>
      <c r="C369" s="26">
        <f>RESULTADOS!C104</f>
        <v>71075.362699999998</v>
      </c>
      <c r="D369" s="26" t="str">
        <f>RESULTADOS!D104</f>
        <v>30' 20"</v>
      </c>
      <c r="E369" s="26" t="str">
        <f>RESULTADOS!E104</f>
        <v>Hop</v>
      </c>
      <c r="F369" s="26" t="str">
        <f>RESULTADOS!F104</f>
        <v>Sin mod</v>
      </c>
      <c r="G369" s="26" t="str">
        <f>RESULTADOS!G104</f>
        <v>Hop - Sin mod</v>
      </c>
      <c r="H369" s="2">
        <f>RESULTADOS!H104</f>
        <v>2.5000000000000001E-3</v>
      </c>
      <c r="I369" s="2">
        <f>RESULTADOS!I104</f>
        <v>5.5999999999999999E-3</v>
      </c>
      <c r="J369" s="2">
        <f>RESULTADOS!J104</f>
        <v>6.1999999999999998E-3</v>
      </c>
    </row>
    <row r="370" spans="1:38" ht="15.75" thickBot="1" x14ac:dyDescent="0.3">
      <c r="A370" s="26" t="str">
        <f>RESULTADOS!A121</f>
        <v>DELTA-07</v>
      </c>
      <c r="B370" s="26" t="str">
        <f>RESULTADOS!B121</f>
        <v>BOGA</v>
      </c>
      <c r="C370" s="26">
        <f>RESULTADOS!C121</f>
        <v>71075.362699999998</v>
      </c>
      <c r="D370" s="26" t="str">
        <f>RESULTADOS!D121</f>
        <v>30' 20"</v>
      </c>
      <c r="E370" s="26" t="str">
        <f>RESULTADOS!E121</f>
        <v>Hop simp</v>
      </c>
      <c r="F370" s="26" t="str">
        <f>RESULTADOS!F121</f>
        <v>Aut</v>
      </c>
      <c r="G370" s="26" t="str">
        <f>RESULTADOS!G121</f>
        <v>Hop simp - Aut</v>
      </c>
      <c r="H370" s="2">
        <f>RESULTADOS!H121</f>
        <v>1.3899999999999999E-2</v>
      </c>
      <c r="I370" s="2">
        <f>RESULTADOS!I121</f>
        <v>7.4999999999999997E-3</v>
      </c>
      <c r="J370" s="2">
        <f>RESULTADOS!J121</f>
        <v>1.5800000000000002E-2</v>
      </c>
    </row>
    <row r="371" spans="1:38" x14ac:dyDescent="0.25">
      <c r="A371" s="26" t="str">
        <f>RESULTADOS!A138</f>
        <v>DELTA-07</v>
      </c>
      <c r="B371" s="26" t="str">
        <f>RESULTADOS!B138</f>
        <v>BOGA</v>
      </c>
      <c r="C371" s="26">
        <f>RESULTADOS!C138</f>
        <v>71075.362699999998</v>
      </c>
      <c r="D371" s="26" t="str">
        <f>RESULTADOS!D138</f>
        <v>30' 20"</v>
      </c>
      <c r="E371" s="26" t="str">
        <f>RESULTADOS!E138</f>
        <v>Hop simp</v>
      </c>
      <c r="F371" s="26" t="str">
        <f>RESULTADOS!F138</f>
        <v>Mod Cal</v>
      </c>
      <c r="G371" s="26" t="str">
        <f>RESULTADOS!G138</f>
        <v>Hop simp - Mod Cal</v>
      </c>
      <c r="H371" s="2">
        <f>RESULTADOS!H138</f>
        <v>1.3899999999999999E-2</v>
      </c>
      <c r="I371" s="2">
        <f>RESULTADOS!I138</f>
        <v>7.4999999999999997E-3</v>
      </c>
      <c r="J371" s="2">
        <f>RESULTADOS!J138</f>
        <v>1.5800000000000002E-2</v>
      </c>
      <c r="AK371" s="71" t="s">
        <v>30</v>
      </c>
      <c r="AL371" s="71"/>
    </row>
    <row r="372" spans="1:38" x14ac:dyDescent="0.25">
      <c r="A372" s="26" t="str">
        <f>RESULTADOS!A155</f>
        <v>DELTA-07</v>
      </c>
      <c r="B372" s="26" t="str">
        <f>RESULTADOS!B155</f>
        <v>BOGA</v>
      </c>
      <c r="C372" s="26">
        <f>RESULTADOS!C155</f>
        <v>71075.362699999998</v>
      </c>
      <c r="D372" s="26" t="str">
        <f>RESULTADOS!D155</f>
        <v>30' 20"</v>
      </c>
      <c r="E372" s="26" t="str">
        <f>RESULTADOS!E155</f>
        <v>Hop simp</v>
      </c>
      <c r="F372" s="26" t="str">
        <f>RESULTADOS!F155</f>
        <v>Mod Klob</v>
      </c>
      <c r="G372" s="26" t="str">
        <f>RESULTADOS!G155</f>
        <v>Hop simp - Mod Klob</v>
      </c>
      <c r="H372" s="2">
        <f>RESULTADOS!H155</f>
        <v>2.7000000000000001E-3</v>
      </c>
      <c r="I372" s="2">
        <f>RESULTADOS!I155</f>
        <v>6.0000000000000001E-3</v>
      </c>
      <c r="J372" s="2">
        <f>RESULTADOS!J155</f>
        <v>6.6E-3</v>
      </c>
      <c r="AK372" s="72"/>
      <c r="AL372" s="72"/>
    </row>
    <row r="373" spans="1:38" x14ac:dyDescent="0.25">
      <c r="A373" s="26" t="str">
        <f>RESULTADOS!A172</f>
        <v>DELTA-07</v>
      </c>
      <c r="B373" s="26" t="str">
        <f>RESULTADOS!B172</f>
        <v>BOGA</v>
      </c>
      <c r="C373" s="26">
        <f>RESULTADOS!C172</f>
        <v>71075.362699999998</v>
      </c>
      <c r="D373" s="26" t="str">
        <f>RESULTADOS!D172</f>
        <v>30' 20"</v>
      </c>
      <c r="E373" s="26" t="str">
        <f>RESULTADOS!E172</f>
        <v>Hop simp</v>
      </c>
      <c r="F373" s="26" t="str">
        <f>RESULTADOS!F172</f>
        <v>Est</v>
      </c>
      <c r="G373" s="26" t="str">
        <f>RESULTADOS!G172</f>
        <v>Hop simp - Est</v>
      </c>
      <c r="H373" s="2">
        <f>RESULTADOS!H172</f>
        <v>1.6999999999999999E-3</v>
      </c>
      <c r="I373" s="2">
        <f>RESULTADOS!I172</f>
        <v>3.0999999999999999E-3</v>
      </c>
      <c r="J373" s="2">
        <f>RESULTADOS!J172</f>
        <v>3.5999999999999999E-3</v>
      </c>
      <c r="AK373" s="72" t="s">
        <v>107</v>
      </c>
      <c r="AL373" s="72">
        <v>1.0888888888888885E-2</v>
      </c>
    </row>
    <row r="374" spans="1:38" x14ac:dyDescent="0.25">
      <c r="A374" s="26" t="str">
        <f>RESULTADOS!A189</f>
        <v>DELTA-07</v>
      </c>
      <c r="B374" s="26" t="str">
        <f>RESULTADOS!B189</f>
        <v>BOGA</v>
      </c>
      <c r="C374" s="26">
        <f>RESULTADOS!C189</f>
        <v>71075.362699999998</v>
      </c>
      <c r="D374" s="26" t="str">
        <f>RESULTADOS!D189</f>
        <v>30' 20"</v>
      </c>
      <c r="E374" s="26" t="str">
        <f>RESULTADOS!E189</f>
        <v>Hop simp</v>
      </c>
      <c r="F374" s="26" t="str">
        <f>RESULTADOS!F189</f>
        <v>Mod g/r</v>
      </c>
      <c r="G374" s="26" t="str">
        <f>RESULTADOS!G189</f>
        <v>Hop simp - Mod g/r</v>
      </c>
      <c r="H374" s="2">
        <f>RESULTADOS!H189</f>
        <v>2.7000000000000001E-3</v>
      </c>
      <c r="I374" s="2">
        <f>RESULTADOS!I189</f>
        <v>6.0000000000000001E-3</v>
      </c>
      <c r="J374" s="2">
        <f>RESULTADOS!J189</f>
        <v>6.6E-3</v>
      </c>
      <c r="AK374" s="72" t="s">
        <v>108</v>
      </c>
      <c r="AL374" s="72">
        <v>9.1436314707376209E-4</v>
      </c>
    </row>
    <row r="375" spans="1:38" x14ac:dyDescent="0.25">
      <c r="A375" s="26" t="str">
        <f>RESULTADOS!A206</f>
        <v>DELTA-07</v>
      </c>
      <c r="B375" s="26" t="str">
        <f>RESULTADOS!B206</f>
        <v>BOGA</v>
      </c>
      <c r="C375" s="26">
        <f>RESULTADOS!C206</f>
        <v>71075.362699999998</v>
      </c>
      <c r="D375" s="26" t="str">
        <f>RESULTADOS!D206</f>
        <v>30' 20"</v>
      </c>
      <c r="E375" s="26" t="str">
        <f>RESULTADOS!E206</f>
        <v>Hop simp</v>
      </c>
      <c r="F375" s="26" t="str">
        <f>RESULTADOS!F206</f>
        <v>Sin mod</v>
      </c>
      <c r="G375" s="26" t="str">
        <f>RESULTADOS!G206</f>
        <v>Hop simp - Sin mod</v>
      </c>
      <c r="H375" s="2">
        <f>RESULTADOS!H206</f>
        <v>2.7000000000000001E-3</v>
      </c>
      <c r="I375" s="2">
        <f>RESULTADOS!I206</f>
        <v>6.0000000000000001E-3</v>
      </c>
      <c r="J375" s="2">
        <f>RESULTADOS!J206</f>
        <v>6.6E-3</v>
      </c>
      <c r="AK375" s="72" t="s">
        <v>109</v>
      </c>
      <c r="AL375" s="72">
        <v>1.0999999999999999E-2</v>
      </c>
    </row>
    <row r="376" spans="1:38" x14ac:dyDescent="0.25">
      <c r="A376" s="26" t="str">
        <f>RESULTADOS!A223</f>
        <v>DELTA-07</v>
      </c>
      <c r="B376" s="26" t="str">
        <f>RESULTADOS!B223</f>
        <v>BOGA</v>
      </c>
      <c r="C376" s="26">
        <f>RESULTADOS!C223</f>
        <v>71075.362699999998</v>
      </c>
      <c r="D376" s="26" t="str">
        <f>RESULTADOS!D223</f>
        <v>30' 20"</v>
      </c>
      <c r="E376" s="26" t="str">
        <f>RESULTADOS!E223</f>
        <v>Saast</v>
      </c>
      <c r="F376" s="26" t="str">
        <f>RESULTADOS!F223</f>
        <v>Aut</v>
      </c>
      <c r="G376" s="26" t="str">
        <f>RESULTADOS!G223</f>
        <v>Saast - Aut</v>
      </c>
      <c r="H376" s="2">
        <f>RESULTADOS!H223</f>
        <v>1.4E-2</v>
      </c>
      <c r="I376" s="2">
        <f>RESULTADOS!I223</f>
        <v>7.4999999999999997E-3</v>
      </c>
      <c r="J376" s="2">
        <f>RESULTADOS!J223</f>
        <v>1.5900000000000001E-2</v>
      </c>
      <c r="AK376" s="72" t="s">
        <v>110</v>
      </c>
      <c r="AL376" s="72">
        <v>6.1999999999999998E-3</v>
      </c>
    </row>
    <row r="377" spans="1:38" x14ac:dyDescent="0.25">
      <c r="A377" s="26" t="str">
        <f>RESULTADOS!A240</f>
        <v>DELTA-07</v>
      </c>
      <c r="B377" s="26" t="str">
        <f>RESULTADOS!B240</f>
        <v>BOGA</v>
      </c>
      <c r="C377" s="26">
        <f>RESULTADOS!C240</f>
        <v>71075.362699999998</v>
      </c>
      <c r="D377" s="26" t="str">
        <f>RESULTADOS!D240</f>
        <v>30' 20"</v>
      </c>
      <c r="E377" s="26" t="str">
        <f>RESULTADOS!E240</f>
        <v>Saast</v>
      </c>
      <c r="F377" s="26" t="str">
        <f>RESULTADOS!F240</f>
        <v>Mod Cal</v>
      </c>
      <c r="G377" s="26" t="str">
        <f>RESULTADOS!G240</f>
        <v>Saast - Mod Cal</v>
      </c>
      <c r="H377" s="2">
        <f>RESULTADOS!H240</f>
        <v>1.4E-2</v>
      </c>
      <c r="I377" s="2">
        <f>RESULTADOS!I240</f>
        <v>7.4999999999999997E-3</v>
      </c>
      <c r="J377" s="2">
        <f>RESULTADOS!J240</f>
        <v>1.5900000000000001E-2</v>
      </c>
      <c r="AK377" s="72" t="s">
        <v>111</v>
      </c>
      <c r="AL377" s="72">
        <v>5.4861788824425725E-3</v>
      </c>
    </row>
    <row r="378" spans="1:38" x14ac:dyDescent="0.25">
      <c r="A378" s="26" t="str">
        <f>RESULTADOS!A257</f>
        <v>DELTA-07</v>
      </c>
      <c r="B378" s="26" t="str">
        <f>RESULTADOS!B257</f>
        <v>BOGA</v>
      </c>
      <c r="C378" s="26">
        <f>RESULTADOS!C257</f>
        <v>71075.362699999998</v>
      </c>
      <c r="D378" s="26" t="str">
        <f>RESULTADOS!D257</f>
        <v>30' 20"</v>
      </c>
      <c r="E378" s="26" t="str">
        <f>RESULTADOS!E257</f>
        <v>Saast</v>
      </c>
      <c r="F378" s="26" t="str">
        <f>RESULTADOS!F257</f>
        <v>Mod Klob</v>
      </c>
      <c r="G378" s="26" t="str">
        <f>RESULTADOS!G257</f>
        <v>Saast - Mod Klob</v>
      </c>
      <c r="H378" s="2">
        <f>RESULTADOS!H257</f>
        <v>2.5000000000000001E-3</v>
      </c>
      <c r="I378" s="2">
        <f>RESULTADOS!I257</f>
        <v>5.5999999999999999E-3</v>
      </c>
      <c r="J378" s="2">
        <f>RESULTADOS!J257</f>
        <v>6.1999999999999998E-3</v>
      </c>
      <c r="AK378" s="72" t="s">
        <v>112</v>
      </c>
      <c r="AL378" s="72">
        <v>3.0098158730158834E-5</v>
      </c>
    </row>
    <row r="379" spans="1:38" x14ac:dyDescent="0.25">
      <c r="A379" s="26" t="str">
        <f>RESULTADOS!A274</f>
        <v>DELTA-07</v>
      </c>
      <c r="B379" s="26" t="str">
        <f>RESULTADOS!B274</f>
        <v>BOGA</v>
      </c>
      <c r="C379" s="26">
        <f>RESULTADOS!C274</f>
        <v>71075.362699999998</v>
      </c>
      <c r="D379" s="26" t="str">
        <f>RESULTADOS!D274</f>
        <v>30' 20"</v>
      </c>
      <c r="E379" s="26" t="str">
        <f>RESULTADOS!E274</f>
        <v>Saast</v>
      </c>
      <c r="F379" s="26" t="str">
        <f>RESULTADOS!F274</f>
        <v>Est</v>
      </c>
      <c r="G379" s="26" t="str">
        <f>RESULTADOS!G274</f>
        <v>Saast - Est</v>
      </c>
      <c r="H379" s="2">
        <f>RESULTADOS!H274</f>
        <v>1.6000000000000001E-3</v>
      </c>
      <c r="I379" s="2">
        <f>RESULTADOS!I274</f>
        <v>3.0000000000000001E-3</v>
      </c>
      <c r="J379" s="2">
        <f>RESULTADOS!J274</f>
        <v>3.3999999999999998E-3</v>
      </c>
      <c r="AK379" s="72" t="s">
        <v>113</v>
      </c>
      <c r="AL379" s="72">
        <v>-1.9320156034982257</v>
      </c>
    </row>
    <row r="380" spans="1:38" x14ac:dyDescent="0.25">
      <c r="A380" s="26" t="str">
        <f>RESULTADOS!A291</f>
        <v>DELTA-07</v>
      </c>
      <c r="B380" s="26" t="str">
        <f>RESULTADOS!B291</f>
        <v>BOGA</v>
      </c>
      <c r="C380" s="26">
        <f>RESULTADOS!C291</f>
        <v>71075.362699999998</v>
      </c>
      <c r="D380" s="26" t="str">
        <f>RESULTADOS!D291</f>
        <v>30' 20"</v>
      </c>
      <c r="E380" s="26" t="str">
        <f>RESULTADOS!E291</f>
        <v>Saast</v>
      </c>
      <c r="F380" s="26" t="str">
        <f>RESULTADOS!F291</f>
        <v>Mod g/r</v>
      </c>
      <c r="G380" s="26" t="str">
        <f>RESULTADOS!G291</f>
        <v>Saast - Mod g/r</v>
      </c>
      <c r="H380" s="2">
        <f>RESULTADOS!H291</f>
        <v>2.5000000000000001E-3</v>
      </c>
      <c r="I380" s="2">
        <f>RESULTADOS!I291</f>
        <v>5.5999999999999999E-3</v>
      </c>
      <c r="J380" s="2">
        <f>RESULTADOS!J291</f>
        <v>6.1999999999999998E-3</v>
      </c>
      <c r="AK380" s="72" t="s">
        <v>114</v>
      </c>
      <c r="AL380" s="72">
        <v>-5.0152493235454169E-2</v>
      </c>
    </row>
    <row r="381" spans="1:38" x14ac:dyDescent="0.25">
      <c r="A381" s="26" t="str">
        <f>RESULTADOS!A308</f>
        <v>DELTA-07</v>
      </c>
      <c r="B381" s="26" t="str">
        <f>RESULTADOS!B308</f>
        <v>BOGA</v>
      </c>
      <c r="C381" s="26">
        <f>RESULTADOS!C308</f>
        <v>71075.362699999998</v>
      </c>
      <c r="D381" s="26" t="str">
        <f>RESULTADOS!D308</f>
        <v>30' 20"</v>
      </c>
      <c r="E381" s="26" t="str">
        <f>RESULTADOS!E308</f>
        <v>Saast</v>
      </c>
      <c r="F381" s="26" t="str">
        <f>RESULTADOS!F308</f>
        <v>Sin mod</v>
      </c>
      <c r="G381" s="26" t="str">
        <f>RESULTADOS!G308</f>
        <v>Saast - Sin mod</v>
      </c>
      <c r="H381" s="2">
        <f>RESULTADOS!H308</f>
        <v>2.5000000000000001E-3</v>
      </c>
      <c r="I381" s="2">
        <f>RESULTADOS!I308</f>
        <v>5.5999999999999999E-3</v>
      </c>
      <c r="J381" s="2">
        <f>RESULTADOS!J308</f>
        <v>6.1999999999999998E-3</v>
      </c>
      <c r="AK381" s="72" t="s">
        <v>115</v>
      </c>
      <c r="AL381" s="72">
        <v>1.3999999999999999E-2</v>
      </c>
    </row>
    <row r="382" spans="1:38" x14ac:dyDescent="0.25">
      <c r="A382" s="26" t="str">
        <f>RESULTADOS!A325</f>
        <v>DELTA-07</v>
      </c>
      <c r="B382" s="26" t="str">
        <f>RESULTADOS!B325</f>
        <v>BOGA</v>
      </c>
      <c r="C382" s="26">
        <f>RESULTADOS!C325</f>
        <v>71075.362699999998</v>
      </c>
      <c r="D382" s="26" t="str">
        <f>RESULTADOS!D325</f>
        <v>30' 20"</v>
      </c>
      <c r="E382" s="26" t="str">
        <f>RESULTADOS!E325</f>
        <v>Ess y Fro</v>
      </c>
      <c r="F382" s="26" t="str">
        <f>RESULTADOS!F325</f>
        <v>Aut</v>
      </c>
      <c r="G382" s="26" t="str">
        <f>RESULTADOS!G325</f>
        <v>Ess y Fro - Aut</v>
      </c>
      <c r="H382" s="2">
        <f>RESULTADOS!H325</f>
        <v>1.3599999999999999E-2</v>
      </c>
      <c r="I382" s="2">
        <f>RESULTADOS!I325</f>
        <v>7.3000000000000001E-3</v>
      </c>
      <c r="J382" s="2">
        <f>RESULTADOS!J325</f>
        <v>1.54E-2</v>
      </c>
      <c r="AK382" s="72" t="s">
        <v>116</v>
      </c>
      <c r="AL382" s="72">
        <v>3.3999999999999998E-3</v>
      </c>
    </row>
    <row r="383" spans="1:38" x14ac:dyDescent="0.25">
      <c r="A383" s="26" t="str">
        <f>RESULTADOS!A342</f>
        <v>DELTA-07</v>
      </c>
      <c r="B383" s="26" t="str">
        <f>RESULTADOS!B342</f>
        <v>BOGA</v>
      </c>
      <c r="C383" s="26">
        <f>RESULTADOS!C342</f>
        <v>71075.362699999998</v>
      </c>
      <c r="D383" s="26" t="str">
        <f>RESULTADOS!D342</f>
        <v>30' 20"</v>
      </c>
      <c r="E383" s="26" t="str">
        <f>RESULTADOS!E342</f>
        <v>Ess y Fro</v>
      </c>
      <c r="F383" s="26" t="str">
        <f>RESULTADOS!F342</f>
        <v>Mod Cal</v>
      </c>
      <c r="G383" s="26" t="str">
        <f>RESULTADOS!G342</f>
        <v>Ess y Fro - Mod Cal</v>
      </c>
      <c r="H383" s="2">
        <f>RESULTADOS!H342</f>
        <v>1.3599999999999999E-2</v>
      </c>
      <c r="I383" s="2">
        <f>RESULTADOS!I342</f>
        <v>7.3000000000000001E-3</v>
      </c>
      <c r="J383" s="2">
        <f>RESULTADOS!J342</f>
        <v>1.54E-2</v>
      </c>
      <c r="AK383" s="72" t="s">
        <v>117</v>
      </c>
      <c r="AL383" s="72">
        <v>1.7399999999999999E-2</v>
      </c>
    </row>
    <row r="384" spans="1:38" x14ac:dyDescent="0.25">
      <c r="A384" s="26" t="str">
        <f>RESULTADOS!A359</f>
        <v>DELTA-07</v>
      </c>
      <c r="B384" s="26" t="str">
        <f>RESULTADOS!B359</f>
        <v>BOGA</v>
      </c>
      <c r="C384" s="26">
        <f>RESULTADOS!C359</f>
        <v>71075.362699999998</v>
      </c>
      <c r="D384" s="26" t="str">
        <f>RESULTADOS!D359</f>
        <v>30' 20"</v>
      </c>
      <c r="E384" s="26" t="str">
        <f>RESULTADOS!E359</f>
        <v>Ess y Fro</v>
      </c>
      <c r="F384" s="26" t="str">
        <f>RESULTADOS!F359</f>
        <v>Mod Klob</v>
      </c>
      <c r="G384" s="26" t="str">
        <f>RESULTADOS!G359</f>
        <v>Ess y Fro - Mod Klob</v>
      </c>
      <c r="H384" s="2">
        <f>RESULTADOS!H359</f>
        <v>1.3599999999999999E-2</v>
      </c>
      <c r="I384" s="2">
        <f>RESULTADOS!I359</f>
        <v>7.3000000000000001E-3</v>
      </c>
      <c r="J384" s="2">
        <f>RESULTADOS!J359</f>
        <v>1.54E-2</v>
      </c>
      <c r="AK384" s="72" t="s">
        <v>118</v>
      </c>
      <c r="AL384" s="72">
        <v>0.39199999999999985</v>
      </c>
    </row>
    <row r="385" spans="1:38" x14ac:dyDescent="0.25">
      <c r="A385" s="26" t="str">
        <f>RESULTADOS!A376</f>
        <v>DELTA-07</v>
      </c>
      <c r="B385" s="26" t="str">
        <f>RESULTADOS!B376</f>
        <v>BOGA</v>
      </c>
      <c r="C385" s="26">
        <f>RESULTADOS!C376</f>
        <v>71075.362699999998</v>
      </c>
      <c r="D385" s="26" t="str">
        <f>RESULTADOS!D376</f>
        <v>30' 20"</v>
      </c>
      <c r="E385" s="26" t="str">
        <f>RESULTADOS!E376</f>
        <v>Ess y Fro</v>
      </c>
      <c r="F385" s="26" t="str">
        <f>RESULTADOS!F376</f>
        <v>Est</v>
      </c>
      <c r="G385" s="26" t="str">
        <f>RESULTADOS!G376</f>
        <v>Ess y Fro - Est</v>
      </c>
      <c r="H385" s="2">
        <f>RESULTADOS!H376</f>
        <v>2.0999999999999999E-3</v>
      </c>
      <c r="I385" s="2">
        <f>RESULTADOS!I376</f>
        <v>3.8999999999999998E-3</v>
      </c>
      <c r="J385" s="2">
        <f>RESULTADOS!J376</f>
        <v>4.4000000000000003E-3</v>
      </c>
      <c r="AK385" s="72" t="s">
        <v>119</v>
      </c>
      <c r="AL385" s="72">
        <v>36</v>
      </c>
    </row>
    <row r="386" spans="1:38" ht="15.75" thickBot="1" x14ac:dyDescent="0.3">
      <c r="A386" s="26" t="str">
        <f>RESULTADOS!A393</f>
        <v>DELTA-07</v>
      </c>
      <c r="B386" s="26" t="str">
        <f>RESULTADOS!B393</f>
        <v>BOGA</v>
      </c>
      <c r="C386" s="26">
        <f>RESULTADOS!C393</f>
        <v>71075.362699999998</v>
      </c>
      <c r="D386" s="26" t="str">
        <f>RESULTADOS!D393</f>
        <v>30' 20"</v>
      </c>
      <c r="E386" s="26" t="str">
        <f>RESULTADOS!E393</f>
        <v>Ess y Fro</v>
      </c>
      <c r="F386" s="26" t="str">
        <f>RESULTADOS!F393</f>
        <v>Mod g/r</v>
      </c>
      <c r="G386" s="26" t="str">
        <f>RESULTADOS!G393</f>
        <v>Ess y Fro - Mod g/r</v>
      </c>
      <c r="H386" s="2">
        <f>RESULTADOS!H393</f>
        <v>1.3599999999999999E-2</v>
      </c>
      <c r="I386" s="2">
        <f>RESULTADOS!I393</f>
        <v>7.3000000000000001E-3</v>
      </c>
      <c r="J386" s="2">
        <f>RESULTADOS!J393</f>
        <v>1.54E-2</v>
      </c>
      <c r="AK386" s="73" t="s">
        <v>120</v>
      </c>
      <c r="AL386" s="73">
        <v>1.8562558741743796E-3</v>
      </c>
    </row>
    <row r="387" spans="1:38" x14ac:dyDescent="0.25">
      <c r="A387" s="26" t="str">
        <f>RESULTADOS!A410</f>
        <v>DELTA-07</v>
      </c>
      <c r="B387" s="26" t="str">
        <f>RESULTADOS!B410</f>
        <v>BOGA</v>
      </c>
      <c r="C387" s="26">
        <f>RESULTADOS!C410</f>
        <v>71075.362699999998</v>
      </c>
      <c r="D387" s="26" t="str">
        <f>RESULTADOS!D410</f>
        <v>30' 20"</v>
      </c>
      <c r="E387" s="26" t="str">
        <f>RESULTADOS!E410</f>
        <v>Ess y Fro</v>
      </c>
      <c r="F387" s="26" t="str">
        <f>RESULTADOS!F410</f>
        <v>Sin mod</v>
      </c>
      <c r="G387" s="26" t="str">
        <f>RESULTADOS!G410</f>
        <v>Ess y Fro - Sin mod</v>
      </c>
      <c r="H387" s="2">
        <f>RESULTADOS!H410</f>
        <v>1.3599999999999999E-2</v>
      </c>
      <c r="I387" s="2">
        <f>RESULTADOS!I410</f>
        <v>7.3000000000000001E-3</v>
      </c>
      <c r="J387" s="2">
        <f>RESULTADOS!J410</f>
        <v>1.54E-2</v>
      </c>
    </row>
    <row r="388" spans="1:38" x14ac:dyDescent="0.25">
      <c r="A388" s="26" t="str">
        <f>RESULTADOS!A427</f>
        <v>DELTA-07</v>
      </c>
      <c r="B388" s="26" t="str">
        <f>RESULTADOS!B427</f>
        <v>BOGA</v>
      </c>
      <c r="C388" s="26">
        <f>RESULTADOS!C427</f>
        <v>71075.362699999998</v>
      </c>
      <c r="D388" s="26" t="str">
        <f>RESULTADOS!D427</f>
        <v>30' 20"</v>
      </c>
      <c r="E388" s="26" t="str">
        <f>RESULTADOS!E427</f>
        <v>Sin trop</v>
      </c>
      <c r="F388" s="26" t="str">
        <f>RESULTADOS!F427</f>
        <v>Aut</v>
      </c>
      <c r="G388" s="26" t="str">
        <f>RESULTADOS!G427</f>
        <v>Sin trop - Aut</v>
      </c>
      <c r="H388" s="2">
        <f>RESULTADOS!H427</f>
        <v>1.5299999999999999E-2</v>
      </c>
      <c r="I388" s="2">
        <f>RESULTADOS!I427</f>
        <v>8.2000000000000007E-3</v>
      </c>
      <c r="J388" s="2">
        <f>RESULTADOS!J427</f>
        <v>1.7399999999999999E-2</v>
      </c>
    </row>
    <row r="389" spans="1:38" x14ac:dyDescent="0.25">
      <c r="A389" s="26" t="str">
        <f>RESULTADOS!A444</f>
        <v>DELTA-07</v>
      </c>
      <c r="B389" s="26" t="str">
        <f>RESULTADOS!B444</f>
        <v>BOGA</v>
      </c>
      <c r="C389" s="26">
        <f>RESULTADOS!C444</f>
        <v>71075.362699999998</v>
      </c>
      <c r="D389" s="26" t="str">
        <f>RESULTADOS!D444</f>
        <v>30' 20"</v>
      </c>
      <c r="E389" s="26" t="str">
        <f>RESULTADOS!E444</f>
        <v>Sin trop</v>
      </c>
      <c r="F389" s="26" t="str">
        <f>RESULTADOS!F444</f>
        <v>Mod Cal</v>
      </c>
      <c r="G389" s="26" t="str">
        <f>RESULTADOS!G444</f>
        <v>Sin trop - Mod Cal</v>
      </c>
      <c r="H389" s="2">
        <f>RESULTADOS!H444</f>
        <v>1.5299999999999999E-2</v>
      </c>
      <c r="I389" s="2">
        <f>RESULTADOS!I444</f>
        <v>8.2000000000000007E-3</v>
      </c>
      <c r="J389" s="2">
        <f>RESULTADOS!J444</f>
        <v>1.7399999999999999E-2</v>
      </c>
    </row>
    <row r="390" spans="1:38" x14ac:dyDescent="0.25">
      <c r="A390" s="26" t="str">
        <f>RESULTADOS!A461</f>
        <v>DELTA-07</v>
      </c>
      <c r="B390" s="26" t="str">
        <f>RESULTADOS!B461</f>
        <v>BOGA</v>
      </c>
      <c r="C390" s="26">
        <f>RESULTADOS!C461</f>
        <v>71075.362699999998</v>
      </c>
      <c r="D390" s="26" t="str">
        <f>RESULTADOS!D461</f>
        <v>30' 20"</v>
      </c>
      <c r="E390" s="26" t="str">
        <f>RESULTADOS!E461</f>
        <v>Sin trop</v>
      </c>
      <c r="F390" s="26" t="str">
        <f>RESULTADOS!F461</f>
        <v>Mod Klob</v>
      </c>
      <c r="G390" s="26" t="str">
        <f>RESULTADOS!G461</f>
        <v>Sin trop - Mod Klob</v>
      </c>
      <c r="H390" s="2">
        <f>RESULTADOS!H461</f>
        <v>1.5299999999999999E-2</v>
      </c>
      <c r="I390" s="2">
        <f>RESULTADOS!I461</f>
        <v>8.2000000000000007E-3</v>
      </c>
      <c r="J390" s="2">
        <f>RESULTADOS!J461</f>
        <v>1.7399999999999999E-2</v>
      </c>
    </row>
    <row r="391" spans="1:38" x14ac:dyDescent="0.25">
      <c r="A391" s="26" t="str">
        <f>RESULTADOS!A478</f>
        <v>DELTA-07</v>
      </c>
      <c r="B391" s="26" t="str">
        <f>RESULTADOS!B478</f>
        <v>BOGA</v>
      </c>
      <c r="C391" s="26">
        <f>RESULTADOS!C478</f>
        <v>71075.362699999998</v>
      </c>
      <c r="D391" s="26" t="str">
        <f>RESULTADOS!D478</f>
        <v>30' 20"</v>
      </c>
      <c r="E391" s="26" t="str">
        <f>RESULTADOS!E478</f>
        <v>Sin trop</v>
      </c>
      <c r="F391" s="26" t="str">
        <f>RESULTADOS!F478</f>
        <v>Est</v>
      </c>
      <c r="G391" s="26" t="str">
        <f>RESULTADOS!G478</f>
        <v>Sin trop - Est</v>
      </c>
      <c r="H391" s="2">
        <f>RESULTADOS!H478</f>
        <v>2E-3</v>
      </c>
      <c r="I391" s="2">
        <f>RESULTADOS!I478</f>
        <v>4.5999999999999999E-3</v>
      </c>
      <c r="J391" s="2">
        <f>RESULTADOS!J478</f>
        <v>5.0000000000000001E-3</v>
      </c>
    </row>
    <row r="392" spans="1:38" x14ac:dyDescent="0.25">
      <c r="A392" s="26" t="str">
        <f>RESULTADOS!A495</f>
        <v>DELTA-07</v>
      </c>
      <c r="B392" s="26" t="str">
        <f>RESULTADOS!B495</f>
        <v>BOGA</v>
      </c>
      <c r="C392" s="26">
        <f>RESULTADOS!C495</f>
        <v>71075.362699999998</v>
      </c>
      <c r="D392" s="26" t="str">
        <f>RESULTADOS!D495</f>
        <v>30' 20"</v>
      </c>
      <c r="E392" s="26" t="str">
        <f>RESULTADOS!E495</f>
        <v>Sin trop</v>
      </c>
      <c r="F392" s="26" t="str">
        <f>RESULTADOS!F495</f>
        <v>Mod g/r</v>
      </c>
      <c r="G392" s="26" t="str">
        <f>RESULTADOS!G495</f>
        <v>Sin trop - Mod g/r</v>
      </c>
      <c r="H392" s="2">
        <f>RESULTADOS!H495</f>
        <v>1.5299999999999999E-2</v>
      </c>
      <c r="I392" s="2">
        <f>RESULTADOS!I495</f>
        <v>8.2000000000000007E-3</v>
      </c>
      <c r="J392" s="2">
        <f>RESULTADOS!J495</f>
        <v>1.7399999999999999E-2</v>
      </c>
    </row>
    <row r="393" spans="1:38" x14ac:dyDescent="0.25">
      <c r="A393" s="26" t="str">
        <f>RESULTADOS!A512</f>
        <v>DELTA-07</v>
      </c>
      <c r="B393" s="26" t="str">
        <f>RESULTADOS!B512</f>
        <v>BOGA</v>
      </c>
      <c r="C393" s="26">
        <f>RESULTADOS!C512</f>
        <v>71075.362699999998</v>
      </c>
      <c r="D393" s="26" t="str">
        <f>RESULTADOS!D512</f>
        <v>30' 20"</v>
      </c>
      <c r="E393" s="26" t="str">
        <f>RESULTADOS!E512</f>
        <v>Sin trop</v>
      </c>
      <c r="F393" s="26" t="str">
        <f>RESULTADOS!F512</f>
        <v>Sin mod</v>
      </c>
      <c r="G393" s="26" t="str">
        <f>RESULTADOS!G512</f>
        <v>Sin trop - Sin mod</v>
      </c>
      <c r="H393" s="2">
        <f>RESULTADOS!H512</f>
        <v>1.5299999999999999E-2</v>
      </c>
      <c r="I393" s="2">
        <f>RESULTADOS!I512</f>
        <v>8.2000000000000007E-3</v>
      </c>
      <c r="J393" s="2">
        <f>RESULTADOS!J512</f>
        <v>1.7399999999999999E-2</v>
      </c>
    </row>
    <row r="394" spans="1:38" x14ac:dyDescent="0.25">
      <c r="A394" s="26" t="str">
        <f>RESULTADOS!A529</f>
        <v>DELTA-07</v>
      </c>
      <c r="B394" s="26" t="str">
        <f>RESULTADOS!B529</f>
        <v>BOGA</v>
      </c>
      <c r="C394" s="26">
        <f>RESULTADOS!C529</f>
        <v>71075.362699999998</v>
      </c>
      <c r="D394" s="26" t="str">
        <f>RESULTADOS!D529</f>
        <v>30' 20"</v>
      </c>
      <c r="E394" s="26" t="str">
        <f>RESULTADOS!E529</f>
        <v>Calc</v>
      </c>
      <c r="F394" s="26" t="str">
        <f>RESULTADOS!F529</f>
        <v>Aut</v>
      </c>
      <c r="G394" s="26" t="str">
        <f>RESULTADOS!G529</f>
        <v>Calc - Aut</v>
      </c>
      <c r="H394" s="2">
        <f>RESULTADOS!H529</f>
        <v>1.43E-2</v>
      </c>
      <c r="I394" s="2">
        <f>RESULTADOS!I529</f>
        <v>7.6E-3</v>
      </c>
      <c r="J394" s="2">
        <f>RESULTADOS!J529</f>
        <v>1.6199999999999999E-2</v>
      </c>
    </row>
    <row r="395" spans="1:38" x14ac:dyDescent="0.25">
      <c r="A395" s="26" t="str">
        <f>RESULTADOS!A546</f>
        <v>DELTA-07</v>
      </c>
      <c r="B395" s="26" t="str">
        <f>RESULTADOS!B546</f>
        <v>BOGA</v>
      </c>
      <c r="C395" s="26">
        <f>RESULTADOS!C546</f>
        <v>71075.362699999998</v>
      </c>
      <c r="D395" s="26" t="str">
        <f>RESULTADOS!D546</f>
        <v>30' 20"</v>
      </c>
      <c r="E395" s="26" t="str">
        <f>RESULTADOS!E546</f>
        <v>Calc</v>
      </c>
      <c r="F395" s="26" t="str">
        <f>RESULTADOS!F546</f>
        <v>Mod Cal</v>
      </c>
      <c r="G395" s="26" t="str">
        <f>RESULTADOS!G546</f>
        <v>Calc - Mod Cal</v>
      </c>
      <c r="H395" s="2">
        <f>RESULTADOS!H546</f>
        <v>1.43E-2</v>
      </c>
      <c r="I395" s="2">
        <f>RESULTADOS!I546</f>
        <v>7.6E-3</v>
      </c>
      <c r="J395" s="2">
        <f>RESULTADOS!J546</f>
        <v>1.6199999999999999E-2</v>
      </c>
    </row>
    <row r="396" spans="1:38" x14ac:dyDescent="0.25">
      <c r="A396" s="26" t="str">
        <f>RESULTADOS!A563</f>
        <v>DELTA-07</v>
      </c>
      <c r="B396" s="26" t="str">
        <f>RESULTADOS!B563</f>
        <v>BOGA</v>
      </c>
      <c r="C396" s="26">
        <f>RESULTADOS!C563</f>
        <v>71075.362699999998</v>
      </c>
      <c r="D396" s="26" t="str">
        <f>RESULTADOS!D563</f>
        <v>30' 20"</v>
      </c>
      <c r="E396" s="26" t="str">
        <f>RESULTADOS!E563</f>
        <v>Calc</v>
      </c>
      <c r="F396" s="26" t="str">
        <f>RESULTADOS!F563</f>
        <v>Mod Klob</v>
      </c>
      <c r="G396" s="26" t="str">
        <f>RESULTADOS!G563</f>
        <v>Calc - Mod Klob</v>
      </c>
      <c r="H396" s="2">
        <f>RESULTADOS!H563</f>
        <v>2.5000000000000001E-3</v>
      </c>
      <c r="I396" s="2">
        <f>RESULTADOS!I563</f>
        <v>6.1000000000000004E-3</v>
      </c>
      <c r="J396" s="2">
        <f>RESULTADOS!J563</f>
        <v>6.6E-3</v>
      </c>
    </row>
    <row r="397" spans="1:38" x14ac:dyDescent="0.25">
      <c r="A397" s="26" t="str">
        <f>RESULTADOS!A580</f>
        <v>DELTA-07</v>
      </c>
      <c r="B397" s="26" t="str">
        <f>RESULTADOS!B580</f>
        <v>BOGA</v>
      </c>
      <c r="C397" s="26">
        <f>RESULTADOS!C580</f>
        <v>71075.362699999998</v>
      </c>
      <c r="D397" s="26" t="str">
        <f>RESULTADOS!D580</f>
        <v>30' 20"</v>
      </c>
      <c r="E397" s="26" t="str">
        <f>RESULTADOS!E580</f>
        <v>Calc</v>
      </c>
      <c r="F397" s="26" t="str">
        <f>RESULTADOS!F580</f>
        <v>Est</v>
      </c>
      <c r="G397" s="26" t="str">
        <f>RESULTADOS!G580</f>
        <v>Calc - Est</v>
      </c>
      <c r="H397" s="2">
        <f>RESULTADOS!H580</f>
        <v>1.6000000000000001E-3</v>
      </c>
      <c r="I397" s="2">
        <f>RESULTADOS!I580</f>
        <v>3.3999999999999998E-3</v>
      </c>
      <c r="J397" s="2">
        <f>RESULTADOS!J580</f>
        <v>3.8E-3</v>
      </c>
    </row>
    <row r="398" spans="1:38" x14ac:dyDescent="0.25">
      <c r="A398" s="26" t="str">
        <f>RESULTADOS!A597</f>
        <v>DELTA-07</v>
      </c>
      <c r="B398" s="26" t="str">
        <f>RESULTADOS!B597</f>
        <v>BOGA</v>
      </c>
      <c r="C398" s="26">
        <f>RESULTADOS!C597</f>
        <v>71075.362699999998</v>
      </c>
      <c r="D398" s="26" t="str">
        <f>RESULTADOS!D597</f>
        <v>30' 20"</v>
      </c>
      <c r="E398" s="26" t="str">
        <f>RESULTADOS!E597</f>
        <v>Calc</v>
      </c>
      <c r="F398" s="26" t="str">
        <f>RESULTADOS!F597</f>
        <v>Mod g/r</v>
      </c>
      <c r="G398" s="26" t="str">
        <f>RESULTADOS!G597</f>
        <v>Calc - Mod g/r</v>
      </c>
      <c r="H398" s="2">
        <f>RESULTADOS!H597</f>
        <v>2.5000000000000001E-3</v>
      </c>
      <c r="I398" s="2">
        <f>RESULTADOS!I597</f>
        <v>6.1000000000000004E-3</v>
      </c>
      <c r="J398" s="2">
        <f>RESULTADOS!J597</f>
        <v>6.6E-3</v>
      </c>
    </row>
    <row r="399" spans="1:38" x14ac:dyDescent="0.25">
      <c r="A399" s="43" t="str">
        <f>RESULTADOS!A614</f>
        <v>DELTA-07</v>
      </c>
      <c r="B399" s="43" t="str">
        <f>RESULTADOS!B614</f>
        <v>BOGA</v>
      </c>
      <c r="C399" s="43">
        <f>RESULTADOS!C614</f>
        <v>71075.362699999998</v>
      </c>
      <c r="D399" s="43" t="str">
        <f>RESULTADOS!D614</f>
        <v>30' 20"</v>
      </c>
      <c r="E399" s="43" t="str">
        <f>RESULTADOS!E614</f>
        <v>Calc</v>
      </c>
      <c r="F399" s="43" t="str">
        <f>RESULTADOS!F614</f>
        <v>Sin mod</v>
      </c>
      <c r="G399" s="43" t="str">
        <f>RESULTADOS!G614</f>
        <v>Calc - Sin mod</v>
      </c>
      <c r="H399" s="42">
        <f>RESULTADOS!H614</f>
        <v>2.5000000000000001E-3</v>
      </c>
      <c r="I399" s="42">
        <f>RESULTADOS!I614</f>
        <v>6.1000000000000004E-3</v>
      </c>
      <c r="J399" s="42">
        <f>RESULTADOS!J614</f>
        <v>6.6E-3</v>
      </c>
    </row>
    <row r="400" spans="1:38" x14ac:dyDescent="0.25">
      <c r="A400" s="26" t="str">
        <f>RESULTADOS!A20</f>
        <v>DELTA-08</v>
      </c>
      <c r="B400" s="26" t="str">
        <f>RESULTADOS!B20</f>
        <v>BOGA</v>
      </c>
      <c r="C400" s="26">
        <f>RESULTADOS!C20</f>
        <v>70600.523700000005</v>
      </c>
      <c r="D400" s="26" t="str">
        <f>RESULTADOS!D20</f>
        <v>45' 10"</v>
      </c>
      <c r="E400" s="26" t="str">
        <f>RESULTADOS!E20</f>
        <v>Hop</v>
      </c>
      <c r="F400" s="26" t="str">
        <f>RESULTADOS!F20</f>
        <v>Aut</v>
      </c>
      <c r="G400" s="26" t="str">
        <f>RESULTADOS!G20</f>
        <v>Hop - Aut</v>
      </c>
      <c r="H400" s="2">
        <f>RESULTADOS!H20</f>
        <v>1.5800000000000002E-2</v>
      </c>
      <c r="I400" s="2">
        <f>RESULTADOS!I20</f>
        <v>6.4000000000000003E-3</v>
      </c>
      <c r="J400" s="2">
        <f>RESULTADOS!J20</f>
        <v>1.7000000000000001E-2</v>
      </c>
    </row>
    <row r="401" spans="1:38" x14ac:dyDescent="0.25">
      <c r="A401" s="26" t="str">
        <f>RESULTADOS!A37</f>
        <v>DELTA-08</v>
      </c>
      <c r="B401" s="26" t="str">
        <f>RESULTADOS!B37</f>
        <v>BOGA</v>
      </c>
      <c r="C401" s="26">
        <f>RESULTADOS!C37</f>
        <v>70600.523700000005</v>
      </c>
      <c r="D401" s="26" t="str">
        <f>RESULTADOS!D37</f>
        <v>45' 10"</v>
      </c>
      <c r="E401" s="26" t="str">
        <f>RESULTADOS!E37</f>
        <v>Hop</v>
      </c>
      <c r="F401" s="26" t="str">
        <f>RESULTADOS!F37</f>
        <v>Mod Cal</v>
      </c>
      <c r="G401" s="26" t="str">
        <f>RESULTADOS!G37</f>
        <v>Hop - Mod Cal</v>
      </c>
      <c r="H401" s="2">
        <f>RESULTADOS!H37</f>
        <v>1.5800000000000002E-2</v>
      </c>
      <c r="I401" s="2">
        <f>RESULTADOS!I37</f>
        <v>6.4000000000000003E-3</v>
      </c>
      <c r="J401" s="2">
        <f>RESULTADOS!J37</f>
        <v>1.7000000000000001E-2</v>
      </c>
    </row>
    <row r="402" spans="1:38" x14ac:dyDescent="0.25">
      <c r="A402" s="26" t="str">
        <f>RESULTADOS!A54</f>
        <v>DELTA-08</v>
      </c>
      <c r="B402" s="26" t="str">
        <f>RESULTADOS!B54</f>
        <v>BOGA</v>
      </c>
      <c r="C402" s="26">
        <f>RESULTADOS!C54</f>
        <v>70600.523700000005</v>
      </c>
      <c r="D402" s="26" t="str">
        <f>RESULTADOS!D54</f>
        <v>45' 10"</v>
      </c>
      <c r="E402" s="26" t="str">
        <f>RESULTADOS!E54</f>
        <v>Hop</v>
      </c>
      <c r="F402" s="26" t="str">
        <f>RESULTADOS!F54</f>
        <v>Mod Klob</v>
      </c>
      <c r="G402" s="26" t="str">
        <f>RESULTADOS!G54</f>
        <v>Hop - Mod Klob</v>
      </c>
      <c r="H402" s="2">
        <f>RESULTADOS!H54</f>
        <v>1.5800000000000002E-2</v>
      </c>
      <c r="I402" s="2">
        <f>RESULTADOS!I54</f>
        <v>6.4000000000000003E-3</v>
      </c>
      <c r="J402" s="2">
        <f>RESULTADOS!J54</f>
        <v>1.7000000000000001E-2</v>
      </c>
    </row>
    <row r="403" spans="1:38" x14ac:dyDescent="0.25">
      <c r="A403" s="26" t="str">
        <f>RESULTADOS!A71</f>
        <v>DELTA-08</v>
      </c>
      <c r="B403" s="26" t="str">
        <f>RESULTADOS!B71</f>
        <v>BOGA</v>
      </c>
      <c r="C403" s="26">
        <f>RESULTADOS!C71</f>
        <v>70600.523700000005</v>
      </c>
      <c r="D403" s="26" t="str">
        <f>RESULTADOS!D71</f>
        <v>45' 10"</v>
      </c>
      <c r="E403" s="26" t="str">
        <f>RESULTADOS!E71</f>
        <v>Hop</v>
      </c>
      <c r="F403" s="26" t="str">
        <f>RESULTADOS!F71</f>
        <v>Est</v>
      </c>
      <c r="G403" s="26" t="str">
        <f>RESULTADOS!G71</f>
        <v>Hop - Est</v>
      </c>
      <c r="H403" s="2">
        <f>RESULTADOS!H71</f>
        <v>1.5800000000000002E-2</v>
      </c>
      <c r="I403" s="2">
        <f>RESULTADOS!I71</f>
        <v>6.4000000000000003E-3</v>
      </c>
      <c r="J403" s="2">
        <f>RESULTADOS!J71</f>
        <v>1.7000000000000001E-2</v>
      </c>
    </row>
    <row r="404" spans="1:38" x14ac:dyDescent="0.25">
      <c r="A404" s="26" t="str">
        <f>RESULTADOS!A88</f>
        <v>DELTA-08</v>
      </c>
      <c r="B404" s="26" t="str">
        <f>RESULTADOS!B88</f>
        <v>BOGA</v>
      </c>
      <c r="C404" s="26">
        <f>RESULTADOS!C88</f>
        <v>70600.523700000005</v>
      </c>
      <c r="D404" s="26" t="str">
        <f>RESULTADOS!D88</f>
        <v>45' 10"</v>
      </c>
      <c r="E404" s="26" t="str">
        <f>RESULTADOS!E88</f>
        <v>Hop</v>
      </c>
      <c r="F404" s="26" t="str">
        <f>RESULTADOS!F88</f>
        <v>Mod g/r</v>
      </c>
      <c r="G404" s="26" t="str">
        <f>RESULTADOS!G88</f>
        <v>Hop - Mod g/r</v>
      </c>
      <c r="H404" s="2">
        <f>RESULTADOS!H88</f>
        <v>1.5800000000000002E-2</v>
      </c>
      <c r="I404" s="2">
        <f>RESULTADOS!I88</f>
        <v>6.4000000000000003E-3</v>
      </c>
      <c r="J404" s="2">
        <f>RESULTADOS!J88</f>
        <v>1.7000000000000001E-2</v>
      </c>
    </row>
    <row r="405" spans="1:38" x14ac:dyDescent="0.25">
      <c r="A405" s="26" t="str">
        <f>RESULTADOS!A105</f>
        <v>DELTA-08</v>
      </c>
      <c r="B405" s="26" t="str">
        <f>RESULTADOS!B105</f>
        <v>BOGA</v>
      </c>
      <c r="C405" s="26">
        <f>RESULTADOS!C105</f>
        <v>70600.523700000005</v>
      </c>
      <c r="D405" s="26" t="str">
        <f>RESULTADOS!D105</f>
        <v>45' 10"</v>
      </c>
      <c r="E405" s="26" t="str">
        <f>RESULTADOS!E105</f>
        <v>Hop</v>
      </c>
      <c r="F405" s="26" t="str">
        <f>RESULTADOS!F105</f>
        <v>Sin mod</v>
      </c>
      <c r="G405" s="26" t="str">
        <f>RESULTADOS!G105</f>
        <v>Hop - Sin mod</v>
      </c>
      <c r="H405" s="2">
        <f>RESULTADOS!H105</f>
        <v>1.5800000000000002E-2</v>
      </c>
      <c r="I405" s="2">
        <f>RESULTADOS!I105</f>
        <v>6.4000000000000003E-3</v>
      </c>
      <c r="J405" s="2">
        <f>RESULTADOS!J105</f>
        <v>1.7000000000000001E-2</v>
      </c>
    </row>
    <row r="406" spans="1:38" x14ac:dyDescent="0.25">
      <c r="A406" s="26" t="str">
        <f>RESULTADOS!A122</f>
        <v>DELTA-08</v>
      </c>
      <c r="B406" s="26" t="str">
        <f>RESULTADOS!B122</f>
        <v>BOGA</v>
      </c>
      <c r="C406" s="26">
        <f>RESULTADOS!C122</f>
        <v>70600.523700000005</v>
      </c>
      <c r="D406" s="26" t="str">
        <f>RESULTADOS!D122</f>
        <v>45' 10"</v>
      </c>
      <c r="E406" s="26" t="str">
        <f>RESULTADOS!E122</f>
        <v>Hop simp</v>
      </c>
      <c r="F406" s="26" t="str">
        <f>RESULTADOS!F122</f>
        <v>Aut</v>
      </c>
      <c r="G406" s="26" t="str">
        <f>RESULTADOS!G122</f>
        <v>Hop simp - Aut</v>
      </c>
      <c r="H406" s="2">
        <f>RESULTADOS!H122</f>
        <v>1.5800000000000002E-2</v>
      </c>
      <c r="I406" s="2">
        <f>RESULTADOS!I122</f>
        <v>6.4000000000000003E-3</v>
      </c>
      <c r="J406" s="2">
        <f>RESULTADOS!J122</f>
        <v>1.7000000000000001E-2</v>
      </c>
    </row>
    <row r="407" spans="1:38" x14ac:dyDescent="0.25">
      <c r="A407" s="26" t="str">
        <f>RESULTADOS!A139</f>
        <v>DELTA-08</v>
      </c>
      <c r="B407" s="26" t="str">
        <f>RESULTADOS!B139</f>
        <v>BOGA</v>
      </c>
      <c r="C407" s="26">
        <f>RESULTADOS!C139</f>
        <v>70600.523700000005</v>
      </c>
      <c r="D407" s="26" t="str">
        <f>RESULTADOS!D139</f>
        <v>45' 10"</v>
      </c>
      <c r="E407" s="26" t="str">
        <f>RESULTADOS!E139</f>
        <v>Hop simp</v>
      </c>
      <c r="F407" s="26" t="str">
        <f>RESULTADOS!F139</f>
        <v>Mod Cal</v>
      </c>
      <c r="G407" s="26" t="str">
        <f>RESULTADOS!G139</f>
        <v>Hop simp - Mod Cal</v>
      </c>
      <c r="H407" s="2">
        <f>RESULTADOS!H139</f>
        <v>1.5800000000000002E-2</v>
      </c>
      <c r="I407" s="2">
        <f>RESULTADOS!I139</f>
        <v>6.4000000000000003E-3</v>
      </c>
      <c r="J407" s="2">
        <f>RESULTADOS!J139</f>
        <v>1.7000000000000001E-2</v>
      </c>
    </row>
    <row r="408" spans="1:38" ht="15.75" thickBot="1" x14ac:dyDescent="0.3">
      <c r="A408" s="26" t="str">
        <f>RESULTADOS!A156</f>
        <v>DELTA-08</v>
      </c>
      <c r="B408" s="26" t="str">
        <f>RESULTADOS!B156</f>
        <v>BOGA</v>
      </c>
      <c r="C408" s="26">
        <f>RESULTADOS!C156</f>
        <v>70600.523700000005</v>
      </c>
      <c r="D408" s="26" t="str">
        <f>RESULTADOS!D156</f>
        <v>45' 10"</v>
      </c>
      <c r="E408" s="26" t="str">
        <f>RESULTADOS!E156</f>
        <v>Hop simp</v>
      </c>
      <c r="F408" s="26" t="str">
        <f>RESULTADOS!F156</f>
        <v>Mod Klob</v>
      </c>
      <c r="G408" s="26" t="str">
        <f>RESULTADOS!G156</f>
        <v>Hop simp - Mod Klob</v>
      </c>
      <c r="H408" s="2">
        <f>RESULTADOS!H156</f>
        <v>1.5800000000000002E-2</v>
      </c>
      <c r="I408" s="2">
        <f>RESULTADOS!I156</f>
        <v>6.4000000000000003E-3</v>
      </c>
      <c r="J408" s="2">
        <f>RESULTADOS!J156</f>
        <v>1.7000000000000001E-2</v>
      </c>
    </row>
    <row r="409" spans="1:38" x14ac:dyDescent="0.25">
      <c r="A409" s="26" t="str">
        <f>RESULTADOS!A173</f>
        <v>DELTA-08</v>
      </c>
      <c r="B409" s="26" t="str">
        <f>RESULTADOS!B173</f>
        <v>BOGA</v>
      </c>
      <c r="C409" s="26">
        <f>RESULTADOS!C173</f>
        <v>70600.523700000005</v>
      </c>
      <c r="D409" s="26" t="str">
        <f>RESULTADOS!D173</f>
        <v>45' 10"</v>
      </c>
      <c r="E409" s="26" t="str">
        <f>RESULTADOS!E173</f>
        <v>Hop simp</v>
      </c>
      <c r="F409" s="26" t="str">
        <f>RESULTADOS!F173</f>
        <v>Est</v>
      </c>
      <c r="G409" s="26" t="str">
        <f>RESULTADOS!G173</f>
        <v>Hop simp - Est</v>
      </c>
      <c r="H409" s="2">
        <f>RESULTADOS!H173</f>
        <v>1.5800000000000002E-2</v>
      </c>
      <c r="I409" s="2">
        <f>RESULTADOS!I173</f>
        <v>6.4000000000000003E-3</v>
      </c>
      <c r="J409" s="2">
        <f>RESULTADOS!J173</f>
        <v>1.7000000000000001E-2</v>
      </c>
      <c r="AK409" s="71" t="s">
        <v>31</v>
      </c>
      <c r="AL409" s="71"/>
    </row>
    <row r="410" spans="1:38" x14ac:dyDescent="0.25">
      <c r="A410" s="26" t="str">
        <f>RESULTADOS!A190</f>
        <v>DELTA-08</v>
      </c>
      <c r="B410" s="26" t="str">
        <f>RESULTADOS!B190</f>
        <v>BOGA</v>
      </c>
      <c r="C410" s="26">
        <f>RESULTADOS!C190</f>
        <v>70600.523700000005</v>
      </c>
      <c r="D410" s="26" t="str">
        <f>RESULTADOS!D190</f>
        <v>45' 10"</v>
      </c>
      <c r="E410" s="26" t="str">
        <f>RESULTADOS!E190</f>
        <v>Hop simp</v>
      </c>
      <c r="F410" s="26" t="str">
        <f>RESULTADOS!F190</f>
        <v>Mod g/r</v>
      </c>
      <c r="G410" s="26" t="str">
        <f>RESULTADOS!G190</f>
        <v>Hop simp - Mod g/r</v>
      </c>
      <c r="H410" s="2">
        <f>RESULTADOS!H190</f>
        <v>1.5800000000000002E-2</v>
      </c>
      <c r="I410" s="2">
        <f>RESULTADOS!I190</f>
        <v>6.4000000000000003E-3</v>
      </c>
      <c r="J410" s="2">
        <f>RESULTADOS!J190</f>
        <v>1.7000000000000001E-2</v>
      </c>
      <c r="AK410" s="72"/>
      <c r="AL410" s="72"/>
    </row>
    <row r="411" spans="1:38" x14ac:dyDescent="0.25">
      <c r="A411" s="26" t="str">
        <f>RESULTADOS!A207</f>
        <v>DELTA-08</v>
      </c>
      <c r="B411" s="26" t="str">
        <f>RESULTADOS!B207</f>
        <v>BOGA</v>
      </c>
      <c r="C411" s="26">
        <f>RESULTADOS!C207</f>
        <v>70600.523700000005</v>
      </c>
      <c r="D411" s="26" t="str">
        <f>RESULTADOS!D207</f>
        <v>45' 10"</v>
      </c>
      <c r="E411" s="26" t="str">
        <f>RESULTADOS!E207</f>
        <v>Hop simp</v>
      </c>
      <c r="F411" s="26" t="str">
        <f>RESULTADOS!F207</f>
        <v>Sin mod</v>
      </c>
      <c r="G411" s="26" t="str">
        <f>RESULTADOS!G207</f>
        <v>Hop simp - Sin mod</v>
      </c>
      <c r="H411" s="2">
        <f>RESULTADOS!H207</f>
        <v>1.5800000000000002E-2</v>
      </c>
      <c r="I411" s="2">
        <f>RESULTADOS!I207</f>
        <v>6.4000000000000003E-3</v>
      </c>
      <c r="J411" s="2">
        <f>RESULTADOS!J207</f>
        <v>1.7000000000000001E-2</v>
      </c>
      <c r="AK411" s="72" t="s">
        <v>107</v>
      </c>
      <c r="AL411" s="72">
        <v>1.498333333333334E-2</v>
      </c>
    </row>
    <row r="412" spans="1:38" x14ac:dyDescent="0.25">
      <c r="A412" s="26" t="str">
        <f>RESULTADOS!A224</f>
        <v>DELTA-08</v>
      </c>
      <c r="B412" s="26" t="str">
        <f>RESULTADOS!B224</f>
        <v>BOGA</v>
      </c>
      <c r="C412" s="26">
        <f>RESULTADOS!C224</f>
        <v>70600.523700000005</v>
      </c>
      <c r="D412" s="26" t="str">
        <f>RESULTADOS!D224</f>
        <v>45' 10"</v>
      </c>
      <c r="E412" s="26" t="str">
        <f>RESULTADOS!E224</f>
        <v>Saast</v>
      </c>
      <c r="F412" s="26" t="str">
        <f>RESULTADOS!F224</f>
        <v>Aut</v>
      </c>
      <c r="G412" s="26" t="str">
        <f>RESULTADOS!G224</f>
        <v>Saast - Aut</v>
      </c>
      <c r="H412" s="2">
        <f>RESULTADOS!H224</f>
        <v>1.5800000000000002E-2</v>
      </c>
      <c r="I412" s="2">
        <f>RESULTADOS!I224</f>
        <v>6.4000000000000003E-3</v>
      </c>
      <c r="J412" s="2">
        <f>RESULTADOS!J224</f>
        <v>1.7000000000000001E-2</v>
      </c>
      <c r="AK412" s="72" t="s">
        <v>108</v>
      </c>
      <c r="AL412" s="72">
        <v>5.5672654368589666E-4</v>
      </c>
    </row>
    <row r="413" spans="1:38" x14ac:dyDescent="0.25">
      <c r="A413" s="26" t="str">
        <f>RESULTADOS!A241</f>
        <v>DELTA-08</v>
      </c>
      <c r="B413" s="26" t="str">
        <f>RESULTADOS!B241</f>
        <v>BOGA</v>
      </c>
      <c r="C413" s="26">
        <f>RESULTADOS!C241</f>
        <v>70600.523700000005</v>
      </c>
      <c r="D413" s="26" t="str">
        <f>RESULTADOS!D241</f>
        <v>45' 10"</v>
      </c>
      <c r="E413" s="26" t="str">
        <f>RESULTADOS!E241</f>
        <v>Saast</v>
      </c>
      <c r="F413" s="26" t="str">
        <f>RESULTADOS!F241</f>
        <v>Mod Cal</v>
      </c>
      <c r="G413" s="26" t="str">
        <f>RESULTADOS!G241</f>
        <v>Saast - Mod Cal</v>
      </c>
      <c r="H413" s="2">
        <f>RESULTADOS!H241</f>
        <v>1.5800000000000002E-2</v>
      </c>
      <c r="I413" s="2">
        <f>RESULTADOS!I241</f>
        <v>6.4000000000000003E-3</v>
      </c>
      <c r="J413" s="2">
        <f>RESULTADOS!J241</f>
        <v>1.7000000000000001E-2</v>
      </c>
      <c r="AK413" s="72" t="s">
        <v>109</v>
      </c>
      <c r="AL413" s="72">
        <v>1.7000000000000001E-2</v>
      </c>
    </row>
    <row r="414" spans="1:38" x14ac:dyDescent="0.25">
      <c r="A414" s="26" t="str">
        <f>RESULTADOS!A258</f>
        <v>DELTA-08</v>
      </c>
      <c r="B414" s="26" t="str">
        <f>RESULTADOS!B258</f>
        <v>BOGA</v>
      </c>
      <c r="C414" s="26">
        <f>RESULTADOS!C258</f>
        <v>70600.523700000005</v>
      </c>
      <c r="D414" s="26" t="str">
        <f>RESULTADOS!D258</f>
        <v>45' 10"</v>
      </c>
      <c r="E414" s="26" t="str">
        <f>RESULTADOS!E258</f>
        <v>Saast</v>
      </c>
      <c r="F414" s="26" t="str">
        <f>RESULTADOS!F258</f>
        <v>Mod Klob</v>
      </c>
      <c r="G414" s="26" t="str">
        <f>RESULTADOS!G258</f>
        <v>Saast - Mod Klob</v>
      </c>
      <c r="H414" s="2">
        <f>RESULTADOS!H258</f>
        <v>1.5800000000000002E-2</v>
      </c>
      <c r="I414" s="2">
        <f>RESULTADOS!I258</f>
        <v>6.4000000000000003E-3</v>
      </c>
      <c r="J414" s="2">
        <f>RESULTADOS!J258</f>
        <v>1.7000000000000001E-2</v>
      </c>
      <c r="AK414" s="72" t="s">
        <v>110</v>
      </c>
      <c r="AL414" s="72">
        <v>1.7000000000000001E-2</v>
      </c>
    </row>
    <row r="415" spans="1:38" x14ac:dyDescent="0.25">
      <c r="A415" s="26" t="str">
        <f>RESULTADOS!A275</f>
        <v>DELTA-08</v>
      </c>
      <c r="B415" s="26" t="str">
        <f>RESULTADOS!B275</f>
        <v>BOGA</v>
      </c>
      <c r="C415" s="26">
        <f>RESULTADOS!C275</f>
        <v>70600.523700000005</v>
      </c>
      <c r="D415" s="26" t="str">
        <f>RESULTADOS!D275</f>
        <v>45' 10"</v>
      </c>
      <c r="E415" s="26" t="str">
        <f>RESULTADOS!E275</f>
        <v>Saast</v>
      </c>
      <c r="F415" s="26" t="str">
        <f>RESULTADOS!F275</f>
        <v>Est</v>
      </c>
      <c r="G415" s="26" t="str">
        <f>RESULTADOS!G275</f>
        <v>Saast - Est</v>
      </c>
      <c r="H415" s="2">
        <f>RESULTADOS!H275</f>
        <v>1.5800000000000002E-2</v>
      </c>
      <c r="I415" s="2">
        <f>RESULTADOS!I275</f>
        <v>6.4000000000000003E-3</v>
      </c>
      <c r="J415" s="2">
        <f>RESULTADOS!J275</f>
        <v>1.7000000000000001E-2</v>
      </c>
      <c r="AK415" s="72" t="s">
        <v>111</v>
      </c>
      <c r="AL415" s="72">
        <v>3.34035926211538E-3</v>
      </c>
    </row>
    <row r="416" spans="1:38" x14ac:dyDescent="0.25">
      <c r="A416" s="26" t="str">
        <f>RESULTADOS!A292</f>
        <v>DELTA-08</v>
      </c>
      <c r="B416" s="26" t="str">
        <f>RESULTADOS!B292</f>
        <v>BOGA</v>
      </c>
      <c r="C416" s="26">
        <f>RESULTADOS!C292</f>
        <v>70600.523700000005</v>
      </c>
      <c r="D416" s="26" t="str">
        <f>RESULTADOS!D292</f>
        <v>45' 10"</v>
      </c>
      <c r="E416" s="26" t="str">
        <f>RESULTADOS!E292</f>
        <v>Saast</v>
      </c>
      <c r="F416" s="26" t="str">
        <f>RESULTADOS!F292</f>
        <v>Mod g/r</v>
      </c>
      <c r="G416" s="26" t="str">
        <f>RESULTADOS!G292</f>
        <v>Saast - Mod g/r</v>
      </c>
      <c r="H416" s="2">
        <f>RESULTADOS!H292</f>
        <v>1.5800000000000002E-2</v>
      </c>
      <c r="I416" s="2">
        <f>RESULTADOS!I292</f>
        <v>6.4000000000000003E-3</v>
      </c>
      <c r="J416" s="2">
        <f>RESULTADOS!J292</f>
        <v>1.7000000000000001E-2</v>
      </c>
      <c r="AK416" s="72" t="s">
        <v>112</v>
      </c>
      <c r="AL416" s="72">
        <v>1.1158000000000006E-5</v>
      </c>
    </row>
    <row r="417" spans="1:38" x14ac:dyDescent="0.25">
      <c r="A417" s="26" t="str">
        <f>RESULTADOS!A309</f>
        <v>DELTA-08</v>
      </c>
      <c r="B417" s="26" t="str">
        <f>RESULTADOS!B309</f>
        <v>BOGA</v>
      </c>
      <c r="C417" s="26">
        <f>RESULTADOS!C309</f>
        <v>70600.523700000005</v>
      </c>
      <c r="D417" s="26" t="str">
        <f>RESULTADOS!D309</f>
        <v>45' 10"</v>
      </c>
      <c r="E417" s="26" t="str">
        <f>RESULTADOS!E309</f>
        <v>Saast</v>
      </c>
      <c r="F417" s="26" t="str">
        <f>RESULTADOS!F309</f>
        <v>Sin mod</v>
      </c>
      <c r="G417" s="26" t="str">
        <f>RESULTADOS!G309</f>
        <v>Saast - Sin mod</v>
      </c>
      <c r="H417" s="2">
        <f>RESULTADOS!H309</f>
        <v>1.5800000000000002E-2</v>
      </c>
      <c r="I417" s="2">
        <f>RESULTADOS!I309</f>
        <v>6.4000000000000003E-3</v>
      </c>
      <c r="J417" s="2">
        <f>RESULTADOS!J309</f>
        <v>1.7000000000000001E-2</v>
      </c>
      <c r="AK417" s="72" t="s">
        <v>113</v>
      </c>
      <c r="AL417" s="72">
        <v>4.3184415023719769</v>
      </c>
    </row>
    <row r="418" spans="1:38" x14ac:dyDescent="0.25">
      <c r="A418" s="26" t="str">
        <f>RESULTADOS!A326</f>
        <v>DELTA-08</v>
      </c>
      <c r="B418" s="26" t="str">
        <f>RESULTADOS!B326</f>
        <v>BOGA</v>
      </c>
      <c r="C418" s="26">
        <f>RESULTADOS!C326</f>
        <v>70600.523700000005</v>
      </c>
      <c r="D418" s="26" t="str">
        <f>RESULTADOS!D326</f>
        <v>45' 10"</v>
      </c>
      <c r="E418" s="26" t="str">
        <f>RESULTADOS!E326</f>
        <v>Ess y Fro</v>
      </c>
      <c r="F418" s="26" t="str">
        <f>RESULTADOS!F326</f>
        <v>Aut</v>
      </c>
      <c r="G418" s="26" t="str">
        <f>RESULTADOS!G326</f>
        <v>Ess y Fro - Aut</v>
      </c>
      <c r="H418" s="2">
        <f>RESULTADOS!H326</f>
        <v>1.2500000000000001E-2</v>
      </c>
      <c r="I418" s="2">
        <f>RESULTADOS!I326</f>
        <v>6.1000000000000004E-3</v>
      </c>
      <c r="J418" s="2">
        <f>RESULTADOS!J326</f>
        <v>1.3899999999999999E-2</v>
      </c>
      <c r="AK418" s="72" t="s">
        <v>114</v>
      </c>
      <c r="AL418" s="72">
        <v>-2.148034382327288</v>
      </c>
    </row>
    <row r="419" spans="1:38" x14ac:dyDescent="0.25">
      <c r="A419" s="26" t="str">
        <f>RESULTADOS!A343</f>
        <v>DELTA-08</v>
      </c>
      <c r="B419" s="26" t="str">
        <f>RESULTADOS!B343</f>
        <v>BOGA</v>
      </c>
      <c r="C419" s="26">
        <f>RESULTADOS!C343</f>
        <v>70600.523700000005</v>
      </c>
      <c r="D419" s="26" t="str">
        <f>RESULTADOS!D343</f>
        <v>45' 10"</v>
      </c>
      <c r="E419" s="26" t="str">
        <f>RESULTADOS!E343</f>
        <v>Ess y Fro</v>
      </c>
      <c r="F419" s="26" t="str">
        <f>RESULTADOS!F343</f>
        <v>Mod Cal</v>
      </c>
      <c r="G419" s="26" t="str">
        <f>RESULTADOS!G343</f>
        <v>Ess y Fro - Mod Cal</v>
      </c>
      <c r="H419" s="2">
        <f>RESULTADOS!H343</f>
        <v>1.2500000000000001E-2</v>
      </c>
      <c r="I419" s="2">
        <f>RESULTADOS!I343</f>
        <v>6.1000000000000004E-3</v>
      </c>
      <c r="J419" s="2">
        <f>RESULTADOS!J343</f>
        <v>1.3899999999999999E-2</v>
      </c>
      <c r="AK419" s="72" t="s">
        <v>115</v>
      </c>
      <c r="AL419" s="72">
        <v>1.2E-2</v>
      </c>
    </row>
    <row r="420" spans="1:38" x14ac:dyDescent="0.25">
      <c r="A420" s="26" t="str">
        <f>RESULTADOS!A360</f>
        <v>DELTA-08</v>
      </c>
      <c r="B420" s="26" t="str">
        <f>RESULTADOS!B360</f>
        <v>BOGA</v>
      </c>
      <c r="C420" s="26">
        <f>RESULTADOS!C360</f>
        <v>70600.523700000005</v>
      </c>
      <c r="D420" s="26" t="str">
        <f>RESULTADOS!D360</f>
        <v>45' 10"</v>
      </c>
      <c r="E420" s="26" t="str">
        <f>RESULTADOS!E360</f>
        <v>Ess y Fro</v>
      </c>
      <c r="F420" s="26" t="str">
        <f>RESULTADOS!F360</f>
        <v>Mod Klob</v>
      </c>
      <c r="G420" s="26" t="str">
        <f>RESULTADOS!G360</f>
        <v>Ess y Fro - Mod Klob</v>
      </c>
      <c r="H420" s="2">
        <f>RESULTADOS!H360</f>
        <v>1.2500000000000001E-2</v>
      </c>
      <c r="I420" s="2">
        <f>RESULTADOS!I360</f>
        <v>6.1000000000000004E-3</v>
      </c>
      <c r="J420" s="2">
        <f>RESULTADOS!J360</f>
        <v>1.3899999999999999E-2</v>
      </c>
      <c r="AK420" s="72" t="s">
        <v>116</v>
      </c>
      <c r="AL420" s="72">
        <v>5.1999999999999998E-3</v>
      </c>
    </row>
    <row r="421" spans="1:38" x14ac:dyDescent="0.25">
      <c r="A421" s="26" t="str">
        <f>RESULTADOS!A377</f>
        <v>DELTA-08</v>
      </c>
      <c r="B421" s="26" t="str">
        <f>RESULTADOS!B377</f>
        <v>BOGA</v>
      </c>
      <c r="C421" s="26">
        <f>RESULTADOS!C377</f>
        <v>70600.523700000005</v>
      </c>
      <c r="D421" s="26" t="str">
        <f>RESULTADOS!D377</f>
        <v>45' 10"</v>
      </c>
      <c r="E421" s="26" t="str">
        <f>RESULTADOS!E377</f>
        <v>Ess y Fro</v>
      </c>
      <c r="F421" s="26" t="str">
        <f>RESULTADOS!F377</f>
        <v>Est</v>
      </c>
      <c r="G421" s="26" t="str">
        <f>RESULTADOS!G377</f>
        <v>Ess y Fro - Est</v>
      </c>
      <c r="H421" s="2">
        <f>RESULTADOS!H377</f>
        <v>1.2500000000000001E-2</v>
      </c>
      <c r="I421" s="2">
        <f>RESULTADOS!I377</f>
        <v>6.1000000000000004E-3</v>
      </c>
      <c r="J421" s="2">
        <f>RESULTADOS!J377</f>
        <v>1.3899999999999999E-2</v>
      </c>
      <c r="AK421" s="72" t="s">
        <v>117</v>
      </c>
      <c r="AL421" s="72">
        <v>1.72E-2</v>
      </c>
    </row>
    <row r="422" spans="1:38" x14ac:dyDescent="0.25">
      <c r="A422" s="26" t="str">
        <f>RESULTADOS!A394</f>
        <v>DELTA-08</v>
      </c>
      <c r="B422" s="26" t="str">
        <f>RESULTADOS!B394</f>
        <v>BOGA</v>
      </c>
      <c r="C422" s="26">
        <f>RESULTADOS!C394</f>
        <v>70600.523700000005</v>
      </c>
      <c r="D422" s="26" t="str">
        <f>RESULTADOS!D394</f>
        <v>45' 10"</v>
      </c>
      <c r="E422" s="26" t="str">
        <f>RESULTADOS!E394</f>
        <v>Ess y Fro</v>
      </c>
      <c r="F422" s="26" t="str">
        <f>RESULTADOS!F394</f>
        <v>Mod g/r</v>
      </c>
      <c r="G422" s="26" t="str">
        <f>RESULTADOS!G394</f>
        <v>Ess y Fro - Mod g/r</v>
      </c>
      <c r="H422" s="2">
        <f>RESULTADOS!H394</f>
        <v>1.2500000000000001E-2</v>
      </c>
      <c r="I422" s="2">
        <f>RESULTADOS!I394</f>
        <v>6.1000000000000004E-3</v>
      </c>
      <c r="J422" s="2">
        <f>RESULTADOS!J394</f>
        <v>1.3899999999999999E-2</v>
      </c>
      <c r="AK422" s="72" t="s">
        <v>118</v>
      </c>
      <c r="AL422" s="72">
        <v>0.53940000000000021</v>
      </c>
    </row>
    <row r="423" spans="1:38" x14ac:dyDescent="0.25">
      <c r="A423" s="26" t="str">
        <f>RESULTADOS!A411</f>
        <v>DELTA-08</v>
      </c>
      <c r="B423" s="26" t="str">
        <f>RESULTADOS!B411</f>
        <v>BOGA</v>
      </c>
      <c r="C423" s="26">
        <f>RESULTADOS!C411</f>
        <v>70600.523700000005</v>
      </c>
      <c r="D423" s="26" t="str">
        <f>RESULTADOS!D411</f>
        <v>45' 10"</v>
      </c>
      <c r="E423" s="26" t="str">
        <f>RESULTADOS!E411</f>
        <v>Ess y Fro</v>
      </c>
      <c r="F423" s="26" t="str">
        <f>RESULTADOS!F411</f>
        <v>Sin mod</v>
      </c>
      <c r="G423" s="26" t="str">
        <f>RESULTADOS!G411</f>
        <v>Ess y Fro - Sin mod</v>
      </c>
      <c r="H423" s="2">
        <f>RESULTADOS!H411</f>
        <v>1.2500000000000001E-2</v>
      </c>
      <c r="I423" s="2">
        <f>RESULTADOS!I411</f>
        <v>6.1000000000000004E-3</v>
      </c>
      <c r="J423" s="2">
        <f>RESULTADOS!J411</f>
        <v>1.3899999999999999E-2</v>
      </c>
      <c r="AK423" s="72" t="s">
        <v>119</v>
      </c>
      <c r="AL423" s="72">
        <v>36</v>
      </c>
    </row>
    <row r="424" spans="1:38" ht="15.75" thickBot="1" x14ac:dyDescent="0.3">
      <c r="A424" s="26" t="str">
        <f>RESULTADOS!A428</f>
        <v>DELTA-08</v>
      </c>
      <c r="B424" s="26" t="str">
        <f>RESULTADOS!B428</f>
        <v>BOGA</v>
      </c>
      <c r="C424" s="26">
        <f>RESULTADOS!C428</f>
        <v>70600.523700000005</v>
      </c>
      <c r="D424" s="26" t="str">
        <f>RESULTADOS!D428</f>
        <v>45' 10"</v>
      </c>
      <c r="E424" s="26" t="str">
        <f>RESULTADOS!E428</f>
        <v>Sin trop</v>
      </c>
      <c r="F424" s="26" t="str">
        <f>RESULTADOS!F428</f>
        <v>Aut</v>
      </c>
      <c r="G424" s="26" t="str">
        <f>RESULTADOS!G428</f>
        <v>Sin trop - Aut</v>
      </c>
      <c r="H424" s="2">
        <f>RESULTADOS!H428</f>
        <v>1.5900000000000001E-2</v>
      </c>
      <c r="I424" s="2">
        <f>RESULTADOS!I428</f>
        <v>6.4999999999999997E-3</v>
      </c>
      <c r="J424" s="2">
        <f>RESULTADOS!J428</f>
        <v>1.72E-2</v>
      </c>
      <c r="AK424" s="73" t="s">
        <v>120</v>
      </c>
      <c r="AL424" s="73">
        <v>1.1302149702041501E-3</v>
      </c>
    </row>
    <row r="425" spans="1:38" x14ac:dyDescent="0.25">
      <c r="A425" s="26" t="str">
        <f>RESULTADOS!A445</f>
        <v>DELTA-08</v>
      </c>
      <c r="B425" s="26" t="str">
        <f>RESULTADOS!B445</f>
        <v>BOGA</v>
      </c>
      <c r="C425" s="26">
        <f>RESULTADOS!C445</f>
        <v>70600.523700000005</v>
      </c>
      <c r="D425" s="26" t="str">
        <f>RESULTADOS!D445</f>
        <v>45' 10"</v>
      </c>
      <c r="E425" s="26" t="str">
        <f>RESULTADOS!E445</f>
        <v>Sin trop</v>
      </c>
      <c r="F425" s="26" t="str">
        <f>RESULTADOS!F445</f>
        <v>Mod Cal</v>
      </c>
      <c r="G425" s="26" t="str">
        <f>RESULTADOS!G445</f>
        <v>Sin trop - Mod Cal</v>
      </c>
      <c r="H425" s="2">
        <f>RESULTADOS!H445</f>
        <v>1.5900000000000001E-2</v>
      </c>
      <c r="I425" s="2">
        <f>RESULTADOS!I445</f>
        <v>6.4999999999999997E-3</v>
      </c>
      <c r="J425" s="2">
        <f>RESULTADOS!J445</f>
        <v>1.72E-2</v>
      </c>
    </row>
    <row r="426" spans="1:38" x14ac:dyDescent="0.25">
      <c r="A426" s="26" t="str">
        <f>RESULTADOS!A462</f>
        <v>DELTA-08</v>
      </c>
      <c r="B426" s="26" t="str">
        <f>RESULTADOS!B462</f>
        <v>BOGA</v>
      </c>
      <c r="C426" s="26">
        <f>RESULTADOS!C462</f>
        <v>70600.523700000005</v>
      </c>
      <c r="D426" s="26" t="str">
        <f>RESULTADOS!D462</f>
        <v>45' 10"</v>
      </c>
      <c r="E426" s="26" t="str">
        <f>RESULTADOS!E462</f>
        <v>Sin trop</v>
      </c>
      <c r="F426" s="26" t="str">
        <f>RESULTADOS!F462</f>
        <v>Mod Klob</v>
      </c>
      <c r="G426" s="26" t="str">
        <f>RESULTADOS!G462</f>
        <v>Sin trop - Mod Klob</v>
      </c>
      <c r="H426" s="2">
        <f>RESULTADOS!H462</f>
        <v>2.3E-3</v>
      </c>
      <c r="I426" s="2">
        <f>RESULTADOS!I462</f>
        <v>4.5999999999999999E-3</v>
      </c>
      <c r="J426" s="2">
        <f>RESULTADOS!J462</f>
        <v>5.1999999999999998E-3</v>
      </c>
    </row>
    <row r="427" spans="1:38" x14ac:dyDescent="0.25">
      <c r="A427" s="26" t="str">
        <f>RESULTADOS!A479</f>
        <v>DELTA-08</v>
      </c>
      <c r="B427" s="26" t="str">
        <f>RESULTADOS!B479</f>
        <v>BOGA</v>
      </c>
      <c r="C427" s="26">
        <f>RESULTADOS!C479</f>
        <v>70600.523700000005</v>
      </c>
      <c r="D427" s="26" t="str">
        <f>RESULTADOS!D479</f>
        <v>45' 10"</v>
      </c>
      <c r="E427" s="26" t="str">
        <f>RESULTADOS!E479</f>
        <v>Sin trop</v>
      </c>
      <c r="F427" s="26" t="str">
        <f>RESULTADOS!F479</f>
        <v>Est</v>
      </c>
      <c r="G427" s="26" t="str">
        <f>RESULTADOS!G479</f>
        <v>Sin trop - Est</v>
      </c>
      <c r="H427" s="2">
        <f>RESULTADOS!H479</f>
        <v>1.5900000000000001E-2</v>
      </c>
      <c r="I427" s="2">
        <f>RESULTADOS!I479</f>
        <v>6.4999999999999997E-3</v>
      </c>
      <c r="J427" s="2">
        <f>RESULTADOS!J479</f>
        <v>1.72E-2</v>
      </c>
    </row>
    <row r="428" spans="1:38" x14ac:dyDescent="0.25">
      <c r="A428" s="26" t="str">
        <f>RESULTADOS!A496</f>
        <v>DELTA-08</v>
      </c>
      <c r="B428" s="26" t="str">
        <f>RESULTADOS!B496</f>
        <v>BOGA</v>
      </c>
      <c r="C428" s="26">
        <f>RESULTADOS!C496</f>
        <v>70600.523700000005</v>
      </c>
      <c r="D428" s="26" t="str">
        <f>RESULTADOS!D496</f>
        <v>45' 10"</v>
      </c>
      <c r="E428" s="26" t="str">
        <f>RESULTADOS!E496</f>
        <v>Sin trop</v>
      </c>
      <c r="F428" s="26" t="str">
        <f>RESULTADOS!F496</f>
        <v>Mod g/r</v>
      </c>
      <c r="G428" s="26" t="str">
        <f>RESULTADOS!G496</f>
        <v>Sin trop - Mod g/r</v>
      </c>
      <c r="H428" s="2">
        <f>RESULTADOS!H496</f>
        <v>2.3E-3</v>
      </c>
      <c r="I428" s="2">
        <f>RESULTADOS!I496</f>
        <v>4.5999999999999999E-3</v>
      </c>
      <c r="J428" s="2">
        <f>RESULTADOS!J496</f>
        <v>5.1999999999999998E-3</v>
      </c>
    </row>
    <row r="429" spans="1:38" x14ac:dyDescent="0.25">
      <c r="A429" s="26" t="str">
        <f>RESULTADOS!A513</f>
        <v>DELTA-08</v>
      </c>
      <c r="B429" s="26" t="str">
        <f>RESULTADOS!B513</f>
        <v>BOGA</v>
      </c>
      <c r="C429" s="26">
        <f>RESULTADOS!C513</f>
        <v>70600.523700000005</v>
      </c>
      <c r="D429" s="26" t="str">
        <f>RESULTADOS!D513</f>
        <v>45' 10"</v>
      </c>
      <c r="E429" s="26" t="str">
        <f>RESULTADOS!E513</f>
        <v>Sin trop</v>
      </c>
      <c r="F429" s="26" t="str">
        <f>RESULTADOS!F513</f>
        <v>Sin mod</v>
      </c>
      <c r="G429" s="26" t="str">
        <f>RESULTADOS!G513</f>
        <v>Sin trop - Sin mod</v>
      </c>
      <c r="H429" s="2">
        <f>RESULTADOS!H513</f>
        <v>2.3E-3</v>
      </c>
      <c r="I429" s="2">
        <f>RESULTADOS!I513</f>
        <v>4.5999999999999999E-3</v>
      </c>
      <c r="J429" s="2">
        <f>RESULTADOS!J513</f>
        <v>5.1999999999999998E-3</v>
      </c>
    </row>
    <row r="430" spans="1:38" x14ac:dyDescent="0.25">
      <c r="A430" s="26" t="str">
        <f>RESULTADOS!A530</f>
        <v>DELTA-08</v>
      </c>
      <c r="B430" s="26" t="str">
        <f>RESULTADOS!B530</f>
        <v>BOGA</v>
      </c>
      <c r="C430" s="26">
        <f>RESULTADOS!C530</f>
        <v>70600.523700000005</v>
      </c>
      <c r="D430" s="26" t="str">
        <f>RESULTADOS!D530</f>
        <v>45' 10"</v>
      </c>
      <c r="E430" s="26" t="str">
        <f>RESULTADOS!E530</f>
        <v>Calc</v>
      </c>
      <c r="F430" s="26" t="str">
        <f>RESULTADOS!F530</f>
        <v>Aut</v>
      </c>
      <c r="G430" s="26" t="str">
        <f>RESULTADOS!G530</f>
        <v>Calc - Aut</v>
      </c>
      <c r="H430" s="2">
        <f>RESULTADOS!H530</f>
        <v>1.24E-2</v>
      </c>
      <c r="I430" s="2">
        <f>RESULTADOS!I530</f>
        <v>6.0000000000000001E-3</v>
      </c>
      <c r="J430" s="2">
        <f>RESULTADOS!J530</f>
        <v>1.38E-2</v>
      </c>
    </row>
    <row r="431" spans="1:38" x14ac:dyDescent="0.25">
      <c r="A431" s="26" t="str">
        <f>RESULTADOS!A547</f>
        <v>DELTA-08</v>
      </c>
      <c r="B431" s="26" t="str">
        <f>RESULTADOS!B547</f>
        <v>BOGA</v>
      </c>
      <c r="C431" s="26">
        <f>RESULTADOS!C547</f>
        <v>70600.523700000005</v>
      </c>
      <c r="D431" s="26" t="str">
        <f>RESULTADOS!D547</f>
        <v>45' 10"</v>
      </c>
      <c r="E431" s="26" t="str">
        <f>RESULTADOS!E547</f>
        <v>Calc</v>
      </c>
      <c r="F431" s="26" t="str">
        <f>RESULTADOS!F547</f>
        <v>Mod Cal</v>
      </c>
      <c r="G431" s="26" t="str">
        <f>RESULTADOS!G547</f>
        <v>Calc - Mod Cal</v>
      </c>
      <c r="H431" s="2">
        <f>RESULTADOS!H547</f>
        <v>1.24E-2</v>
      </c>
      <c r="I431" s="2">
        <f>RESULTADOS!I547</f>
        <v>6.0000000000000001E-3</v>
      </c>
      <c r="J431" s="2">
        <f>RESULTADOS!J547</f>
        <v>1.38E-2</v>
      </c>
    </row>
    <row r="432" spans="1:38" x14ac:dyDescent="0.25">
      <c r="A432" s="26" t="str">
        <f>RESULTADOS!A564</f>
        <v>DELTA-08</v>
      </c>
      <c r="B432" s="26" t="str">
        <f>RESULTADOS!B564</f>
        <v>BOGA</v>
      </c>
      <c r="C432" s="26">
        <f>RESULTADOS!C564</f>
        <v>70600.523700000005</v>
      </c>
      <c r="D432" s="26" t="str">
        <f>RESULTADOS!D564</f>
        <v>45' 10"</v>
      </c>
      <c r="E432" s="26" t="str">
        <f>RESULTADOS!E564</f>
        <v>Calc</v>
      </c>
      <c r="F432" s="26" t="str">
        <f>RESULTADOS!F564</f>
        <v>Mod Klob</v>
      </c>
      <c r="G432" s="26" t="str">
        <f>RESULTADOS!G564</f>
        <v>Calc - Mod Klob</v>
      </c>
      <c r="H432" s="2">
        <f>RESULTADOS!H564</f>
        <v>1.24E-2</v>
      </c>
      <c r="I432" s="2">
        <f>RESULTADOS!I564</f>
        <v>6.0000000000000001E-3</v>
      </c>
      <c r="J432" s="2">
        <f>RESULTADOS!J564</f>
        <v>1.38E-2</v>
      </c>
    </row>
    <row r="433" spans="1:38" x14ac:dyDescent="0.25">
      <c r="A433" s="26" t="str">
        <f>RESULTADOS!A581</f>
        <v>DELTA-08</v>
      </c>
      <c r="B433" s="26" t="str">
        <f>RESULTADOS!B581</f>
        <v>BOGA</v>
      </c>
      <c r="C433" s="26">
        <f>RESULTADOS!C581</f>
        <v>70600.523700000005</v>
      </c>
      <c r="D433" s="26" t="str">
        <f>RESULTADOS!D581</f>
        <v>45' 10"</v>
      </c>
      <c r="E433" s="26" t="str">
        <f>RESULTADOS!E581</f>
        <v>Calc</v>
      </c>
      <c r="F433" s="26" t="str">
        <f>RESULTADOS!F581</f>
        <v>Est</v>
      </c>
      <c r="G433" s="26" t="str">
        <f>RESULTADOS!G581</f>
        <v>Calc - Est</v>
      </c>
      <c r="H433" s="2">
        <f>RESULTADOS!H581</f>
        <v>1.24E-2</v>
      </c>
      <c r="I433" s="2">
        <f>RESULTADOS!I581</f>
        <v>6.0000000000000001E-3</v>
      </c>
      <c r="J433" s="2">
        <f>RESULTADOS!J581</f>
        <v>1.38E-2</v>
      </c>
    </row>
    <row r="434" spans="1:38" x14ac:dyDescent="0.25">
      <c r="A434" s="26" t="str">
        <f>RESULTADOS!A598</f>
        <v>DELTA-08</v>
      </c>
      <c r="B434" s="26" t="str">
        <f>RESULTADOS!B598</f>
        <v>BOGA</v>
      </c>
      <c r="C434" s="26">
        <f>RESULTADOS!C598</f>
        <v>70600.523700000005</v>
      </c>
      <c r="D434" s="26" t="str">
        <f>RESULTADOS!D598</f>
        <v>45' 10"</v>
      </c>
      <c r="E434" s="26" t="str">
        <f>RESULTADOS!E598</f>
        <v>Calc</v>
      </c>
      <c r="F434" s="26" t="str">
        <f>RESULTADOS!F598</f>
        <v>Mod g/r</v>
      </c>
      <c r="G434" s="26" t="str">
        <f>RESULTADOS!G598</f>
        <v>Calc - Mod g/r</v>
      </c>
      <c r="H434" s="2">
        <f>RESULTADOS!H598</f>
        <v>1.24E-2</v>
      </c>
      <c r="I434" s="2">
        <f>RESULTADOS!I598</f>
        <v>6.0000000000000001E-3</v>
      </c>
      <c r="J434" s="2">
        <f>RESULTADOS!J598</f>
        <v>1.38E-2</v>
      </c>
    </row>
    <row r="435" spans="1:38" x14ac:dyDescent="0.25">
      <c r="A435" s="43" t="str">
        <f>RESULTADOS!A615</f>
        <v>DELTA-08</v>
      </c>
      <c r="B435" s="43" t="str">
        <f>RESULTADOS!B615</f>
        <v>BOGA</v>
      </c>
      <c r="C435" s="43">
        <f>RESULTADOS!C615</f>
        <v>70600.523700000005</v>
      </c>
      <c r="D435" s="43" t="str">
        <f>RESULTADOS!D615</f>
        <v>45' 10"</v>
      </c>
      <c r="E435" s="43" t="str">
        <f>RESULTADOS!E615</f>
        <v>Calc</v>
      </c>
      <c r="F435" s="43" t="str">
        <f>RESULTADOS!F615</f>
        <v>Sin mod</v>
      </c>
      <c r="G435" s="43" t="str">
        <f>RESULTADOS!G615</f>
        <v>Calc - Sin mod</v>
      </c>
      <c r="H435" s="42">
        <f>RESULTADOS!H615</f>
        <v>1.24E-2</v>
      </c>
      <c r="I435" s="42">
        <f>RESULTADOS!I615</f>
        <v>6.0000000000000001E-3</v>
      </c>
      <c r="J435" s="42">
        <f>RESULTADOS!J615</f>
        <v>1.38E-2</v>
      </c>
    </row>
    <row r="436" spans="1:38" x14ac:dyDescent="0.25">
      <c r="A436" s="26" t="str">
        <f>RESULTADOS!A16</f>
        <v>DELTA-20</v>
      </c>
      <c r="B436" s="26" t="str">
        <f>RESULTADOS!B16</f>
        <v>BOGA</v>
      </c>
      <c r="C436" s="26">
        <f>RESULTADOS!C16</f>
        <v>70263.131999999998</v>
      </c>
      <c r="D436" s="26" t="str">
        <f>RESULTADOS!D16</f>
        <v>43' 45"</v>
      </c>
      <c r="E436" s="26" t="str">
        <f>RESULTADOS!E16</f>
        <v>Hop</v>
      </c>
      <c r="F436" s="26" t="str">
        <f>RESULTADOS!F16</f>
        <v>Aut</v>
      </c>
      <c r="G436" s="26" t="str">
        <f>RESULTADOS!G16</f>
        <v>Hop - Aut</v>
      </c>
      <c r="H436" s="2">
        <f>RESULTADOS!H16</f>
        <v>8.0000000000000004E-4</v>
      </c>
      <c r="I436" s="2">
        <f>RESULTADOS!I16</f>
        <v>2.2000000000000001E-3</v>
      </c>
      <c r="J436" s="2">
        <f>RESULTADOS!J16</f>
        <v>2.3999999999999998E-3</v>
      </c>
    </row>
    <row r="437" spans="1:38" x14ac:dyDescent="0.25">
      <c r="A437" s="26" t="str">
        <f>RESULTADOS!A33</f>
        <v>DELTA-20</v>
      </c>
      <c r="B437" s="26" t="str">
        <f>RESULTADOS!B33</f>
        <v>BOGA</v>
      </c>
      <c r="C437" s="26">
        <f>RESULTADOS!C33</f>
        <v>70263.131999999998</v>
      </c>
      <c r="D437" s="26" t="str">
        <f>RESULTADOS!D33</f>
        <v>43' 45"</v>
      </c>
      <c r="E437" s="26" t="str">
        <f>RESULTADOS!E33</f>
        <v>Hop</v>
      </c>
      <c r="F437" s="26" t="str">
        <f>RESULTADOS!F33</f>
        <v>Mod Cal</v>
      </c>
      <c r="G437" s="26" t="str">
        <f>RESULTADOS!G33</f>
        <v>Hop - Mod Cal</v>
      </c>
      <c r="H437" s="2">
        <f>RESULTADOS!H33</f>
        <v>8.0000000000000004E-4</v>
      </c>
      <c r="I437" s="2">
        <f>RESULTADOS!I33</f>
        <v>2.2000000000000001E-3</v>
      </c>
      <c r="J437" s="2">
        <f>RESULTADOS!J33</f>
        <v>2.3999999999999998E-3</v>
      </c>
    </row>
    <row r="438" spans="1:38" x14ac:dyDescent="0.25">
      <c r="A438" s="26" t="str">
        <f>RESULTADOS!A50</f>
        <v>DELTA-20</v>
      </c>
      <c r="B438" s="26" t="str">
        <f>RESULTADOS!B50</f>
        <v>BOGA</v>
      </c>
      <c r="C438" s="26">
        <f>RESULTADOS!C50</f>
        <v>70263.131999999998</v>
      </c>
      <c r="D438" s="26" t="str">
        <f>RESULTADOS!D50</f>
        <v>43' 45"</v>
      </c>
      <c r="E438" s="26" t="str">
        <f>RESULTADOS!E50</f>
        <v>Hop</v>
      </c>
      <c r="F438" s="26" t="str">
        <f>RESULTADOS!F50</f>
        <v>Mod Klob</v>
      </c>
      <c r="G438" s="26" t="str">
        <f>RESULTADOS!G50</f>
        <v>Hop - Mod Klob</v>
      </c>
      <c r="H438" s="2">
        <f>RESULTADOS!H50</f>
        <v>8.0000000000000004E-4</v>
      </c>
      <c r="I438" s="2">
        <f>RESULTADOS!I50</f>
        <v>2.0999999999999999E-3</v>
      </c>
      <c r="J438" s="2">
        <f>RESULTADOS!J50</f>
        <v>2.3E-3</v>
      </c>
    </row>
    <row r="439" spans="1:38" x14ac:dyDescent="0.25">
      <c r="A439" s="26" t="str">
        <f>RESULTADOS!A67</f>
        <v>DELTA-20</v>
      </c>
      <c r="B439" s="26" t="str">
        <f>RESULTADOS!B67</f>
        <v>BOGA</v>
      </c>
      <c r="C439" s="26">
        <f>RESULTADOS!C67</f>
        <v>70263.131999999998</v>
      </c>
      <c r="D439" s="26" t="str">
        <f>RESULTADOS!D67</f>
        <v>43' 45"</v>
      </c>
      <c r="E439" s="26" t="str">
        <f>RESULTADOS!E67</f>
        <v>Hop</v>
      </c>
      <c r="F439" s="26" t="str">
        <f>RESULTADOS!F67</f>
        <v>Est</v>
      </c>
      <c r="G439" s="26" t="str">
        <f>RESULTADOS!G67</f>
        <v>Hop - Est</v>
      </c>
      <c r="H439" s="2">
        <f>RESULTADOS!H67</f>
        <v>8.0000000000000004E-4</v>
      </c>
      <c r="I439" s="2">
        <f>RESULTADOS!I67</f>
        <v>2.2000000000000001E-3</v>
      </c>
      <c r="J439" s="2">
        <f>RESULTADOS!J67</f>
        <v>2.3999999999999998E-3</v>
      </c>
    </row>
    <row r="440" spans="1:38" x14ac:dyDescent="0.25">
      <c r="A440" s="26" t="str">
        <f>RESULTADOS!A84</f>
        <v>DELTA-20</v>
      </c>
      <c r="B440" s="26" t="str">
        <f>RESULTADOS!B84</f>
        <v>BOGA</v>
      </c>
      <c r="C440" s="26">
        <f>RESULTADOS!C84</f>
        <v>70263.131999999998</v>
      </c>
      <c r="D440" s="26" t="str">
        <f>RESULTADOS!D84</f>
        <v>43' 45"</v>
      </c>
      <c r="E440" s="26" t="str">
        <f>RESULTADOS!E84</f>
        <v>Hop</v>
      </c>
      <c r="F440" s="26" t="str">
        <f>RESULTADOS!F84</f>
        <v>Mod g/r</v>
      </c>
      <c r="G440" s="26" t="str">
        <f>RESULTADOS!G84</f>
        <v>Hop - Mod g/r</v>
      </c>
      <c r="H440" s="2">
        <f>RESULTADOS!H84</f>
        <v>8.0000000000000004E-4</v>
      </c>
      <c r="I440" s="2">
        <f>RESULTADOS!I84</f>
        <v>2.0999999999999999E-3</v>
      </c>
      <c r="J440" s="2">
        <f>RESULTADOS!J84</f>
        <v>2.3E-3</v>
      </c>
    </row>
    <row r="441" spans="1:38" ht="15.75" thickBot="1" x14ac:dyDescent="0.3">
      <c r="A441" s="26" t="str">
        <f>RESULTADOS!A101</f>
        <v>DELTA-20</v>
      </c>
      <c r="B441" s="26" t="str">
        <f>RESULTADOS!B101</f>
        <v>BOGA</v>
      </c>
      <c r="C441" s="26">
        <f>RESULTADOS!C101</f>
        <v>70263.131999999998</v>
      </c>
      <c r="D441" s="26" t="str">
        <f>RESULTADOS!D101</f>
        <v>43' 45"</v>
      </c>
      <c r="E441" s="26" t="str">
        <f>RESULTADOS!E101</f>
        <v>Hop</v>
      </c>
      <c r="F441" s="26" t="str">
        <f>RESULTADOS!F101</f>
        <v>Sin mod</v>
      </c>
      <c r="G441" s="26" t="str">
        <f>RESULTADOS!G101</f>
        <v>Hop - Sin mod</v>
      </c>
      <c r="H441" s="2">
        <f>RESULTADOS!H101</f>
        <v>8.0000000000000004E-4</v>
      </c>
      <c r="I441" s="2">
        <f>RESULTADOS!I101</f>
        <v>2.0999999999999999E-3</v>
      </c>
      <c r="J441" s="2">
        <f>RESULTADOS!J101</f>
        <v>2.3E-3</v>
      </c>
    </row>
    <row r="442" spans="1:38" x14ac:dyDescent="0.25">
      <c r="A442" s="26" t="str">
        <f>RESULTADOS!A118</f>
        <v>DELTA-20</v>
      </c>
      <c r="B442" s="26" t="str">
        <f>RESULTADOS!B118</f>
        <v>BOGA</v>
      </c>
      <c r="C442" s="26">
        <f>RESULTADOS!C118</f>
        <v>70263.131999999998</v>
      </c>
      <c r="D442" s="26" t="str">
        <f>RESULTADOS!D118</f>
        <v>43' 45"</v>
      </c>
      <c r="E442" s="26" t="str">
        <f>RESULTADOS!E118</f>
        <v>Hop simp</v>
      </c>
      <c r="F442" s="26" t="str">
        <f>RESULTADOS!F118</f>
        <v>Aut</v>
      </c>
      <c r="G442" s="26" t="str">
        <f>RESULTADOS!G118</f>
        <v>Hop simp - Aut</v>
      </c>
      <c r="H442" s="2">
        <f>RESULTADOS!H118</f>
        <v>8.9999999999999998E-4</v>
      </c>
      <c r="I442" s="2">
        <f>RESULTADOS!I118</f>
        <v>2.5000000000000001E-3</v>
      </c>
      <c r="J442" s="2">
        <f>RESULTADOS!J118</f>
        <v>2.7000000000000001E-3</v>
      </c>
      <c r="AK442" s="71" t="s">
        <v>27</v>
      </c>
      <c r="AL442" s="71"/>
    </row>
    <row r="443" spans="1:38" x14ac:dyDescent="0.25">
      <c r="A443" s="26" t="str">
        <f>RESULTADOS!A135</f>
        <v>DELTA-20</v>
      </c>
      <c r="B443" s="26" t="str">
        <f>RESULTADOS!B135</f>
        <v>BOGA</v>
      </c>
      <c r="C443" s="26">
        <f>RESULTADOS!C135</f>
        <v>70263.131999999998</v>
      </c>
      <c r="D443" s="26" t="str">
        <f>RESULTADOS!D135</f>
        <v>43' 45"</v>
      </c>
      <c r="E443" s="26" t="str">
        <f>RESULTADOS!E135</f>
        <v>Hop simp</v>
      </c>
      <c r="F443" s="26" t="str">
        <f>RESULTADOS!F135</f>
        <v>Mod Cal</v>
      </c>
      <c r="G443" s="26" t="str">
        <f>RESULTADOS!G135</f>
        <v>Hop simp - Mod Cal</v>
      </c>
      <c r="H443" s="2">
        <f>RESULTADOS!H135</f>
        <v>8.9999999999999998E-4</v>
      </c>
      <c r="I443" s="2">
        <f>RESULTADOS!I135</f>
        <v>2.5000000000000001E-3</v>
      </c>
      <c r="J443" s="2">
        <f>RESULTADOS!J135</f>
        <v>2.7000000000000001E-3</v>
      </c>
      <c r="AK443" s="72"/>
      <c r="AL443" s="72"/>
    </row>
    <row r="444" spans="1:38" x14ac:dyDescent="0.25">
      <c r="A444" s="26" t="str">
        <f>RESULTADOS!A152</f>
        <v>DELTA-20</v>
      </c>
      <c r="B444" s="26" t="str">
        <f>RESULTADOS!B152</f>
        <v>BOGA</v>
      </c>
      <c r="C444" s="26">
        <f>RESULTADOS!C152</f>
        <v>70263.131999999998</v>
      </c>
      <c r="D444" s="26" t="str">
        <f>RESULTADOS!D152</f>
        <v>43' 45"</v>
      </c>
      <c r="E444" s="26" t="str">
        <f>RESULTADOS!E152</f>
        <v>Hop simp</v>
      </c>
      <c r="F444" s="26" t="str">
        <f>RESULTADOS!F152</f>
        <v>Mod Klob</v>
      </c>
      <c r="G444" s="26" t="str">
        <f>RESULTADOS!G152</f>
        <v>Hop simp - Mod Klob</v>
      </c>
      <c r="H444" s="2">
        <f>RESULTADOS!H152</f>
        <v>6.9999999999999999E-4</v>
      </c>
      <c r="I444" s="2">
        <f>RESULTADOS!I152</f>
        <v>2E-3</v>
      </c>
      <c r="J444" s="2">
        <f>RESULTADOS!J152</f>
        <v>2.2000000000000001E-3</v>
      </c>
      <c r="AK444" s="72" t="s">
        <v>107</v>
      </c>
      <c r="AL444" s="72">
        <v>3.8222222222222229E-3</v>
      </c>
    </row>
    <row r="445" spans="1:38" x14ac:dyDescent="0.25">
      <c r="A445" s="26" t="str">
        <f>RESULTADOS!A169</f>
        <v>DELTA-20</v>
      </c>
      <c r="B445" s="26" t="str">
        <f>RESULTADOS!B169</f>
        <v>BOGA</v>
      </c>
      <c r="C445" s="26">
        <f>RESULTADOS!C169</f>
        <v>70263.131999999998</v>
      </c>
      <c r="D445" s="26" t="str">
        <f>RESULTADOS!D169</f>
        <v>43' 45"</v>
      </c>
      <c r="E445" s="26" t="str">
        <f>RESULTADOS!E169</f>
        <v>Hop simp</v>
      </c>
      <c r="F445" s="26" t="str">
        <f>RESULTADOS!F169</f>
        <v>Est</v>
      </c>
      <c r="G445" s="26" t="str">
        <f>RESULTADOS!G169</f>
        <v>Hop simp - Est</v>
      </c>
      <c r="H445" s="2">
        <f>RESULTADOS!H169</f>
        <v>8.9999999999999998E-4</v>
      </c>
      <c r="I445" s="2">
        <f>RESULTADOS!I169</f>
        <v>2.5000000000000001E-3</v>
      </c>
      <c r="J445" s="2">
        <f>RESULTADOS!J169</f>
        <v>2.7000000000000001E-3</v>
      </c>
      <c r="AK445" s="72" t="s">
        <v>108</v>
      </c>
      <c r="AL445" s="72">
        <v>3.323344822808408E-4</v>
      </c>
    </row>
    <row r="446" spans="1:38" x14ac:dyDescent="0.25">
      <c r="A446" s="26" t="str">
        <f>RESULTADOS!A186</f>
        <v>DELTA-20</v>
      </c>
      <c r="B446" s="26" t="str">
        <f>RESULTADOS!B186</f>
        <v>BOGA</v>
      </c>
      <c r="C446" s="26">
        <f>RESULTADOS!C186</f>
        <v>70263.131999999998</v>
      </c>
      <c r="D446" s="26" t="str">
        <f>RESULTADOS!D186</f>
        <v>43' 45"</v>
      </c>
      <c r="E446" s="26" t="str">
        <f>RESULTADOS!E186</f>
        <v>Hop simp</v>
      </c>
      <c r="F446" s="26" t="str">
        <f>RESULTADOS!F186</f>
        <v>Mod g/r</v>
      </c>
      <c r="G446" s="26" t="str">
        <f>RESULTADOS!G186</f>
        <v>Hop simp - Mod g/r</v>
      </c>
      <c r="H446" s="2">
        <f>RESULTADOS!H186</f>
        <v>6.9999999999999999E-4</v>
      </c>
      <c r="I446" s="2">
        <f>RESULTADOS!I186</f>
        <v>2E-3</v>
      </c>
      <c r="J446" s="2">
        <f>RESULTADOS!J186</f>
        <v>2.2000000000000001E-3</v>
      </c>
      <c r="AK446" s="72" t="s">
        <v>109</v>
      </c>
      <c r="AL446" s="72">
        <v>2.5999999999999999E-3</v>
      </c>
    </row>
    <row r="447" spans="1:38" x14ac:dyDescent="0.25">
      <c r="A447" s="26" t="str">
        <f>RESULTADOS!A203</f>
        <v>DELTA-20</v>
      </c>
      <c r="B447" s="26" t="str">
        <f>RESULTADOS!B203</f>
        <v>BOGA</v>
      </c>
      <c r="C447" s="26">
        <f>RESULTADOS!C203</f>
        <v>70263.131999999998</v>
      </c>
      <c r="D447" s="26" t="str">
        <f>RESULTADOS!D203</f>
        <v>43' 45"</v>
      </c>
      <c r="E447" s="26" t="str">
        <f>RESULTADOS!E203</f>
        <v>Hop simp</v>
      </c>
      <c r="F447" s="26" t="str">
        <f>RESULTADOS!F203</f>
        <v>Sin mod</v>
      </c>
      <c r="G447" s="26" t="str">
        <f>RESULTADOS!G203</f>
        <v>Hop simp - Sin mod</v>
      </c>
      <c r="H447" s="2">
        <f>RESULTADOS!H203</f>
        <v>6.9999999999999999E-4</v>
      </c>
      <c r="I447" s="2">
        <f>RESULTADOS!I203</f>
        <v>2E-3</v>
      </c>
      <c r="J447" s="2">
        <f>RESULTADOS!J203</f>
        <v>2.2000000000000001E-3</v>
      </c>
      <c r="AK447" s="72" t="s">
        <v>110</v>
      </c>
      <c r="AL447" s="72">
        <v>2.3999999999999998E-3</v>
      </c>
    </row>
    <row r="448" spans="1:38" x14ac:dyDescent="0.25">
      <c r="A448" s="26" t="str">
        <f>RESULTADOS!A220</f>
        <v>DELTA-20</v>
      </c>
      <c r="B448" s="26" t="str">
        <f>RESULTADOS!B220</f>
        <v>BOGA</v>
      </c>
      <c r="C448" s="26">
        <f>RESULTADOS!C220</f>
        <v>70263.131999999998</v>
      </c>
      <c r="D448" s="26" t="str">
        <f>RESULTADOS!D220</f>
        <v>43' 45"</v>
      </c>
      <c r="E448" s="26" t="str">
        <f>RESULTADOS!E220</f>
        <v>Saast</v>
      </c>
      <c r="F448" s="26" t="str">
        <f>RESULTADOS!F220</f>
        <v>Aut</v>
      </c>
      <c r="G448" s="26" t="str">
        <f>RESULTADOS!G220</f>
        <v>Saast - Aut</v>
      </c>
      <c r="H448" s="2">
        <f>RESULTADOS!H220</f>
        <v>8.0000000000000004E-4</v>
      </c>
      <c r="I448" s="2">
        <f>RESULTADOS!I220</f>
        <v>2.2000000000000001E-3</v>
      </c>
      <c r="J448" s="2">
        <f>RESULTADOS!J220</f>
        <v>2.3999999999999998E-3</v>
      </c>
      <c r="AK448" s="72" t="s">
        <v>111</v>
      </c>
      <c r="AL448" s="72">
        <v>1.9940068936850448E-3</v>
      </c>
    </row>
    <row r="449" spans="1:38" x14ac:dyDescent="0.25">
      <c r="A449" s="26" t="str">
        <f>RESULTADOS!A237</f>
        <v>DELTA-20</v>
      </c>
      <c r="B449" s="26" t="str">
        <f>RESULTADOS!B237</f>
        <v>BOGA</v>
      </c>
      <c r="C449" s="26">
        <f>RESULTADOS!C237</f>
        <v>70263.131999999998</v>
      </c>
      <c r="D449" s="26" t="str">
        <f>RESULTADOS!D237</f>
        <v>43' 45"</v>
      </c>
      <c r="E449" s="26" t="str">
        <f>RESULTADOS!E237</f>
        <v>Saast</v>
      </c>
      <c r="F449" s="26" t="str">
        <f>RESULTADOS!F237</f>
        <v>Mod Cal</v>
      </c>
      <c r="G449" s="26" t="str">
        <f>RESULTADOS!G237</f>
        <v>Saast - Mod Cal</v>
      </c>
      <c r="H449" s="2">
        <f>RESULTADOS!H237</f>
        <v>8.0000000000000004E-4</v>
      </c>
      <c r="I449" s="2">
        <f>RESULTADOS!I237</f>
        <v>2.2000000000000001E-3</v>
      </c>
      <c r="J449" s="2">
        <f>RESULTADOS!J237</f>
        <v>2.3999999999999998E-3</v>
      </c>
      <c r="AK449" s="72" t="s">
        <v>112</v>
      </c>
      <c r="AL449" s="72">
        <v>3.9760634920634809E-6</v>
      </c>
    </row>
    <row r="450" spans="1:38" x14ac:dyDescent="0.25">
      <c r="A450" s="26" t="str">
        <f>RESULTADOS!A254</f>
        <v>DELTA-20</v>
      </c>
      <c r="B450" s="26" t="str">
        <f>RESULTADOS!B254</f>
        <v>BOGA</v>
      </c>
      <c r="C450" s="26">
        <f>RESULTADOS!C254</f>
        <v>70263.131999999998</v>
      </c>
      <c r="D450" s="26" t="str">
        <f>RESULTADOS!D254</f>
        <v>43' 45"</v>
      </c>
      <c r="E450" s="26" t="str">
        <f>RESULTADOS!E254</f>
        <v>Saast</v>
      </c>
      <c r="F450" s="26" t="str">
        <f>RESULTADOS!F254</f>
        <v>Mod Klob</v>
      </c>
      <c r="G450" s="26" t="str">
        <f>RESULTADOS!G254</f>
        <v>Saast - Mod Klob</v>
      </c>
      <c r="H450" s="2">
        <f>RESULTADOS!H254</f>
        <v>8.0000000000000004E-4</v>
      </c>
      <c r="I450" s="2">
        <f>RESULTADOS!I254</f>
        <v>2.0999999999999999E-3</v>
      </c>
      <c r="J450" s="2">
        <f>RESULTADOS!J254</f>
        <v>2.3E-3</v>
      </c>
      <c r="AK450" s="72" t="s">
        <v>113</v>
      </c>
      <c r="AL450" s="72">
        <v>-1.1085068354124012</v>
      </c>
    </row>
    <row r="451" spans="1:38" x14ac:dyDescent="0.25">
      <c r="A451" s="26" t="str">
        <f>RESULTADOS!A271</f>
        <v>DELTA-20</v>
      </c>
      <c r="B451" s="26" t="str">
        <f>RESULTADOS!B271</f>
        <v>BOGA</v>
      </c>
      <c r="C451" s="26">
        <f>RESULTADOS!C271</f>
        <v>70263.131999999998</v>
      </c>
      <c r="D451" s="26" t="str">
        <f>RESULTADOS!D271</f>
        <v>43' 45"</v>
      </c>
      <c r="E451" s="26" t="str">
        <f>RESULTADOS!E271</f>
        <v>Saast</v>
      </c>
      <c r="F451" s="26" t="str">
        <f>RESULTADOS!F271</f>
        <v>Est</v>
      </c>
      <c r="G451" s="26" t="str">
        <f>RESULTADOS!G271</f>
        <v>Saast - Est</v>
      </c>
      <c r="H451" s="2">
        <f>RESULTADOS!H271</f>
        <v>8.0000000000000004E-4</v>
      </c>
      <c r="I451" s="2">
        <f>RESULTADOS!I271</f>
        <v>2.2000000000000001E-3</v>
      </c>
      <c r="J451" s="2">
        <f>RESULTADOS!J271</f>
        <v>2.3999999999999998E-3</v>
      </c>
      <c r="AK451" s="72" t="s">
        <v>114</v>
      </c>
      <c r="AL451" s="72">
        <v>0.86952489211463313</v>
      </c>
    </row>
    <row r="452" spans="1:38" x14ac:dyDescent="0.25">
      <c r="A452" s="26" t="str">
        <f>RESULTADOS!A288</f>
        <v>DELTA-20</v>
      </c>
      <c r="B452" s="26" t="str">
        <f>RESULTADOS!B288</f>
        <v>BOGA</v>
      </c>
      <c r="C452" s="26">
        <f>RESULTADOS!C288</f>
        <v>70263.131999999998</v>
      </c>
      <c r="D452" s="26" t="str">
        <f>RESULTADOS!D288</f>
        <v>43' 45"</v>
      </c>
      <c r="E452" s="26" t="str">
        <f>RESULTADOS!E288</f>
        <v>Saast</v>
      </c>
      <c r="F452" s="26" t="str">
        <f>RESULTADOS!F288</f>
        <v>Mod g/r</v>
      </c>
      <c r="G452" s="26" t="str">
        <f>RESULTADOS!G288</f>
        <v>Saast - Mod g/r</v>
      </c>
      <c r="H452" s="2">
        <f>RESULTADOS!H288</f>
        <v>8.0000000000000004E-4</v>
      </c>
      <c r="I452" s="2">
        <f>RESULTADOS!I288</f>
        <v>2.0999999999999999E-3</v>
      </c>
      <c r="J452" s="2">
        <f>RESULTADOS!J288</f>
        <v>2.3E-3</v>
      </c>
      <c r="AK452" s="72" t="s">
        <v>115</v>
      </c>
      <c r="AL452" s="72">
        <v>5.2999999999999992E-3</v>
      </c>
    </row>
    <row r="453" spans="1:38" x14ac:dyDescent="0.25">
      <c r="A453" s="26" t="str">
        <f>RESULTADOS!A305</f>
        <v>DELTA-20</v>
      </c>
      <c r="B453" s="26" t="str">
        <f>RESULTADOS!B305</f>
        <v>BOGA</v>
      </c>
      <c r="C453" s="26">
        <f>RESULTADOS!C305</f>
        <v>70263.131999999998</v>
      </c>
      <c r="D453" s="26" t="str">
        <f>RESULTADOS!D305</f>
        <v>43' 45"</v>
      </c>
      <c r="E453" s="26" t="str">
        <f>RESULTADOS!E305</f>
        <v>Saast</v>
      </c>
      <c r="F453" s="26" t="str">
        <f>RESULTADOS!F305</f>
        <v>Sin mod</v>
      </c>
      <c r="G453" s="26" t="str">
        <f>RESULTADOS!G305</f>
        <v>Saast - Sin mod</v>
      </c>
      <c r="H453" s="2">
        <f>RESULTADOS!H305</f>
        <v>8.0000000000000004E-4</v>
      </c>
      <c r="I453" s="2">
        <f>RESULTADOS!I305</f>
        <v>2.0999999999999999E-3</v>
      </c>
      <c r="J453" s="2">
        <f>RESULTADOS!J305</f>
        <v>2.3E-3</v>
      </c>
      <c r="AK453" s="72" t="s">
        <v>116</v>
      </c>
      <c r="AL453" s="72">
        <v>2.2000000000000001E-3</v>
      </c>
    </row>
    <row r="454" spans="1:38" x14ac:dyDescent="0.25">
      <c r="A454" s="26" t="str">
        <f>RESULTADOS!A322</f>
        <v>DELTA-20</v>
      </c>
      <c r="B454" s="26" t="str">
        <f>RESULTADOS!B322</f>
        <v>BOGA</v>
      </c>
      <c r="C454" s="26">
        <f>RESULTADOS!C322</f>
        <v>70263.131999999998</v>
      </c>
      <c r="D454" s="26" t="str">
        <f>RESULTADOS!D322</f>
        <v>43' 45"</v>
      </c>
      <c r="E454" s="26" t="str">
        <f>RESULTADOS!E322</f>
        <v>Ess y Fro</v>
      </c>
      <c r="F454" s="26" t="str">
        <f>RESULTADOS!F322</f>
        <v>Aut</v>
      </c>
      <c r="G454" s="26" t="str">
        <f>RESULTADOS!G322</f>
        <v>Ess y Fro - Aut</v>
      </c>
      <c r="H454" s="2">
        <f>RESULTADOS!H322</f>
        <v>1.1999999999999999E-3</v>
      </c>
      <c r="I454" s="2">
        <f>RESULTADOS!I322</f>
        <v>3.3E-3</v>
      </c>
      <c r="J454" s="2">
        <f>RESULTADOS!J322</f>
        <v>3.5999999999999999E-3</v>
      </c>
      <c r="AK454" s="72" t="s">
        <v>117</v>
      </c>
      <c r="AL454" s="72">
        <v>7.4999999999999997E-3</v>
      </c>
    </row>
    <row r="455" spans="1:38" x14ac:dyDescent="0.25">
      <c r="A455" s="26" t="str">
        <f>RESULTADOS!A339</f>
        <v>DELTA-20</v>
      </c>
      <c r="B455" s="26" t="str">
        <f>RESULTADOS!B339</f>
        <v>BOGA</v>
      </c>
      <c r="C455" s="26">
        <f>RESULTADOS!C339</f>
        <v>70263.131999999998</v>
      </c>
      <c r="D455" s="26" t="str">
        <f>RESULTADOS!D339</f>
        <v>43' 45"</v>
      </c>
      <c r="E455" s="26" t="str">
        <f>RESULTADOS!E339</f>
        <v>Ess y Fro</v>
      </c>
      <c r="F455" s="26" t="str">
        <f>RESULTADOS!F339</f>
        <v>Mod Cal</v>
      </c>
      <c r="G455" s="26" t="str">
        <f>RESULTADOS!G339</f>
        <v>Ess y Fro - Mod Cal</v>
      </c>
      <c r="H455" s="2">
        <f>RESULTADOS!H339</f>
        <v>1.1999999999999999E-3</v>
      </c>
      <c r="I455" s="2">
        <f>RESULTADOS!I339</f>
        <v>3.3E-3</v>
      </c>
      <c r="J455" s="2">
        <f>RESULTADOS!J339</f>
        <v>3.5999999999999999E-3</v>
      </c>
      <c r="AK455" s="72" t="s">
        <v>118</v>
      </c>
      <c r="AL455" s="72">
        <v>0.13760000000000003</v>
      </c>
    </row>
    <row r="456" spans="1:38" x14ac:dyDescent="0.25">
      <c r="A456" s="26" t="str">
        <f>RESULTADOS!A356</f>
        <v>DELTA-20</v>
      </c>
      <c r="B456" s="26" t="str">
        <f>RESULTADOS!B356</f>
        <v>BOGA</v>
      </c>
      <c r="C456" s="26">
        <f>RESULTADOS!C356</f>
        <v>70263.131999999998</v>
      </c>
      <c r="D456" s="26" t="str">
        <f>RESULTADOS!D356</f>
        <v>43' 45"</v>
      </c>
      <c r="E456" s="26" t="str">
        <f>RESULTADOS!E356</f>
        <v>Ess y Fro</v>
      </c>
      <c r="F456" s="26" t="str">
        <f>RESULTADOS!F356</f>
        <v>Mod Klob</v>
      </c>
      <c r="G456" s="26" t="str">
        <f>RESULTADOS!G356</f>
        <v>Ess y Fro - Mod Klob</v>
      </c>
      <c r="H456" s="2">
        <f>RESULTADOS!H356</f>
        <v>5.5999999999999999E-3</v>
      </c>
      <c r="I456" s="2">
        <f>RESULTADOS!I356</f>
        <v>3.3E-3</v>
      </c>
      <c r="J456" s="2">
        <f>RESULTADOS!J356</f>
        <v>6.4999999999999997E-3</v>
      </c>
      <c r="AK456" s="72" t="s">
        <v>119</v>
      </c>
      <c r="AL456" s="72">
        <v>36</v>
      </c>
    </row>
    <row r="457" spans="1:38" ht="15.75" thickBot="1" x14ac:dyDescent="0.3">
      <c r="A457" s="26" t="str">
        <f>RESULTADOS!A373</f>
        <v>DELTA-20</v>
      </c>
      <c r="B457" s="26" t="str">
        <f>RESULTADOS!B373</f>
        <v>BOGA</v>
      </c>
      <c r="C457" s="26">
        <f>RESULTADOS!C373</f>
        <v>70263.131999999998</v>
      </c>
      <c r="D457" s="26" t="str">
        <f>RESULTADOS!D373</f>
        <v>43' 45"</v>
      </c>
      <c r="E457" s="26" t="str">
        <f>RESULTADOS!E373</f>
        <v>Ess y Fro</v>
      </c>
      <c r="F457" s="26" t="str">
        <f>RESULTADOS!F373</f>
        <v>Est</v>
      </c>
      <c r="G457" s="26" t="str">
        <f>RESULTADOS!G373</f>
        <v>Ess y Fro - Est</v>
      </c>
      <c r="H457" s="2">
        <f>RESULTADOS!H373</f>
        <v>1.1999999999999999E-3</v>
      </c>
      <c r="I457" s="2">
        <f>RESULTADOS!I373</f>
        <v>3.3E-3</v>
      </c>
      <c r="J457" s="2">
        <f>RESULTADOS!J373</f>
        <v>3.5999999999999999E-3</v>
      </c>
      <c r="AK457" s="73" t="s">
        <v>120</v>
      </c>
      <c r="AL457" s="73">
        <v>6.7467486730930836E-4</v>
      </c>
    </row>
    <row r="458" spans="1:38" x14ac:dyDescent="0.25">
      <c r="A458" s="26" t="str">
        <f>RESULTADOS!A390</f>
        <v>DELTA-20</v>
      </c>
      <c r="B458" s="26" t="str">
        <f>RESULTADOS!B390</f>
        <v>BOGA</v>
      </c>
      <c r="C458" s="26">
        <f>RESULTADOS!C390</f>
        <v>70263.131999999998</v>
      </c>
      <c r="D458" s="26" t="str">
        <f>RESULTADOS!D390</f>
        <v>43' 45"</v>
      </c>
      <c r="E458" s="26" t="str">
        <f>RESULTADOS!E390</f>
        <v>Ess y Fro</v>
      </c>
      <c r="F458" s="26" t="str">
        <f>RESULTADOS!F390</f>
        <v>Mod g/r</v>
      </c>
      <c r="G458" s="26" t="str">
        <f>RESULTADOS!G390</f>
        <v>Ess y Fro - Mod g/r</v>
      </c>
      <c r="H458" s="2">
        <f>RESULTADOS!H390</f>
        <v>5.5999999999999999E-3</v>
      </c>
      <c r="I458" s="2">
        <f>RESULTADOS!I390</f>
        <v>3.3E-3</v>
      </c>
      <c r="J458" s="2">
        <f>RESULTADOS!J390</f>
        <v>6.4999999999999997E-3</v>
      </c>
    </row>
    <row r="459" spans="1:38" x14ac:dyDescent="0.25">
      <c r="A459" s="26" t="str">
        <f>RESULTADOS!A407</f>
        <v>DELTA-20</v>
      </c>
      <c r="B459" s="26" t="str">
        <f>RESULTADOS!B407</f>
        <v>BOGA</v>
      </c>
      <c r="C459" s="26">
        <f>RESULTADOS!C407</f>
        <v>70263.131999999998</v>
      </c>
      <c r="D459" s="26" t="str">
        <f>RESULTADOS!D407</f>
        <v>43' 45"</v>
      </c>
      <c r="E459" s="26" t="str">
        <f>RESULTADOS!E407</f>
        <v>Ess y Fro</v>
      </c>
      <c r="F459" s="26" t="str">
        <f>RESULTADOS!F407</f>
        <v>Sin mod</v>
      </c>
      <c r="G459" s="26" t="str">
        <f>RESULTADOS!G407</f>
        <v>Ess y Fro - Sin mod</v>
      </c>
      <c r="H459" s="2">
        <f>RESULTADOS!H407</f>
        <v>5.5999999999999999E-3</v>
      </c>
      <c r="I459" s="2">
        <f>RESULTADOS!I407</f>
        <v>3.3E-3</v>
      </c>
      <c r="J459" s="2">
        <f>RESULTADOS!J407</f>
        <v>6.4999999999999997E-3</v>
      </c>
    </row>
    <row r="460" spans="1:38" x14ac:dyDescent="0.25">
      <c r="A460" s="26" t="str">
        <f>RESULTADOS!A424</f>
        <v>DELTA-20</v>
      </c>
      <c r="B460" s="26" t="str">
        <f>RESULTADOS!B424</f>
        <v>BOGA</v>
      </c>
      <c r="C460" s="26">
        <f>RESULTADOS!C424</f>
        <v>70263.131999999998</v>
      </c>
      <c r="D460" s="26" t="str">
        <f>RESULTADOS!D424</f>
        <v>43' 45"</v>
      </c>
      <c r="E460" s="26" t="str">
        <f>RESULTADOS!E424</f>
        <v>Sin trop</v>
      </c>
      <c r="F460" s="26" t="str">
        <f>RESULTADOS!F424</f>
        <v>Aut</v>
      </c>
      <c r="G460" s="26" t="str">
        <f>RESULTADOS!G424</f>
        <v>Sin trop - Aut</v>
      </c>
      <c r="H460" s="2">
        <f>RESULTADOS!H424</f>
        <v>5.7999999999999996E-3</v>
      </c>
      <c r="I460" s="2">
        <f>RESULTADOS!I424</f>
        <v>3.3999999999999998E-3</v>
      </c>
      <c r="J460" s="2">
        <f>RESULTADOS!J424</f>
        <v>6.7999999999999996E-3</v>
      </c>
    </row>
    <row r="461" spans="1:38" x14ac:dyDescent="0.25">
      <c r="A461" s="26" t="str">
        <f>RESULTADOS!A441</f>
        <v>DELTA-20</v>
      </c>
      <c r="B461" s="26" t="str">
        <f>RESULTADOS!B441</f>
        <v>BOGA</v>
      </c>
      <c r="C461" s="26">
        <f>RESULTADOS!C441</f>
        <v>70263.131999999998</v>
      </c>
      <c r="D461" s="26" t="str">
        <f>RESULTADOS!D441</f>
        <v>43' 45"</v>
      </c>
      <c r="E461" s="26" t="str">
        <f>RESULTADOS!E441</f>
        <v>Sin trop</v>
      </c>
      <c r="F461" s="26" t="str">
        <f>RESULTADOS!F441</f>
        <v>Mod Cal</v>
      </c>
      <c r="G461" s="26" t="str">
        <f>RESULTADOS!G441</f>
        <v>Sin trop - Mod Cal</v>
      </c>
      <c r="H461" s="2">
        <f>RESULTADOS!H441</f>
        <v>5.7999999999999996E-3</v>
      </c>
      <c r="I461" s="2">
        <f>RESULTADOS!I441</f>
        <v>3.3999999999999998E-3</v>
      </c>
      <c r="J461" s="2">
        <f>RESULTADOS!J441</f>
        <v>6.7999999999999996E-3</v>
      </c>
    </row>
    <row r="462" spans="1:38" x14ac:dyDescent="0.25">
      <c r="A462" s="26" t="str">
        <f>RESULTADOS!A458</f>
        <v>DELTA-20</v>
      </c>
      <c r="B462" s="26" t="str">
        <f>RESULTADOS!B458</f>
        <v>BOGA</v>
      </c>
      <c r="C462" s="26">
        <f>RESULTADOS!C458</f>
        <v>70263.131999999998</v>
      </c>
      <c r="D462" s="26" t="str">
        <f>RESULTADOS!D458</f>
        <v>43' 45"</v>
      </c>
      <c r="E462" s="26" t="str">
        <f>RESULTADOS!E458</f>
        <v>Sin trop</v>
      </c>
      <c r="F462" s="26" t="str">
        <f>RESULTADOS!F458</f>
        <v>Mod Klob</v>
      </c>
      <c r="G462" s="26" t="str">
        <f>RESULTADOS!G458</f>
        <v>Sin trop - Mod Klob</v>
      </c>
      <c r="H462" s="2">
        <f>RESULTADOS!H458</f>
        <v>5.7999999999999996E-3</v>
      </c>
      <c r="I462" s="2">
        <f>RESULTADOS!I458</f>
        <v>3.3999999999999998E-3</v>
      </c>
      <c r="J462" s="2">
        <f>RESULTADOS!J458</f>
        <v>6.7999999999999996E-3</v>
      </c>
    </row>
    <row r="463" spans="1:38" x14ac:dyDescent="0.25">
      <c r="A463" s="26" t="str">
        <f>RESULTADOS!A475</f>
        <v>DELTA-20</v>
      </c>
      <c r="B463" s="26" t="str">
        <f>RESULTADOS!B475</f>
        <v>BOGA</v>
      </c>
      <c r="C463" s="26">
        <f>RESULTADOS!C475</f>
        <v>70263.131999999998</v>
      </c>
      <c r="D463" s="26" t="str">
        <f>RESULTADOS!D475</f>
        <v>43' 45"</v>
      </c>
      <c r="E463" s="26" t="str">
        <f>RESULTADOS!E475</f>
        <v>Sin trop</v>
      </c>
      <c r="F463" s="26" t="str">
        <f>RESULTADOS!F475</f>
        <v>Est</v>
      </c>
      <c r="G463" s="26" t="str">
        <f>RESULTADOS!G475</f>
        <v>Sin trop - Est</v>
      </c>
      <c r="H463" s="2">
        <f>RESULTADOS!H475</f>
        <v>1.8E-3</v>
      </c>
      <c r="I463" s="2">
        <f>RESULTADOS!I475</f>
        <v>4.7999999999999996E-3</v>
      </c>
      <c r="J463" s="2">
        <f>RESULTADOS!J475</f>
        <v>5.1999999999999998E-3</v>
      </c>
    </row>
    <row r="464" spans="1:38" x14ac:dyDescent="0.25">
      <c r="A464" s="26" t="str">
        <f>RESULTADOS!A492</f>
        <v>DELTA-20</v>
      </c>
      <c r="B464" s="26" t="str">
        <f>RESULTADOS!B492</f>
        <v>BOGA</v>
      </c>
      <c r="C464" s="26">
        <f>RESULTADOS!C492</f>
        <v>70263.131999999998</v>
      </c>
      <c r="D464" s="26" t="str">
        <f>RESULTADOS!D492</f>
        <v>43' 45"</v>
      </c>
      <c r="E464" s="26" t="str">
        <f>RESULTADOS!E492</f>
        <v>Sin trop</v>
      </c>
      <c r="F464" s="26" t="str">
        <f>RESULTADOS!F492</f>
        <v>Mod g/r</v>
      </c>
      <c r="G464" s="26" t="str">
        <f>RESULTADOS!G492</f>
        <v>Sin trop - Mod g/r</v>
      </c>
      <c r="H464" s="2">
        <f>RESULTADOS!H492</f>
        <v>5.7999999999999996E-3</v>
      </c>
      <c r="I464" s="2">
        <f>RESULTADOS!I492</f>
        <v>3.3999999999999998E-3</v>
      </c>
      <c r="J464" s="2">
        <f>RESULTADOS!J492</f>
        <v>6.7999999999999996E-3</v>
      </c>
    </row>
    <row r="465" spans="1:38" x14ac:dyDescent="0.25">
      <c r="A465" s="26" t="str">
        <f>RESULTADOS!A509</f>
        <v>DELTA-20</v>
      </c>
      <c r="B465" s="26" t="str">
        <f>RESULTADOS!B509</f>
        <v>BOGA</v>
      </c>
      <c r="C465" s="26">
        <f>RESULTADOS!C509</f>
        <v>70263.131999999998</v>
      </c>
      <c r="D465" s="26" t="str">
        <f>RESULTADOS!D509</f>
        <v>43' 45"</v>
      </c>
      <c r="E465" s="26" t="str">
        <f>RESULTADOS!E509</f>
        <v>Sin trop</v>
      </c>
      <c r="F465" s="26" t="str">
        <f>RESULTADOS!F509</f>
        <v>Sin mod</v>
      </c>
      <c r="G465" s="26" t="str">
        <f>RESULTADOS!G509</f>
        <v>Sin trop - Sin mod</v>
      </c>
      <c r="H465" s="2">
        <f>RESULTADOS!H509</f>
        <v>5.7999999999999996E-3</v>
      </c>
      <c r="I465" s="2">
        <f>RESULTADOS!I509</f>
        <v>3.3999999999999998E-3</v>
      </c>
      <c r="J465" s="2">
        <f>RESULTADOS!J509</f>
        <v>6.7999999999999996E-3</v>
      </c>
    </row>
    <row r="466" spans="1:38" x14ac:dyDescent="0.25">
      <c r="A466" s="26" t="str">
        <f>RESULTADOS!A526</f>
        <v>DELTA-20</v>
      </c>
      <c r="B466" s="26" t="str">
        <f>RESULTADOS!B526</f>
        <v>BOGA</v>
      </c>
      <c r="C466" s="26">
        <f>RESULTADOS!C526</f>
        <v>70263.131999999998</v>
      </c>
      <c r="D466" s="26" t="str">
        <f>RESULTADOS!D526</f>
        <v>43' 45"</v>
      </c>
      <c r="E466" s="26" t="str">
        <f>RESULTADOS!E526</f>
        <v>Calc</v>
      </c>
      <c r="F466" s="26" t="str">
        <f>RESULTADOS!F526</f>
        <v>Aut</v>
      </c>
      <c r="G466" s="26" t="str">
        <f>RESULTADOS!G526</f>
        <v>Calc - Aut</v>
      </c>
      <c r="H466" s="2">
        <f>RESULTADOS!H526</f>
        <v>2.3E-3</v>
      </c>
      <c r="I466" s="2">
        <f>RESULTADOS!I526</f>
        <v>7.1000000000000004E-3</v>
      </c>
      <c r="J466" s="2">
        <f>RESULTADOS!J526</f>
        <v>7.4999999999999997E-3</v>
      </c>
    </row>
    <row r="467" spans="1:38" x14ac:dyDescent="0.25">
      <c r="A467" s="26" t="str">
        <f>RESULTADOS!A543</f>
        <v>DELTA-20</v>
      </c>
      <c r="B467" s="26" t="str">
        <f>RESULTADOS!B543</f>
        <v>BOGA</v>
      </c>
      <c r="C467" s="26">
        <f>RESULTADOS!C543</f>
        <v>70263.131999999998</v>
      </c>
      <c r="D467" s="26" t="str">
        <f>RESULTADOS!D543</f>
        <v>43' 45"</v>
      </c>
      <c r="E467" s="26" t="str">
        <f>RESULTADOS!E543</f>
        <v>Calc</v>
      </c>
      <c r="F467" s="26" t="str">
        <f>RESULTADOS!F543</f>
        <v>Mod Cal</v>
      </c>
      <c r="G467" s="26" t="str">
        <f>RESULTADOS!G543</f>
        <v>Calc - Mod Cal</v>
      </c>
      <c r="H467" s="2">
        <f>RESULTADOS!H543</f>
        <v>2.3E-3</v>
      </c>
      <c r="I467" s="2">
        <f>RESULTADOS!I543</f>
        <v>7.1000000000000004E-3</v>
      </c>
      <c r="J467" s="2">
        <f>RESULTADOS!J543</f>
        <v>7.4999999999999997E-3</v>
      </c>
    </row>
    <row r="468" spans="1:38" x14ac:dyDescent="0.25">
      <c r="A468" s="26" t="str">
        <f>RESULTADOS!A560</f>
        <v>DELTA-20</v>
      </c>
      <c r="B468" s="26" t="str">
        <f>RESULTADOS!B560</f>
        <v>BOGA</v>
      </c>
      <c r="C468" s="26">
        <f>RESULTADOS!C560</f>
        <v>70263.131999999998</v>
      </c>
      <c r="D468" s="26" t="str">
        <f>RESULTADOS!D560</f>
        <v>43' 45"</v>
      </c>
      <c r="E468" s="26" t="str">
        <f>RESULTADOS!E560</f>
        <v>Calc</v>
      </c>
      <c r="F468" s="26" t="str">
        <f>RESULTADOS!F560</f>
        <v>Mod Klob</v>
      </c>
      <c r="G468" s="26" t="str">
        <f>RESULTADOS!G560</f>
        <v>Calc - Mod Klob</v>
      </c>
      <c r="H468" s="2">
        <f>RESULTADOS!H560</f>
        <v>8.0000000000000004E-4</v>
      </c>
      <c r="I468" s="2">
        <f>RESULTADOS!I560</f>
        <v>2.3999999999999998E-3</v>
      </c>
      <c r="J468" s="2">
        <f>RESULTADOS!J560</f>
        <v>2.5000000000000001E-3</v>
      </c>
    </row>
    <row r="469" spans="1:38" x14ac:dyDescent="0.25">
      <c r="A469" s="26" t="str">
        <f>RESULTADOS!A577</f>
        <v>DELTA-20</v>
      </c>
      <c r="B469" s="26" t="str">
        <f>RESULTADOS!B577</f>
        <v>BOGA</v>
      </c>
      <c r="C469" s="26">
        <f>RESULTADOS!C577</f>
        <v>70263.131999999998</v>
      </c>
      <c r="D469" s="26" t="str">
        <f>RESULTADOS!D577</f>
        <v>43' 45"</v>
      </c>
      <c r="E469" s="26" t="str">
        <f>RESULTADOS!E577</f>
        <v>Calc</v>
      </c>
      <c r="F469" s="26" t="str">
        <f>RESULTADOS!F577</f>
        <v>Est</v>
      </c>
      <c r="G469" s="26" t="str">
        <f>RESULTADOS!G577</f>
        <v>Calc - Est</v>
      </c>
      <c r="H469" s="2">
        <f>RESULTADOS!H577</f>
        <v>8.0000000000000004E-4</v>
      </c>
      <c r="I469" s="2">
        <f>RESULTADOS!I577</f>
        <v>2.5000000000000001E-3</v>
      </c>
      <c r="J469" s="2">
        <f>RESULTADOS!J577</f>
        <v>2.7000000000000001E-3</v>
      </c>
    </row>
    <row r="470" spans="1:38" x14ac:dyDescent="0.25">
      <c r="A470" s="26" t="str">
        <f>RESULTADOS!A594</f>
        <v>DELTA-20</v>
      </c>
      <c r="B470" s="26" t="str">
        <f>RESULTADOS!B594</f>
        <v>BOGA</v>
      </c>
      <c r="C470" s="26">
        <f>RESULTADOS!C594</f>
        <v>70263.131999999998</v>
      </c>
      <c r="D470" s="26" t="str">
        <f>RESULTADOS!D594</f>
        <v>43' 45"</v>
      </c>
      <c r="E470" s="26" t="str">
        <f>RESULTADOS!E594</f>
        <v>Calc</v>
      </c>
      <c r="F470" s="26" t="str">
        <f>RESULTADOS!F594</f>
        <v>Mod g/r</v>
      </c>
      <c r="G470" s="26" t="str">
        <f>RESULTADOS!G594</f>
        <v>Calc - Mod g/r</v>
      </c>
      <c r="H470" s="2">
        <f>RESULTADOS!H594</f>
        <v>8.0000000000000004E-4</v>
      </c>
      <c r="I470" s="2">
        <f>RESULTADOS!I594</f>
        <v>2.3999999999999998E-3</v>
      </c>
      <c r="J470" s="2">
        <f>RESULTADOS!J594</f>
        <v>2.5000000000000001E-3</v>
      </c>
    </row>
    <row r="471" spans="1:38" x14ac:dyDescent="0.25">
      <c r="A471" s="43" t="str">
        <f>RESULTADOS!A611</f>
        <v>DELTA-20</v>
      </c>
      <c r="B471" s="43" t="str">
        <f>RESULTADOS!B611</f>
        <v>BOGA</v>
      </c>
      <c r="C471" s="43">
        <f>RESULTADOS!C611</f>
        <v>70263.131999999998</v>
      </c>
      <c r="D471" s="43" t="str">
        <f>RESULTADOS!D611</f>
        <v>43' 45"</v>
      </c>
      <c r="E471" s="43" t="str">
        <f>RESULTADOS!E611</f>
        <v>Calc</v>
      </c>
      <c r="F471" s="43" t="str">
        <f>RESULTADOS!F611</f>
        <v>Sin mod</v>
      </c>
      <c r="G471" s="43" t="str">
        <f>RESULTADOS!G611</f>
        <v>Calc - Sin mod</v>
      </c>
      <c r="H471" s="42">
        <f>RESULTADOS!H611</f>
        <v>8.0000000000000004E-4</v>
      </c>
      <c r="I471" s="42">
        <f>RESULTADOS!I611</f>
        <v>2.3999999999999998E-3</v>
      </c>
      <c r="J471" s="42">
        <f>RESULTADOS!J611</f>
        <v>2.5000000000000001E-3</v>
      </c>
    </row>
    <row r="472" spans="1:38" x14ac:dyDescent="0.25">
      <c r="A472" s="26" t="str">
        <f>RESULTADOS!A18</f>
        <v>DELTA-21</v>
      </c>
      <c r="B472" s="26" t="str">
        <f>RESULTADOS!B18</f>
        <v>BOGA</v>
      </c>
      <c r="C472" s="26">
        <f>RESULTADOS!C18</f>
        <v>70485.620500000005</v>
      </c>
      <c r="D472" s="26" t="str">
        <f>RESULTADOS!D18</f>
        <v>44' 40"</v>
      </c>
      <c r="E472" s="26" t="str">
        <f>RESULTADOS!E18</f>
        <v>Hop</v>
      </c>
      <c r="F472" s="26" t="str">
        <f>RESULTADOS!F18</f>
        <v>Aut</v>
      </c>
      <c r="G472" s="26" t="str">
        <f>RESULTADOS!G18</f>
        <v>Hop - Aut</v>
      </c>
      <c r="H472" s="2">
        <f>RESULTADOS!H18</f>
        <v>1.2999999999999999E-3</v>
      </c>
      <c r="I472" s="2">
        <f>RESULTADOS!I18</f>
        <v>3.0000000000000001E-3</v>
      </c>
      <c r="J472" s="2">
        <f>RESULTADOS!J18</f>
        <v>3.3E-3</v>
      </c>
    </row>
    <row r="473" spans="1:38" x14ac:dyDescent="0.25">
      <c r="A473" s="26" t="str">
        <f>RESULTADOS!A35</f>
        <v>DELTA-21</v>
      </c>
      <c r="B473" s="26" t="str">
        <f>RESULTADOS!B35</f>
        <v>BOGA</v>
      </c>
      <c r="C473" s="26">
        <f>RESULTADOS!C35</f>
        <v>70485.620500000005</v>
      </c>
      <c r="D473" s="26" t="str">
        <f>RESULTADOS!D35</f>
        <v>44' 40"</v>
      </c>
      <c r="E473" s="26" t="str">
        <f>RESULTADOS!E35</f>
        <v>Hop</v>
      </c>
      <c r="F473" s="26" t="str">
        <f>RESULTADOS!F35</f>
        <v>Mod Cal</v>
      </c>
      <c r="G473" s="26" t="str">
        <f>RESULTADOS!G35</f>
        <v>Hop - Mod Cal</v>
      </c>
      <c r="H473" s="2">
        <f>RESULTADOS!H35</f>
        <v>1.2999999999999999E-3</v>
      </c>
      <c r="I473" s="2">
        <f>RESULTADOS!I35</f>
        <v>3.0000000000000001E-3</v>
      </c>
      <c r="J473" s="2">
        <f>RESULTADOS!J35</f>
        <v>3.3E-3</v>
      </c>
    </row>
    <row r="474" spans="1:38" ht="15.75" thickBot="1" x14ac:dyDescent="0.3">
      <c r="A474" s="26" t="str">
        <f>RESULTADOS!A52</f>
        <v>DELTA-21</v>
      </c>
      <c r="B474" s="26" t="str">
        <f>RESULTADOS!B52</f>
        <v>BOGA</v>
      </c>
      <c r="C474" s="26">
        <f>RESULTADOS!C52</f>
        <v>70485.620500000005</v>
      </c>
      <c r="D474" s="26" t="str">
        <f>RESULTADOS!D52</f>
        <v>44' 40"</v>
      </c>
      <c r="E474" s="26" t="str">
        <f>RESULTADOS!E52</f>
        <v>Hop</v>
      </c>
      <c r="F474" s="26" t="str">
        <f>RESULTADOS!F52</f>
        <v>Mod Klob</v>
      </c>
      <c r="G474" s="26" t="str">
        <f>RESULTADOS!G52</f>
        <v>Hop - Mod Klob</v>
      </c>
      <c r="H474" s="2">
        <f>RESULTADOS!H52</f>
        <v>1E-3</v>
      </c>
      <c r="I474" s="2">
        <f>RESULTADOS!I52</f>
        <v>2.3E-3</v>
      </c>
      <c r="J474" s="2">
        <f>RESULTADOS!J52</f>
        <v>2.5999999999999999E-3</v>
      </c>
    </row>
    <row r="475" spans="1:38" x14ac:dyDescent="0.25">
      <c r="A475" s="26" t="str">
        <f>RESULTADOS!A69</f>
        <v>DELTA-21</v>
      </c>
      <c r="B475" s="26" t="str">
        <f>RESULTADOS!B69</f>
        <v>BOGA</v>
      </c>
      <c r="C475" s="26">
        <f>RESULTADOS!C69</f>
        <v>70485.620500000005</v>
      </c>
      <c r="D475" s="26" t="str">
        <f>RESULTADOS!D69</f>
        <v>44' 40"</v>
      </c>
      <c r="E475" s="26" t="str">
        <f>RESULTADOS!E69</f>
        <v>Hop</v>
      </c>
      <c r="F475" s="26" t="str">
        <f>RESULTADOS!F69</f>
        <v>Est</v>
      </c>
      <c r="G475" s="26" t="str">
        <f>RESULTADOS!G69</f>
        <v>Hop - Est</v>
      </c>
      <c r="H475" s="2">
        <f>RESULTADOS!H69</f>
        <v>1.2999999999999999E-3</v>
      </c>
      <c r="I475" s="2">
        <f>RESULTADOS!I69</f>
        <v>3.0000000000000001E-3</v>
      </c>
      <c r="J475" s="2">
        <f>RESULTADOS!J69</f>
        <v>3.3E-3</v>
      </c>
      <c r="AK475" s="71" t="s">
        <v>19</v>
      </c>
      <c r="AL475" s="71"/>
    </row>
    <row r="476" spans="1:38" x14ac:dyDescent="0.25">
      <c r="A476" s="26" t="str">
        <f>RESULTADOS!A86</f>
        <v>DELTA-21</v>
      </c>
      <c r="B476" s="26" t="str">
        <f>RESULTADOS!B86</f>
        <v>BOGA</v>
      </c>
      <c r="C476" s="26">
        <f>RESULTADOS!C86</f>
        <v>70485.620500000005</v>
      </c>
      <c r="D476" s="26" t="str">
        <f>RESULTADOS!D86</f>
        <v>44' 40"</v>
      </c>
      <c r="E476" s="26" t="str">
        <f>RESULTADOS!E86</f>
        <v>Hop</v>
      </c>
      <c r="F476" s="26" t="str">
        <f>RESULTADOS!F86</f>
        <v>Mod g/r</v>
      </c>
      <c r="G476" s="26" t="str">
        <f>RESULTADOS!G86</f>
        <v>Hop - Mod g/r</v>
      </c>
      <c r="H476" s="2">
        <f>RESULTADOS!H86</f>
        <v>1E-3</v>
      </c>
      <c r="I476" s="2">
        <f>RESULTADOS!I86</f>
        <v>2.3E-3</v>
      </c>
      <c r="J476" s="2">
        <f>RESULTADOS!J86</f>
        <v>2.5999999999999999E-3</v>
      </c>
      <c r="AK476" s="72"/>
      <c r="AL476" s="72"/>
    </row>
    <row r="477" spans="1:38" x14ac:dyDescent="0.25">
      <c r="A477" s="26" t="str">
        <f>RESULTADOS!A103</f>
        <v>DELTA-21</v>
      </c>
      <c r="B477" s="26" t="str">
        <f>RESULTADOS!B103</f>
        <v>BOGA</v>
      </c>
      <c r="C477" s="26">
        <f>RESULTADOS!C103</f>
        <v>70485.620500000005</v>
      </c>
      <c r="D477" s="26" t="str">
        <f>RESULTADOS!D103</f>
        <v>44' 40"</v>
      </c>
      <c r="E477" s="26" t="str">
        <f>RESULTADOS!E103</f>
        <v>Hop</v>
      </c>
      <c r="F477" s="26" t="str">
        <f>RESULTADOS!F103</f>
        <v>Sin mod</v>
      </c>
      <c r="G477" s="26" t="str">
        <f>RESULTADOS!G103</f>
        <v>Hop - Sin mod</v>
      </c>
      <c r="H477" s="2">
        <f>RESULTADOS!H103</f>
        <v>1E-3</v>
      </c>
      <c r="I477" s="2">
        <f>RESULTADOS!I103</f>
        <v>2.3E-3</v>
      </c>
      <c r="J477" s="2">
        <f>RESULTADOS!J103</f>
        <v>2.5999999999999999E-3</v>
      </c>
      <c r="AK477" s="72" t="s">
        <v>107</v>
      </c>
      <c r="AL477" s="72">
        <v>4.9444444444444449E-3</v>
      </c>
    </row>
    <row r="478" spans="1:38" x14ac:dyDescent="0.25">
      <c r="A478" s="26" t="str">
        <f>RESULTADOS!A120</f>
        <v>DELTA-21</v>
      </c>
      <c r="B478" s="26" t="str">
        <f>RESULTADOS!B120</f>
        <v>BOGA</v>
      </c>
      <c r="C478" s="26">
        <f>RESULTADOS!C120</f>
        <v>70485.620500000005</v>
      </c>
      <c r="D478" s="26" t="str">
        <f>RESULTADOS!D120</f>
        <v>44' 40"</v>
      </c>
      <c r="E478" s="26" t="str">
        <f>RESULTADOS!E120</f>
        <v>Hop simp</v>
      </c>
      <c r="F478" s="26" t="str">
        <f>RESULTADOS!F120</f>
        <v>Aut</v>
      </c>
      <c r="G478" s="26" t="str">
        <f>RESULTADOS!G120</f>
        <v>Hop simp - Aut</v>
      </c>
      <c r="H478" s="2">
        <f>RESULTADOS!H120</f>
        <v>1.2999999999999999E-3</v>
      </c>
      <c r="I478" s="2">
        <f>RESULTADOS!I120</f>
        <v>2.8999999999999998E-3</v>
      </c>
      <c r="J478" s="2">
        <f>RESULTADOS!J120</f>
        <v>3.2000000000000002E-3</v>
      </c>
      <c r="AK478" s="72" t="s">
        <v>108</v>
      </c>
      <c r="AL478" s="72">
        <v>1.0168769840572982E-4</v>
      </c>
    </row>
    <row r="479" spans="1:38" x14ac:dyDescent="0.25">
      <c r="A479" s="26" t="str">
        <f>RESULTADOS!A137</f>
        <v>DELTA-21</v>
      </c>
      <c r="B479" s="26" t="str">
        <f>RESULTADOS!B137</f>
        <v>BOGA</v>
      </c>
      <c r="C479" s="26">
        <f>RESULTADOS!C137</f>
        <v>70485.620500000005</v>
      </c>
      <c r="D479" s="26" t="str">
        <f>RESULTADOS!D137</f>
        <v>44' 40"</v>
      </c>
      <c r="E479" s="26" t="str">
        <f>RESULTADOS!E137</f>
        <v>Hop simp</v>
      </c>
      <c r="F479" s="26" t="str">
        <f>RESULTADOS!F137</f>
        <v>Mod Cal</v>
      </c>
      <c r="G479" s="26" t="str">
        <f>RESULTADOS!G137</f>
        <v>Hop simp - Mod Cal</v>
      </c>
      <c r="H479" s="2">
        <f>RESULTADOS!H137</f>
        <v>1.2999999999999999E-3</v>
      </c>
      <c r="I479" s="2">
        <f>RESULTADOS!I137</f>
        <v>2.8999999999999998E-3</v>
      </c>
      <c r="J479" s="2">
        <f>RESULTADOS!J137</f>
        <v>3.2000000000000002E-3</v>
      </c>
      <c r="AK479" s="72" t="s">
        <v>109</v>
      </c>
      <c r="AL479" s="72">
        <v>5.1000000000000004E-3</v>
      </c>
    </row>
    <row r="480" spans="1:38" x14ac:dyDescent="0.25">
      <c r="A480" s="26" t="str">
        <f>RESULTADOS!A154</f>
        <v>DELTA-21</v>
      </c>
      <c r="B480" s="26" t="str">
        <f>RESULTADOS!B154</f>
        <v>BOGA</v>
      </c>
      <c r="C480" s="26">
        <f>RESULTADOS!C154</f>
        <v>70485.620500000005</v>
      </c>
      <c r="D480" s="26" t="str">
        <f>RESULTADOS!D154</f>
        <v>44' 40"</v>
      </c>
      <c r="E480" s="26" t="str">
        <f>RESULTADOS!E154</f>
        <v>Hop simp</v>
      </c>
      <c r="F480" s="26" t="str">
        <f>RESULTADOS!F154</f>
        <v>Mod Klob</v>
      </c>
      <c r="G480" s="26" t="str">
        <f>RESULTADOS!G154</f>
        <v>Hop simp - Mod Klob</v>
      </c>
      <c r="H480" s="2">
        <f>RESULTADOS!H154</f>
        <v>1.1000000000000001E-3</v>
      </c>
      <c r="I480" s="2">
        <f>RESULTADOS!I154</f>
        <v>2.5999999999999999E-3</v>
      </c>
      <c r="J480" s="2">
        <f>RESULTADOS!J154</f>
        <v>2.8E-3</v>
      </c>
      <c r="AK480" s="72" t="s">
        <v>110</v>
      </c>
      <c r="AL480" s="72">
        <v>5.0000000000000001E-3</v>
      </c>
    </row>
    <row r="481" spans="1:38" x14ac:dyDescent="0.25">
      <c r="A481" s="26" t="str">
        <f>RESULTADOS!A171</f>
        <v>DELTA-21</v>
      </c>
      <c r="B481" s="26" t="str">
        <f>RESULTADOS!B171</f>
        <v>BOGA</v>
      </c>
      <c r="C481" s="26">
        <f>RESULTADOS!C171</f>
        <v>70485.620500000005</v>
      </c>
      <c r="D481" s="26" t="str">
        <f>RESULTADOS!D171</f>
        <v>44' 40"</v>
      </c>
      <c r="E481" s="26" t="str">
        <f>RESULTADOS!E171</f>
        <v>Hop simp</v>
      </c>
      <c r="F481" s="26" t="str">
        <f>RESULTADOS!F171</f>
        <v>Est</v>
      </c>
      <c r="G481" s="26" t="str">
        <f>RESULTADOS!G171</f>
        <v>Hop simp - Est</v>
      </c>
      <c r="H481" s="2">
        <f>RESULTADOS!H171</f>
        <v>1.5E-3</v>
      </c>
      <c r="I481" s="2">
        <f>RESULTADOS!I171</f>
        <v>2.8E-3</v>
      </c>
      <c r="J481" s="2">
        <f>RESULTADOS!J171</f>
        <v>3.2000000000000002E-3</v>
      </c>
      <c r="AK481" s="72" t="s">
        <v>111</v>
      </c>
      <c r="AL481" s="72">
        <v>6.1012619043437888E-4</v>
      </c>
    </row>
    <row r="482" spans="1:38" x14ac:dyDescent="0.25">
      <c r="A482" s="26" t="str">
        <f>RESULTADOS!A188</f>
        <v>DELTA-21</v>
      </c>
      <c r="B482" s="26" t="str">
        <f>RESULTADOS!B188</f>
        <v>BOGA</v>
      </c>
      <c r="C482" s="26">
        <f>RESULTADOS!C188</f>
        <v>70485.620500000005</v>
      </c>
      <c r="D482" s="26" t="str">
        <f>RESULTADOS!D188</f>
        <v>44' 40"</v>
      </c>
      <c r="E482" s="26" t="str">
        <f>RESULTADOS!E188</f>
        <v>Hop simp</v>
      </c>
      <c r="F482" s="26" t="str">
        <f>RESULTADOS!F188</f>
        <v>Mod g/r</v>
      </c>
      <c r="G482" s="26" t="str">
        <f>RESULTADOS!G188</f>
        <v>Hop simp - Mod g/r</v>
      </c>
      <c r="H482" s="2">
        <f>RESULTADOS!H188</f>
        <v>1.1000000000000001E-3</v>
      </c>
      <c r="I482" s="2">
        <f>RESULTADOS!I188</f>
        <v>2.5999999999999999E-3</v>
      </c>
      <c r="J482" s="2">
        <f>RESULTADOS!J188</f>
        <v>2.8E-3</v>
      </c>
      <c r="AK482" s="72" t="s">
        <v>112</v>
      </c>
      <c r="AL482" s="72">
        <v>3.7225396825396796E-7</v>
      </c>
    </row>
    <row r="483" spans="1:38" x14ac:dyDescent="0.25">
      <c r="A483" s="26" t="str">
        <f>RESULTADOS!A205</f>
        <v>DELTA-21</v>
      </c>
      <c r="B483" s="26" t="str">
        <f>RESULTADOS!B205</f>
        <v>BOGA</v>
      </c>
      <c r="C483" s="26">
        <f>RESULTADOS!C205</f>
        <v>70485.620500000005</v>
      </c>
      <c r="D483" s="26" t="str">
        <f>RESULTADOS!D205</f>
        <v>44' 40"</v>
      </c>
      <c r="E483" s="26" t="str">
        <f>RESULTADOS!E205</f>
        <v>Hop simp</v>
      </c>
      <c r="F483" s="26" t="str">
        <f>RESULTADOS!F205</f>
        <v>Sin mod</v>
      </c>
      <c r="G483" s="26" t="str">
        <f>RESULTADOS!G205</f>
        <v>Hop simp - Sin mod</v>
      </c>
      <c r="H483" s="2">
        <f>RESULTADOS!H205</f>
        <v>1.1000000000000001E-3</v>
      </c>
      <c r="I483" s="2">
        <f>RESULTADOS!I205</f>
        <v>2.5999999999999999E-3</v>
      </c>
      <c r="J483" s="2">
        <f>RESULTADOS!J205</f>
        <v>2.8E-3</v>
      </c>
      <c r="AK483" s="72" t="s">
        <v>113</v>
      </c>
      <c r="AL483" s="72">
        <v>9.7657943312424553</v>
      </c>
    </row>
    <row r="484" spans="1:38" x14ac:dyDescent="0.25">
      <c r="A484" s="26" t="str">
        <f>RESULTADOS!A222</f>
        <v>DELTA-21</v>
      </c>
      <c r="B484" s="26" t="str">
        <f>RESULTADOS!B222</f>
        <v>BOGA</v>
      </c>
      <c r="C484" s="26">
        <f>RESULTADOS!C222</f>
        <v>70485.620500000005</v>
      </c>
      <c r="D484" s="26" t="str">
        <f>RESULTADOS!D222</f>
        <v>44' 40"</v>
      </c>
      <c r="E484" s="26" t="str">
        <f>RESULTADOS!E222</f>
        <v>Saast</v>
      </c>
      <c r="F484" s="26" t="str">
        <f>RESULTADOS!F222</f>
        <v>Aut</v>
      </c>
      <c r="G484" s="26" t="str">
        <f>RESULTADOS!G222</f>
        <v>Saast - Aut</v>
      </c>
      <c r="H484" s="2">
        <f>RESULTADOS!H222</f>
        <v>1.2999999999999999E-3</v>
      </c>
      <c r="I484" s="2">
        <f>RESULTADOS!I222</f>
        <v>3.0000000000000001E-3</v>
      </c>
      <c r="J484" s="2">
        <f>RESULTADOS!J222</f>
        <v>3.3E-3</v>
      </c>
      <c r="AK484" s="72" t="s">
        <v>114</v>
      </c>
      <c r="AL484" s="72">
        <v>-3.2146379260781246</v>
      </c>
    </row>
    <row r="485" spans="1:38" x14ac:dyDescent="0.25">
      <c r="A485" s="26" t="str">
        <f>RESULTADOS!A239</f>
        <v>DELTA-21</v>
      </c>
      <c r="B485" s="26" t="str">
        <f>RESULTADOS!B239</f>
        <v>BOGA</v>
      </c>
      <c r="C485" s="26">
        <f>RESULTADOS!C239</f>
        <v>70485.620500000005</v>
      </c>
      <c r="D485" s="26" t="str">
        <f>RESULTADOS!D239</f>
        <v>44' 40"</v>
      </c>
      <c r="E485" s="26" t="str">
        <f>RESULTADOS!E239</f>
        <v>Saast</v>
      </c>
      <c r="F485" s="26" t="str">
        <f>RESULTADOS!F239</f>
        <v>Mod Cal</v>
      </c>
      <c r="G485" s="26" t="str">
        <f>RESULTADOS!G239</f>
        <v>Saast - Mod Cal</v>
      </c>
      <c r="H485" s="2">
        <f>RESULTADOS!H239</f>
        <v>1.2999999999999999E-3</v>
      </c>
      <c r="I485" s="2">
        <f>RESULTADOS!I239</f>
        <v>3.0000000000000001E-3</v>
      </c>
      <c r="J485" s="2">
        <f>RESULTADOS!J239</f>
        <v>3.3E-3</v>
      </c>
      <c r="AK485" s="72" t="s">
        <v>115</v>
      </c>
      <c r="AL485" s="72">
        <v>2.5999999999999999E-3</v>
      </c>
    </row>
    <row r="486" spans="1:38" x14ac:dyDescent="0.25">
      <c r="A486" s="26" t="str">
        <f>RESULTADOS!A256</f>
        <v>DELTA-21</v>
      </c>
      <c r="B486" s="26" t="str">
        <f>RESULTADOS!B256</f>
        <v>BOGA</v>
      </c>
      <c r="C486" s="26">
        <f>RESULTADOS!C256</f>
        <v>70485.620500000005</v>
      </c>
      <c r="D486" s="26" t="str">
        <f>RESULTADOS!D256</f>
        <v>44' 40"</v>
      </c>
      <c r="E486" s="26" t="str">
        <f>RESULTADOS!E256</f>
        <v>Saast</v>
      </c>
      <c r="F486" s="26" t="str">
        <f>RESULTADOS!F256</f>
        <v>Mod Klob</v>
      </c>
      <c r="G486" s="26" t="str">
        <f>RESULTADOS!G256</f>
        <v>Saast - Mod Klob</v>
      </c>
      <c r="H486" s="2">
        <f>RESULTADOS!H256</f>
        <v>1E-3</v>
      </c>
      <c r="I486" s="2">
        <f>RESULTADOS!I256</f>
        <v>2.3999999999999998E-3</v>
      </c>
      <c r="J486" s="2">
        <f>RESULTADOS!J256</f>
        <v>2.5999999999999999E-3</v>
      </c>
      <c r="AK486" s="72" t="s">
        <v>116</v>
      </c>
      <c r="AL486" s="72">
        <v>2.7000000000000001E-3</v>
      </c>
    </row>
    <row r="487" spans="1:38" x14ac:dyDescent="0.25">
      <c r="A487" s="26" t="str">
        <f>RESULTADOS!A273</f>
        <v>DELTA-21</v>
      </c>
      <c r="B487" s="26" t="str">
        <f>RESULTADOS!B273</f>
        <v>BOGA</v>
      </c>
      <c r="C487" s="26">
        <f>RESULTADOS!C273</f>
        <v>70485.620500000005</v>
      </c>
      <c r="D487" s="26" t="str">
        <f>RESULTADOS!D273</f>
        <v>44' 40"</v>
      </c>
      <c r="E487" s="26" t="str">
        <f>RESULTADOS!E273</f>
        <v>Saast</v>
      </c>
      <c r="F487" s="26" t="str">
        <f>RESULTADOS!F273</f>
        <v>Est</v>
      </c>
      <c r="G487" s="26" t="str">
        <f>RESULTADOS!G273</f>
        <v>Saast - Est</v>
      </c>
      <c r="H487" s="2">
        <f>RESULTADOS!H273</f>
        <v>1.2999999999999999E-3</v>
      </c>
      <c r="I487" s="2">
        <f>RESULTADOS!I273</f>
        <v>3.0000000000000001E-3</v>
      </c>
      <c r="J487" s="2">
        <f>RESULTADOS!J273</f>
        <v>3.3E-3</v>
      </c>
      <c r="AK487" s="72" t="s">
        <v>117</v>
      </c>
      <c r="AL487" s="72">
        <v>5.3E-3</v>
      </c>
    </row>
    <row r="488" spans="1:38" x14ac:dyDescent="0.25">
      <c r="A488" s="26" t="str">
        <f>RESULTADOS!A290</f>
        <v>DELTA-21</v>
      </c>
      <c r="B488" s="26" t="str">
        <f>RESULTADOS!B290</f>
        <v>BOGA</v>
      </c>
      <c r="C488" s="26">
        <f>RESULTADOS!C290</f>
        <v>70485.620500000005</v>
      </c>
      <c r="D488" s="26" t="str">
        <f>RESULTADOS!D290</f>
        <v>44' 40"</v>
      </c>
      <c r="E488" s="26" t="str">
        <f>RESULTADOS!E290</f>
        <v>Saast</v>
      </c>
      <c r="F488" s="26" t="str">
        <f>RESULTADOS!F290</f>
        <v>Mod g/r</v>
      </c>
      <c r="G488" s="26" t="str">
        <f>RESULTADOS!G290</f>
        <v>Saast - Mod g/r</v>
      </c>
      <c r="H488" s="2">
        <f>RESULTADOS!H290</f>
        <v>1E-3</v>
      </c>
      <c r="I488" s="2">
        <f>RESULTADOS!I290</f>
        <v>2.3999999999999998E-3</v>
      </c>
      <c r="J488" s="2">
        <f>RESULTADOS!J290</f>
        <v>2.5999999999999999E-3</v>
      </c>
      <c r="AK488" s="72" t="s">
        <v>118</v>
      </c>
      <c r="AL488" s="72">
        <v>0.17800000000000002</v>
      </c>
    </row>
    <row r="489" spans="1:38" x14ac:dyDescent="0.25">
      <c r="A489" s="26" t="str">
        <f>RESULTADOS!A307</f>
        <v>DELTA-21</v>
      </c>
      <c r="B489" s="26" t="str">
        <f>RESULTADOS!B307</f>
        <v>BOGA</v>
      </c>
      <c r="C489" s="26">
        <f>RESULTADOS!C307</f>
        <v>70485.620500000005</v>
      </c>
      <c r="D489" s="26" t="str">
        <f>RESULTADOS!D307</f>
        <v>44' 40"</v>
      </c>
      <c r="E489" s="26" t="str">
        <f>RESULTADOS!E307</f>
        <v>Saast</v>
      </c>
      <c r="F489" s="26" t="str">
        <f>RESULTADOS!F307</f>
        <v>Sin mod</v>
      </c>
      <c r="G489" s="26" t="str">
        <f>RESULTADOS!G307</f>
        <v>Saast - Sin mod</v>
      </c>
      <c r="H489" s="2">
        <f>RESULTADOS!H307</f>
        <v>1E-3</v>
      </c>
      <c r="I489" s="2">
        <f>RESULTADOS!I307</f>
        <v>2.3999999999999998E-3</v>
      </c>
      <c r="J489" s="2">
        <f>RESULTADOS!J307</f>
        <v>2.5999999999999999E-3</v>
      </c>
      <c r="AK489" s="72" t="s">
        <v>119</v>
      </c>
      <c r="AL489" s="72">
        <v>36</v>
      </c>
    </row>
    <row r="490" spans="1:38" ht="15.75" thickBot="1" x14ac:dyDescent="0.3">
      <c r="A490" s="26" t="str">
        <f>RESULTADOS!A324</f>
        <v>DELTA-21</v>
      </c>
      <c r="B490" s="26" t="str">
        <f>RESULTADOS!B324</f>
        <v>BOGA</v>
      </c>
      <c r="C490" s="26">
        <f>RESULTADOS!C324</f>
        <v>70485.620500000005</v>
      </c>
      <c r="D490" s="26" t="str">
        <f>RESULTADOS!D324</f>
        <v>44' 40"</v>
      </c>
      <c r="E490" s="26" t="str">
        <f>RESULTADOS!E324</f>
        <v>Ess y Fro</v>
      </c>
      <c r="F490" s="26" t="str">
        <f>RESULTADOS!F324</f>
        <v>Aut</v>
      </c>
      <c r="G490" s="26" t="str">
        <f>RESULTADOS!G324</f>
        <v>Ess y Fro - Aut</v>
      </c>
      <c r="H490" s="2">
        <f>RESULTADOS!H324</f>
        <v>7.1000000000000004E-3</v>
      </c>
      <c r="I490" s="2">
        <f>RESULTADOS!I324</f>
        <v>4.1000000000000003E-3</v>
      </c>
      <c r="J490" s="2">
        <f>RESULTADOS!J324</f>
        <v>8.2000000000000007E-3</v>
      </c>
      <c r="AK490" s="73" t="s">
        <v>120</v>
      </c>
      <c r="AL490" s="73">
        <v>2.0643700273900194E-4</v>
      </c>
    </row>
    <row r="491" spans="1:38" x14ac:dyDescent="0.25">
      <c r="A491" s="26" t="str">
        <f>RESULTADOS!A341</f>
        <v>DELTA-21</v>
      </c>
      <c r="B491" s="26" t="str">
        <f>RESULTADOS!B341</f>
        <v>BOGA</v>
      </c>
      <c r="C491" s="26">
        <f>RESULTADOS!C341</f>
        <v>70485.620500000005</v>
      </c>
      <c r="D491" s="26" t="str">
        <f>RESULTADOS!D341</f>
        <v>44' 40"</v>
      </c>
      <c r="E491" s="26" t="str">
        <f>RESULTADOS!E341</f>
        <v>Ess y Fro</v>
      </c>
      <c r="F491" s="26" t="str">
        <f>RESULTADOS!F341</f>
        <v>Mod Cal</v>
      </c>
      <c r="G491" s="26" t="str">
        <f>RESULTADOS!G341</f>
        <v>Ess y Fro - Mod Cal</v>
      </c>
      <c r="H491" s="2">
        <f>RESULTADOS!H341</f>
        <v>7.1000000000000004E-3</v>
      </c>
      <c r="I491" s="2">
        <f>RESULTADOS!I341</f>
        <v>4.1000000000000003E-3</v>
      </c>
      <c r="J491" s="2">
        <f>RESULTADOS!J341</f>
        <v>8.2000000000000007E-3</v>
      </c>
    </row>
    <row r="492" spans="1:38" x14ac:dyDescent="0.25">
      <c r="A492" s="26" t="str">
        <f>RESULTADOS!A358</f>
        <v>DELTA-21</v>
      </c>
      <c r="B492" s="26" t="str">
        <f>RESULTADOS!B358</f>
        <v>BOGA</v>
      </c>
      <c r="C492" s="26">
        <f>RESULTADOS!C358</f>
        <v>70485.620500000005</v>
      </c>
      <c r="D492" s="26" t="str">
        <f>RESULTADOS!D358</f>
        <v>44' 40"</v>
      </c>
      <c r="E492" s="26" t="str">
        <f>RESULTADOS!E358</f>
        <v>Ess y Fro</v>
      </c>
      <c r="F492" s="26" t="str">
        <f>RESULTADOS!F358</f>
        <v>Mod Klob</v>
      </c>
      <c r="G492" s="26" t="str">
        <f>RESULTADOS!G358</f>
        <v>Ess y Fro - Mod Klob</v>
      </c>
      <c r="H492" s="2">
        <f>RESULTADOS!H358</f>
        <v>7.1000000000000004E-3</v>
      </c>
      <c r="I492" s="2">
        <f>RESULTADOS!I358</f>
        <v>4.1000000000000003E-3</v>
      </c>
      <c r="J492" s="2">
        <f>RESULTADOS!J358</f>
        <v>8.2000000000000007E-3</v>
      </c>
    </row>
    <row r="493" spans="1:38" x14ac:dyDescent="0.25">
      <c r="A493" s="26" t="str">
        <f>RESULTADOS!A375</f>
        <v>DELTA-21</v>
      </c>
      <c r="B493" s="26" t="str">
        <f>RESULTADOS!B375</f>
        <v>BOGA</v>
      </c>
      <c r="C493" s="26">
        <f>RESULTADOS!C375</f>
        <v>70485.620500000005</v>
      </c>
      <c r="D493" s="26" t="str">
        <f>RESULTADOS!D375</f>
        <v>44' 40"</v>
      </c>
      <c r="E493" s="26" t="str">
        <f>RESULTADOS!E375</f>
        <v>Ess y Fro</v>
      </c>
      <c r="F493" s="26" t="str">
        <f>RESULTADOS!F375</f>
        <v>Est</v>
      </c>
      <c r="G493" s="26" t="str">
        <f>RESULTADOS!G375</f>
        <v>Ess y Fro - Est</v>
      </c>
      <c r="H493" s="2">
        <f>RESULTADOS!H375</f>
        <v>7.1000000000000004E-3</v>
      </c>
      <c r="I493" s="2">
        <f>RESULTADOS!I375</f>
        <v>4.1000000000000003E-3</v>
      </c>
      <c r="J493" s="2">
        <f>RESULTADOS!J375</f>
        <v>8.2000000000000007E-3</v>
      </c>
    </row>
    <row r="494" spans="1:38" x14ac:dyDescent="0.25">
      <c r="A494" s="26" t="str">
        <f>RESULTADOS!A392</f>
        <v>DELTA-21</v>
      </c>
      <c r="B494" s="26" t="str">
        <f>RESULTADOS!B392</f>
        <v>BOGA</v>
      </c>
      <c r="C494" s="26">
        <f>RESULTADOS!C392</f>
        <v>70485.620500000005</v>
      </c>
      <c r="D494" s="26" t="str">
        <f>RESULTADOS!D392</f>
        <v>44' 40"</v>
      </c>
      <c r="E494" s="26" t="str">
        <f>RESULTADOS!E392</f>
        <v>Ess y Fro</v>
      </c>
      <c r="F494" s="26" t="str">
        <f>RESULTADOS!F392</f>
        <v>Mod g/r</v>
      </c>
      <c r="G494" s="26" t="str">
        <f>RESULTADOS!G392</f>
        <v>Ess y Fro - Mod g/r</v>
      </c>
      <c r="H494" s="2">
        <f>RESULTADOS!H392</f>
        <v>7.1000000000000004E-3</v>
      </c>
      <c r="I494" s="2">
        <f>RESULTADOS!I392</f>
        <v>4.1000000000000003E-3</v>
      </c>
      <c r="J494" s="2">
        <f>RESULTADOS!J392</f>
        <v>8.2000000000000007E-3</v>
      </c>
    </row>
    <row r="495" spans="1:38" x14ac:dyDescent="0.25">
      <c r="A495" s="26" t="str">
        <f>RESULTADOS!A409</f>
        <v>DELTA-21</v>
      </c>
      <c r="B495" s="26" t="str">
        <f>RESULTADOS!B409</f>
        <v>BOGA</v>
      </c>
      <c r="C495" s="26">
        <f>RESULTADOS!C409</f>
        <v>70485.620500000005</v>
      </c>
      <c r="D495" s="26" t="str">
        <f>RESULTADOS!D409</f>
        <v>44' 40"</v>
      </c>
      <c r="E495" s="26" t="str">
        <f>RESULTADOS!E409</f>
        <v>Ess y Fro</v>
      </c>
      <c r="F495" s="26" t="str">
        <f>RESULTADOS!F409</f>
        <v>Sin mod</v>
      </c>
      <c r="G495" s="26" t="str">
        <f>RESULTADOS!G409</f>
        <v>Ess y Fro - Sin mod</v>
      </c>
      <c r="H495" s="2">
        <f>RESULTADOS!H409</f>
        <v>7.1000000000000004E-3</v>
      </c>
      <c r="I495" s="2">
        <f>RESULTADOS!I409</f>
        <v>4.1000000000000003E-3</v>
      </c>
      <c r="J495" s="2">
        <f>RESULTADOS!J409</f>
        <v>8.2000000000000007E-3</v>
      </c>
    </row>
    <row r="496" spans="1:38" x14ac:dyDescent="0.25">
      <c r="A496" s="26" t="str">
        <f>RESULTADOS!A426</f>
        <v>DELTA-21</v>
      </c>
      <c r="B496" s="26" t="str">
        <f>RESULTADOS!B426</f>
        <v>BOGA</v>
      </c>
      <c r="C496" s="26">
        <f>RESULTADOS!C426</f>
        <v>70485.620500000005</v>
      </c>
      <c r="D496" s="26" t="str">
        <f>RESULTADOS!D426</f>
        <v>44' 40"</v>
      </c>
      <c r="E496" s="26" t="str">
        <f>RESULTADOS!E426</f>
        <v>Sin trop</v>
      </c>
      <c r="F496" s="26" t="str">
        <f>RESULTADOS!F426</f>
        <v>Aut</v>
      </c>
      <c r="G496" s="26" t="str">
        <f>RESULTADOS!G426</f>
        <v>Sin trop - Aut</v>
      </c>
      <c r="H496" s="2">
        <f>RESULTADOS!H426</f>
        <v>1.6000000000000001E-3</v>
      </c>
      <c r="I496" s="2">
        <f>RESULTADOS!I426</f>
        <v>3.5999999999999999E-3</v>
      </c>
      <c r="J496" s="2">
        <f>RESULTADOS!J426</f>
        <v>4.0000000000000001E-3</v>
      </c>
    </row>
    <row r="497" spans="1:10" x14ac:dyDescent="0.25">
      <c r="A497" s="26" t="str">
        <f>RESULTADOS!A443</f>
        <v>DELTA-21</v>
      </c>
      <c r="B497" s="26" t="str">
        <f>RESULTADOS!B443</f>
        <v>BOGA</v>
      </c>
      <c r="C497" s="26">
        <f>RESULTADOS!C443</f>
        <v>70485.620500000005</v>
      </c>
      <c r="D497" s="26" t="str">
        <f>RESULTADOS!D443</f>
        <v>44' 40"</v>
      </c>
      <c r="E497" s="26" t="str">
        <f>RESULTADOS!E443</f>
        <v>Sin trop</v>
      </c>
      <c r="F497" s="26" t="str">
        <f>RESULTADOS!F443</f>
        <v>Mod Cal</v>
      </c>
      <c r="G497" s="26" t="str">
        <f>RESULTADOS!G443</f>
        <v>Sin trop - Mod Cal</v>
      </c>
      <c r="H497" s="2">
        <f>RESULTADOS!H443</f>
        <v>1.6000000000000001E-3</v>
      </c>
      <c r="I497" s="2">
        <f>RESULTADOS!I443</f>
        <v>3.5999999999999999E-3</v>
      </c>
      <c r="J497" s="2">
        <f>RESULTADOS!J443</f>
        <v>4.0000000000000001E-3</v>
      </c>
    </row>
    <row r="498" spans="1:10" x14ac:dyDescent="0.25">
      <c r="A498" s="26" t="str">
        <f>RESULTADOS!A460</f>
        <v>DELTA-21</v>
      </c>
      <c r="B498" s="26" t="str">
        <f>RESULTADOS!B460</f>
        <v>BOGA</v>
      </c>
      <c r="C498" s="26">
        <f>RESULTADOS!C460</f>
        <v>70485.620500000005</v>
      </c>
      <c r="D498" s="26" t="str">
        <f>RESULTADOS!D460</f>
        <v>44' 40"</v>
      </c>
      <c r="E498" s="26" t="str">
        <f>RESULTADOS!E460</f>
        <v>Sin trop</v>
      </c>
      <c r="F498" s="26" t="str">
        <f>RESULTADOS!F460</f>
        <v>Mod Klob</v>
      </c>
      <c r="G498" s="26" t="str">
        <f>RESULTADOS!G460</f>
        <v>Sin trop - Mod Klob</v>
      </c>
      <c r="H498" s="2">
        <f>RESULTADOS!H460</f>
        <v>7.0000000000000001E-3</v>
      </c>
      <c r="I498" s="2">
        <f>RESULTADOS!I460</f>
        <v>4.0000000000000001E-3</v>
      </c>
      <c r="J498" s="2">
        <f>RESULTADOS!J460</f>
        <v>8.0000000000000002E-3</v>
      </c>
    </row>
    <row r="499" spans="1:10" x14ac:dyDescent="0.25">
      <c r="A499" s="26" t="str">
        <f>RESULTADOS!A477</f>
        <v>DELTA-21</v>
      </c>
      <c r="B499" s="26" t="str">
        <f>RESULTADOS!B477</f>
        <v>BOGA</v>
      </c>
      <c r="C499" s="26">
        <f>RESULTADOS!C477</f>
        <v>70485.620500000005</v>
      </c>
      <c r="D499" s="26" t="str">
        <f>RESULTADOS!D477</f>
        <v>44' 40"</v>
      </c>
      <c r="E499" s="26" t="str">
        <f>RESULTADOS!E477</f>
        <v>Sin trop</v>
      </c>
      <c r="F499" s="26" t="str">
        <f>RESULTADOS!F477</f>
        <v>Est</v>
      </c>
      <c r="G499" s="26" t="str">
        <f>RESULTADOS!G477</f>
        <v>Sin trop - Est</v>
      </c>
      <c r="H499" s="2">
        <f>RESULTADOS!H477</f>
        <v>1.6000000000000001E-3</v>
      </c>
      <c r="I499" s="2">
        <f>RESULTADOS!I477</f>
        <v>3.5999999999999999E-3</v>
      </c>
      <c r="J499" s="2">
        <f>RESULTADOS!J477</f>
        <v>4.0000000000000001E-3</v>
      </c>
    </row>
    <row r="500" spans="1:10" x14ac:dyDescent="0.25">
      <c r="A500" s="26" t="str">
        <f>RESULTADOS!A494</f>
        <v>DELTA-21</v>
      </c>
      <c r="B500" s="26" t="str">
        <f>RESULTADOS!B494</f>
        <v>BOGA</v>
      </c>
      <c r="C500" s="26">
        <f>RESULTADOS!C494</f>
        <v>70485.620500000005</v>
      </c>
      <c r="D500" s="26" t="str">
        <f>RESULTADOS!D494</f>
        <v>44' 40"</v>
      </c>
      <c r="E500" s="26" t="str">
        <f>RESULTADOS!E494</f>
        <v>Sin trop</v>
      </c>
      <c r="F500" s="26" t="str">
        <f>RESULTADOS!F494</f>
        <v>Mod g/r</v>
      </c>
      <c r="G500" s="26" t="str">
        <f>RESULTADOS!G494</f>
        <v>Sin trop - Mod g/r</v>
      </c>
      <c r="H500" s="2">
        <f>RESULTADOS!H494</f>
        <v>7.0000000000000001E-3</v>
      </c>
      <c r="I500" s="2">
        <f>RESULTADOS!I494</f>
        <v>4.0000000000000001E-3</v>
      </c>
      <c r="J500" s="2">
        <f>RESULTADOS!J494</f>
        <v>8.0000000000000002E-3</v>
      </c>
    </row>
    <row r="501" spans="1:10" x14ac:dyDescent="0.25">
      <c r="A501" s="26" t="str">
        <f>RESULTADOS!A511</f>
        <v>DELTA-21</v>
      </c>
      <c r="B501" s="26" t="str">
        <f>RESULTADOS!B511</f>
        <v>BOGA</v>
      </c>
      <c r="C501" s="26">
        <f>RESULTADOS!C511</f>
        <v>70485.620500000005</v>
      </c>
      <c r="D501" s="26" t="str">
        <f>RESULTADOS!D511</f>
        <v>44' 40"</v>
      </c>
      <c r="E501" s="26" t="str">
        <f>RESULTADOS!E511</f>
        <v>Sin trop</v>
      </c>
      <c r="F501" s="26" t="str">
        <f>RESULTADOS!F511</f>
        <v>Sin mod</v>
      </c>
      <c r="G501" s="26" t="str">
        <f>RESULTADOS!G511</f>
        <v>Sin trop - Sin mod</v>
      </c>
      <c r="H501" s="2">
        <f>RESULTADOS!H511</f>
        <v>7.0000000000000001E-3</v>
      </c>
      <c r="I501" s="2">
        <f>RESULTADOS!I511</f>
        <v>4.0000000000000001E-3</v>
      </c>
      <c r="J501" s="2">
        <f>RESULTADOS!J511</f>
        <v>8.0000000000000002E-3</v>
      </c>
    </row>
    <row r="502" spans="1:10" x14ac:dyDescent="0.25">
      <c r="A502" s="26" t="str">
        <f>RESULTADOS!A528</f>
        <v>DELTA-21</v>
      </c>
      <c r="B502" s="26" t="str">
        <f>RESULTADOS!B528</f>
        <v>BOGA</v>
      </c>
      <c r="C502" s="26">
        <f>RESULTADOS!C528</f>
        <v>70485.620500000005</v>
      </c>
      <c r="D502" s="26" t="str">
        <f>RESULTADOS!D528</f>
        <v>44' 40"</v>
      </c>
      <c r="E502" s="26" t="str">
        <f>RESULTADOS!E528</f>
        <v>Calc</v>
      </c>
      <c r="F502" s="26" t="str">
        <f>RESULTADOS!F528</f>
        <v>Aut</v>
      </c>
      <c r="G502" s="26" t="str">
        <f>RESULTADOS!G528</f>
        <v>Calc - Aut</v>
      </c>
      <c r="H502" s="2">
        <f>RESULTADOS!H528</f>
        <v>6.8999999999999999E-3</v>
      </c>
      <c r="I502" s="2">
        <f>RESULTADOS!I528</f>
        <v>4.0000000000000001E-3</v>
      </c>
      <c r="J502" s="2">
        <f>RESULTADOS!J528</f>
        <v>8.0000000000000002E-3</v>
      </c>
    </row>
    <row r="503" spans="1:10" x14ac:dyDescent="0.25">
      <c r="A503" s="26" t="str">
        <f>RESULTADOS!A545</f>
        <v>DELTA-21</v>
      </c>
      <c r="B503" s="26" t="str">
        <f>RESULTADOS!B545</f>
        <v>BOGA</v>
      </c>
      <c r="C503" s="26">
        <f>RESULTADOS!C545</f>
        <v>70485.620500000005</v>
      </c>
      <c r="D503" s="26" t="str">
        <f>RESULTADOS!D545</f>
        <v>44' 40"</v>
      </c>
      <c r="E503" s="26" t="str">
        <f>RESULTADOS!E545</f>
        <v>Calc</v>
      </c>
      <c r="F503" s="26" t="str">
        <f>RESULTADOS!F545</f>
        <v>Mod Cal</v>
      </c>
      <c r="G503" s="26" t="str">
        <f>RESULTADOS!G545</f>
        <v>Calc - Mod Cal</v>
      </c>
      <c r="H503" s="2">
        <f>RESULTADOS!H545</f>
        <v>6.8999999999999999E-3</v>
      </c>
      <c r="I503" s="2">
        <f>RESULTADOS!I545</f>
        <v>4.0000000000000001E-3</v>
      </c>
      <c r="J503" s="2">
        <f>RESULTADOS!J545</f>
        <v>8.0000000000000002E-3</v>
      </c>
    </row>
    <row r="504" spans="1:10" x14ac:dyDescent="0.25">
      <c r="A504" s="26" t="str">
        <f>RESULTADOS!A562</f>
        <v>DELTA-21</v>
      </c>
      <c r="B504" s="26" t="str">
        <f>RESULTADOS!B562</f>
        <v>BOGA</v>
      </c>
      <c r="C504" s="26">
        <f>RESULTADOS!C562</f>
        <v>70485.620500000005</v>
      </c>
      <c r="D504" s="26" t="str">
        <f>RESULTADOS!D562</f>
        <v>44' 40"</v>
      </c>
      <c r="E504" s="26" t="str">
        <f>RESULTADOS!E562</f>
        <v>Calc</v>
      </c>
      <c r="F504" s="26" t="str">
        <f>RESULTADOS!F562</f>
        <v>Mod Klob</v>
      </c>
      <c r="G504" s="26" t="str">
        <f>RESULTADOS!G562</f>
        <v>Calc - Mod Klob</v>
      </c>
      <c r="H504" s="2">
        <f>RESULTADOS!H562</f>
        <v>1E-3</v>
      </c>
      <c r="I504" s="2">
        <f>RESULTADOS!I562</f>
        <v>2.5999999999999999E-3</v>
      </c>
      <c r="J504" s="2">
        <f>RESULTADOS!J562</f>
        <v>2.8E-3</v>
      </c>
    </row>
    <row r="505" spans="1:10" x14ac:dyDescent="0.25">
      <c r="A505" s="26" t="str">
        <f>RESULTADOS!A579</f>
        <v>DELTA-21</v>
      </c>
      <c r="B505" s="26" t="str">
        <f>RESULTADOS!B579</f>
        <v>BOGA</v>
      </c>
      <c r="C505" s="26">
        <f>RESULTADOS!C579</f>
        <v>70485.620500000005</v>
      </c>
      <c r="D505" s="26" t="str">
        <f>RESULTADOS!D579</f>
        <v>44' 40"</v>
      </c>
      <c r="E505" s="26" t="str">
        <f>RESULTADOS!E579</f>
        <v>Calc</v>
      </c>
      <c r="F505" s="26" t="str">
        <f>RESULTADOS!F579</f>
        <v>Est</v>
      </c>
      <c r="G505" s="26" t="str">
        <f>RESULTADOS!G579</f>
        <v>Calc - Est</v>
      </c>
      <c r="H505" s="2">
        <f>RESULTADOS!H579</f>
        <v>1.2999999999999999E-3</v>
      </c>
      <c r="I505" s="2">
        <f>RESULTADOS!I579</f>
        <v>3.3E-3</v>
      </c>
      <c r="J505" s="2">
        <f>RESULTADOS!J579</f>
        <v>3.5999999999999999E-3</v>
      </c>
    </row>
    <row r="506" spans="1:10" x14ac:dyDescent="0.25">
      <c r="A506" s="26" t="str">
        <f>RESULTADOS!A596</f>
        <v>DELTA-21</v>
      </c>
      <c r="B506" s="26" t="str">
        <f>RESULTADOS!B596</f>
        <v>BOGA</v>
      </c>
      <c r="C506" s="26">
        <f>RESULTADOS!C596</f>
        <v>70485.620500000005</v>
      </c>
      <c r="D506" s="26" t="str">
        <f>RESULTADOS!D596</f>
        <v>44' 40"</v>
      </c>
      <c r="E506" s="26" t="str">
        <f>RESULTADOS!E596</f>
        <v>Calc</v>
      </c>
      <c r="F506" s="26" t="str">
        <f>RESULTADOS!F596</f>
        <v>Mod g/r</v>
      </c>
      <c r="G506" s="26" t="str">
        <f>RESULTADOS!G596</f>
        <v>Calc - Mod g/r</v>
      </c>
      <c r="H506" s="2">
        <f>RESULTADOS!H596</f>
        <v>1E-3</v>
      </c>
      <c r="I506" s="2">
        <f>RESULTADOS!I596</f>
        <v>2.5999999999999999E-3</v>
      </c>
      <c r="J506" s="2">
        <f>RESULTADOS!J596</f>
        <v>2.8E-3</v>
      </c>
    </row>
    <row r="507" spans="1:10" x14ac:dyDescent="0.25">
      <c r="A507" s="43" t="str">
        <f>RESULTADOS!A613</f>
        <v>DELTA-21</v>
      </c>
      <c r="B507" s="43" t="str">
        <f>RESULTADOS!B613</f>
        <v>BOGA</v>
      </c>
      <c r="C507" s="43">
        <f>RESULTADOS!C613</f>
        <v>70485.620500000005</v>
      </c>
      <c r="D507" s="43" t="str">
        <f>RESULTADOS!D613</f>
        <v>44' 40"</v>
      </c>
      <c r="E507" s="43" t="str">
        <f>RESULTADOS!E613</f>
        <v>Calc</v>
      </c>
      <c r="F507" s="43" t="str">
        <f>RESULTADOS!F613</f>
        <v>Sin mod</v>
      </c>
      <c r="G507" s="43" t="str">
        <f>RESULTADOS!G613</f>
        <v>Calc - Sin mod</v>
      </c>
      <c r="H507" s="42">
        <f>RESULTADOS!H613</f>
        <v>1E-3</v>
      </c>
      <c r="I507" s="42">
        <f>RESULTADOS!I613</f>
        <v>2.5999999999999999E-3</v>
      </c>
      <c r="J507" s="42">
        <f>RESULTADOS!J613</f>
        <v>2.8E-3</v>
      </c>
    </row>
    <row r="508" spans="1:10" x14ac:dyDescent="0.25">
      <c r="A508" s="26" t="str">
        <f>RESULTADOS!A15</f>
        <v>DELTA-22</v>
      </c>
      <c r="B508" s="26" t="str">
        <f>RESULTADOS!B15</f>
        <v>BOGA</v>
      </c>
      <c r="C508" s="26">
        <f>RESULTADOS!C15</f>
        <v>70126.683699999994</v>
      </c>
      <c r="D508" s="26" t="str">
        <f>RESULTADOS!D15</f>
        <v>38' 55"</v>
      </c>
      <c r="E508" s="26" t="str">
        <f>RESULTADOS!E15</f>
        <v>Hop</v>
      </c>
      <c r="F508" s="26" t="str">
        <f>RESULTADOS!F15</f>
        <v>Aut</v>
      </c>
      <c r="G508" s="26" t="str">
        <f>RESULTADOS!G15</f>
        <v>Hop - Aut</v>
      </c>
      <c r="H508" s="2">
        <f>RESULTADOS!H15</f>
        <v>6.8999999999999999E-3</v>
      </c>
      <c r="I508" s="2">
        <f>RESULTADOS!I15</f>
        <v>3.5999999999999999E-3</v>
      </c>
      <c r="J508" s="2">
        <f>RESULTADOS!J15</f>
        <v>7.7999999999999996E-3</v>
      </c>
    </row>
    <row r="509" spans="1:10" x14ac:dyDescent="0.25">
      <c r="A509" s="26" t="str">
        <f>RESULTADOS!A32</f>
        <v>DELTA-22</v>
      </c>
      <c r="B509" s="26" t="str">
        <f>RESULTADOS!B32</f>
        <v>BOGA</v>
      </c>
      <c r="C509" s="26">
        <f>RESULTADOS!C32</f>
        <v>70126.683699999994</v>
      </c>
      <c r="D509" s="26" t="str">
        <f>RESULTADOS!D32</f>
        <v>38' 55"</v>
      </c>
      <c r="E509" s="26" t="str">
        <f>RESULTADOS!E32</f>
        <v>Hop</v>
      </c>
      <c r="F509" s="26" t="str">
        <f>RESULTADOS!F32</f>
        <v>Mod Cal</v>
      </c>
      <c r="G509" s="26" t="str">
        <f>RESULTADOS!G32</f>
        <v>Hop - Mod Cal</v>
      </c>
      <c r="H509" s="2">
        <f>RESULTADOS!H32</f>
        <v>6.8999999999999999E-3</v>
      </c>
      <c r="I509" s="2">
        <f>RESULTADOS!I32</f>
        <v>3.5999999999999999E-3</v>
      </c>
      <c r="J509" s="2">
        <f>RESULTADOS!J32</f>
        <v>7.7999999999999996E-3</v>
      </c>
    </row>
    <row r="510" spans="1:10" x14ac:dyDescent="0.25">
      <c r="A510" s="26" t="str">
        <f>RESULTADOS!A49</f>
        <v>DELTA-22</v>
      </c>
      <c r="B510" s="26" t="str">
        <f>RESULTADOS!B49</f>
        <v>BOGA</v>
      </c>
      <c r="C510" s="26">
        <f>RESULTADOS!C49</f>
        <v>70126.683699999994</v>
      </c>
      <c r="D510" s="26" t="str">
        <f>RESULTADOS!D49</f>
        <v>38' 55"</v>
      </c>
      <c r="E510" s="26" t="str">
        <f>RESULTADOS!E49</f>
        <v>Hop</v>
      </c>
      <c r="F510" s="26" t="str">
        <f>RESULTADOS!F49</f>
        <v>Mod Klob</v>
      </c>
      <c r="G510" s="26" t="str">
        <f>RESULTADOS!G49</f>
        <v>Hop - Mod Klob</v>
      </c>
      <c r="H510" s="2">
        <f>RESULTADOS!H49</f>
        <v>6.8999999999999999E-3</v>
      </c>
      <c r="I510" s="2">
        <f>RESULTADOS!I49</f>
        <v>3.5999999999999999E-3</v>
      </c>
      <c r="J510" s="2">
        <f>RESULTADOS!J49</f>
        <v>7.7999999999999996E-3</v>
      </c>
    </row>
    <row r="511" spans="1:10" x14ac:dyDescent="0.25">
      <c r="A511" s="26" t="str">
        <f>RESULTADOS!A66</f>
        <v>DELTA-22</v>
      </c>
      <c r="B511" s="26" t="str">
        <f>RESULTADOS!B66</f>
        <v>BOGA</v>
      </c>
      <c r="C511" s="26">
        <f>RESULTADOS!C66</f>
        <v>70126.683699999994</v>
      </c>
      <c r="D511" s="26" t="str">
        <f>RESULTADOS!D66</f>
        <v>38' 55"</v>
      </c>
      <c r="E511" s="26" t="str">
        <f>RESULTADOS!E66</f>
        <v>Hop</v>
      </c>
      <c r="F511" s="26" t="str">
        <f>RESULTADOS!F66</f>
        <v>Est</v>
      </c>
      <c r="G511" s="26" t="str">
        <f>RESULTADOS!G66</f>
        <v>Hop - Est</v>
      </c>
      <c r="H511" s="2">
        <f>RESULTADOS!H66</f>
        <v>6.8999999999999999E-3</v>
      </c>
      <c r="I511" s="2">
        <f>RESULTADOS!I66</f>
        <v>3.5999999999999999E-3</v>
      </c>
      <c r="J511" s="2">
        <f>RESULTADOS!J66</f>
        <v>7.7999999999999996E-3</v>
      </c>
    </row>
    <row r="512" spans="1:10" ht="15.75" thickBot="1" x14ac:dyDescent="0.3">
      <c r="A512" s="26" t="str">
        <f>RESULTADOS!A83</f>
        <v>DELTA-22</v>
      </c>
      <c r="B512" s="26" t="str">
        <f>RESULTADOS!B83</f>
        <v>BOGA</v>
      </c>
      <c r="C512" s="26">
        <f>RESULTADOS!C83</f>
        <v>70126.683699999994</v>
      </c>
      <c r="D512" s="26" t="str">
        <f>RESULTADOS!D83</f>
        <v>38' 55"</v>
      </c>
      <c r="E512" s="26" t="str">
        <f>RESULTADOS!E83</f>
        <v>Hop</v>
      </c>
      <c r="F512" s="26" t="str">
        <f>RESULTADOS!F83</f>
        <v>Mod g/r</v>
      </c>
      <c r="G512" s="26" t="str">
        <f>RESULTADOS!G83</f>
        <v>Hop - Mod g/r</v>
      </c>
      <c r="H512" s="2">
        <f>RESULTADOS!H83</f>
        <v>6.8999999999999999E-3</v>
      </c>
      <c r="I512" s="2">
        <f>RESULTADOS!I83</f>
        <v>3.5999999999999999E-3</v>
      </c>
      <c r="J512" s="2">
        <f>RESULTADOS!J83</f>
        <v>7.7999999999999996E-3</v>
      </c>
    </row>
    <row r="513" spans="1:38" x14ac:dyDescent="0.25">
      <c r="A513" s="26" t="str">
        <f>RESULTADOS!A100</f>
        <v>DELTA-22</v>
      </c>
      <c r="B513" s="26" t="str">
        <f>RESULTADOS!B100</f>
        <v>BOGA</v>
      </c>
      <c r="C513" s="26">
        <f>RESULTADOS!C100</f>
        <v>70126.683699999994</v>
      </c>
      <c r="D513" s="26" t="str">
        <f>RESULTADOS!D100</f>
        <v>38' 55"</v>
      </c>
      <c r="E513" s="26" t="str">
        <f>RESULTADOS!E100</f>
        <v>Hop</v>
      </c>
      <c r="F513" s="26" t="str">
        <f>RESULTADOS!F100</f>
        <v>Sin mod</v>
      </c>
      <c r="G513" s="26" t="str">
        <f>RESULTADOS!G100</f>
        <v>Hop - Sin mod</v>
      </c>
      <c r="H513" s="2">
        <f>RESULTADOS!H100</f>
        <v>6.8999999999999999E-3</v>
      </c>
      <c r="I513" s="2">
        <f>RESULTADOS!I100</f>
        <v>3.8999999999999998E-3</v>
      </c>
      <c r="J513" s="2">
        <f>RESULTADOS!J100</f>
        <v>7.7999999999999996E-3</v>
      </c>
      <c r="AK513" s="71" t="s">
        <v>29</v>
      </c>
      <c r="AL513" s="71"/>
    </row>
    <row r="514" spans="1:38" x14ac:dyDescent="0.25">
      <c r="A514" s="26" t="str">
        <f>RESULTADOS!A117</f>
        <v>DELTA-22</v>
      </c>
      <c r="B514" s="26" t="str">
        <f>RESULTADOS!B117</f>
        <v>BOGA</v>
      </c>
      <c r="C514" s="26">
        <f>RESULTADOS!C117</f>
        <v>70126.683699999994</v>
      </c>
      <c r="D514" s="26" t="str">
        <f>RESULTADOS!D117</f>
        <v>38' 55"</v>
      </c>
      <c r="E514" s="26" t="str">
        <f>RESULTADOS!E117</f>
        <v>Hop simp</v>
      </c>
      <c r="F514" s="26" t="str">
        <f>RESULTADOS!F117</f>
        <v>Aut</v>
      </c>
      <c r="G514" s="26" t="str">
        <f>RESULTADOS!G117</f>
        <v>Hop simp - Aut</v>
      </c>
      <c r="H514" s="2">
        <f>RESULTADOS!H117</f>
        <v>6.8999999999999999E-3</v>
      </c>
      <c r="I514" s="2">
        <f>RESULTADOS!I117</f>
        <v>3.5999999999999999E-3</v>
      </c>
      <c r="J514" s="2">
        <f>RESULTADOS!J117</f>
        <v>7.7999999999999996E-3</v>
      </c>
      <c r="AK514" s="72"/>
      <c r="AL514" s="72"/>
    </row>
    <row r="515" spans="1:38" x14ac:dyDescent="0.25">
      <c r="A515" s="26" t="str">
        <f>RESULTADOS!A134</f>
        <v>DELTA-22</v>
      </c>
      <c r="B515" s="26" t="str">
        <f>RESULTADOS!B134</f>
        <v>BOGA</v>
      </c>
      <c r="C515" s="26">
        <f>RESULTADOS!C134</f>
        <v>70126.683699999994</v>
      </c>
      <c r="D515" s="26" t="str">
        <f>RESULTADOS!D134</f>
        <v>38' 55"</v>
      </c>
      <c r="E515" s="26" t="str">
        <f>RESULTADOS!E134</f>
        <v>Hop simp</v>
      </c>
      <c r="F515" s="26" t="str">
        <f>RESULTADOS!F134</f>
        <v>Mod Cal</v>
      </c>
      <c r="G515" s="26" t="str">
        <f>RESULTADOS!G134</f>
        <v>Hop simp - Mod Cal</v>
      </c>
      <c r="H515" s="2">
        <f>RESULTADOS!H134</f>
        <v>6.8999999999999999E-3</v>
      </c>
      <c r="I515" s="2">
        <f>RESULTADOS!I134</f>
        <v>3.5999999999999999E-3</v>
      </c>
      <c r="J515" s="2">
        <f>RESULTADOS!J134</f>
        <v>7.7999999999999996E-3</v>
      </c>
      <c r="AK515" s="72" t="s">
        <v>107</v>
      </c>
      <c r="AL515" s="72">
        <v>4.6277777777777775E-3</v>
      </c>
    </row>
    <row r="516" spans="1:38" x14ac:dyDescent="0.25">
      <c r="A516" s="26" t="str">
        <f>RESULTADOS!A151</f>
        <v>DELTA-22</v>
      </c>
      <c r="B516" s="26" t="str">
        <f>RESULTADOS!B151</f>
        <v>BOGA</v>
      </c>
      <c r="C516" s="26">
        <f>RESULTADOS!C151</f>
        <v>70126.683699999994</v>
      </c>
      <c r="D516" s="26" t="str">
        <f>RESULTADOS!D151</f>
        <v>38' 55"</v>
      </c>
      <c r="E516" s="26" t="str">
        <f>RESULTADOS!E151</f>
        <v>Hop simp</v>
      </c>
      <c r="F516" s="26" t="str">
        <f>RESULTADOS!F151</f>
        <v>Mod Klob</v>
      </c>
      <c r="G516" s="26" t="str">
        <f>RESULTADOS!G151</f>
        <v>Hop simp - Mod Klob</v>
      </c>
      <c r="H516" s="2">
        <f>RESULTADOS!H151</f>
        <v>6.8999999999999999E-3</v>
      </c>
      <c r="I516" s="2">
        <f>RESULTADOS!I151</f>
        <v>3.5999999999999999E-3</v>
      </c>
      <c r="J516" s="2">
        <f>RESULTADOS!J151</f>
        <v>7.7999999999999996E-3</v>
      </c>
      <c r="AK516" s="72" t="s">
        <v>108</v>
      </c>
      <c r="AL516" s="72">
        <v>3.9548264889017847E-4</v>
      </c>
    </row>
    <row r="517" spans="1:38" x14ac:dyDescent="0.25">
      <c r="A517" s="26" t="str">
        <f>RESULTADOS!A168</f>
        <v>DELTA-22</v>
      </c>
      <c r="B517" s="26" t="str">
        <f>RESULTADOS!B168</f>
        <v>BOGA</v>
      </c>
      <c r="C517" s="26">
        <f>RESULTADOS!C168</f>
        <v>70126.683699999994</v>
      </c>
      <c r="D517" s="26" t="str">
        <f>RESULTADOS!D168</f>
        <v>38' 55"</v>
      </c>
      <c r="E517" s="26" t="str">
        <f>RESULTADOS!E168</f>
        <v>Hop simp</v>
      </c>
      <c r="F517" s="26" t="str">
        <f>RESULTADOS!F168</f>
        <v>Est</v>
      </c>
      <c r="G517" s="26" t="str">
        <f>RESULTADOS!G168</f>
        <v>Hop simp - Est</v>
      </c>
      <c r="H517" s="2">
        <f>RESULTADOS!H168</f>
        <v>6.8999999999999999E-3</v>
      </c>
      <c r="I517" s="2">
        <f>RESULTADOS!I168</f>
        <v>3.5999999999999999E-3</v>
      </c>
      <c r="J517" s="2">
        <f>RESULTADOS!J168</f>
        <v>7.7999999999999996E-3</v>
      </c>
      <c r="AK517" s="72" t="s">
        <v>109</v>
      </c>
      <c r="AL517" s="72">
        <v>3.3E-3</v>
      </c>
    </row>
    <row r="518" spans="1:38" x14ac:dyDescent="0.25">
      <c r="A518" s="26" t="str">
        <f>RESULTADOS!A185</f>
        <v>DELTA-22</v>
      </c>
      <c r="B518" s="26" t="str">
        <f>RESULTADOS!B185</f>
        <v>BOGA</v>
      </c>
      <c r="C518" s="26">
        <f>RESULTADOS!C185</f>
        <v>70126.683699999994</v>
      </c>
      <c r="D518" s="26" t="str">
        <f>RESULTADOS!D185</f>
        <v>38' 55"</v>
      </c>
      <c r="E518" s="26" t="str">
        <f>RESULTADOS!E185</f>
        <v>Hop simp</v>
      </c>
      <c r="F518" s="26" t="str">
        <f>RESULTADOS!F185</f>
        <v>Mod g/r</v>
      </c>
      <c r="G518" s="26" t="str">
        <f>RESULTADOS!G185</f>
        <v>Hop simp - Mod g/r</v>
      </c>
      <c r="H518" s="2">
        <f>RESULTADOS!H185</f>
        <v>6.8999999999999999E-3</v>
      </c>
      <c r="I518" s="2">
        <f>RESULTADOS!I185</f>
        <v>3.5999999999999999E-3</v>
      </c>
      <c r="J518" s="2">
        <f>RESULTADOS!J185</f>
        <v>7.7999999999999996E-3</v>
      </c>
      <c r="AK518" s="72" t="s">
        <v>110</v>
      </c>
      <c r="AL518" s="72">
        <v>3.3E-3</v>
      </c>
    </row>
    <row r="519" spans="1:38" x14ac:dyDescent="0.25">
      <c r="A519" s="26" t="str">
        <f>RESULTADOS!A202</f>
        <v>DELTA-22</v>
      </c>
      <c r="B519" s="26" t="str">
        <f>RESULTADOS!B202</f>
        <v>BOGA</v>
      </c>
      <c r="C519" s="26">
        <f>RESULTADOS!C202</f>
        <v>70126.683699999994</v>
      </c>
      <c r="D519" s="26" t="str">
        <f>RESULTADOS!D202</f>
        <v>38' 55"</v>
      </c>
      <c r="E519" s="26" t="str">
        <f>RESULTADOS!E202</f>
        <v>Hop simp</v>
      </c>
      <c r="F519" s="26" t="str">
        <f>RESULTADOS!F202</f>
        <v>Sin mod</v>
      </c>
      <c r="G519" s="26" t="str">
        <f>RESULTADOS!G202</f>
        <v>Hop simp - Sin mod</v>
      </c>
      <c r="H519" s="2">
        <f>RESULTADOS!H202</f>
        <v>6.8999999999999999E-3</v>
      </c>
      <c r="I519" s="2">
        <f>RESULTADOS!I202</f>
        <v>3.5999999999999999E-3</v>
      </c>
      <c r="J519" s="2">
        <f>RESULTADOS!J202</f>
        <v>7.7999999999999996E-3</v>
      </c>
      <c r="AK519" s="72" t="s">
        <v>111</v>
      </c>
      <c r="AL519" s="72">
        <v>2.3728958933410707E-3</v>
      </c>
    </row>
    <row r="520" spans="1:38" x14ac:dyDescent="0.25">
      <c r="A520" s="26" t="str">
        <f>RESULTADOS!A219</f>
        <v>DELTA-22</v>
      </c>
      <c r="B520" s="26" t="str">
        <f>RESULTADOS!B219</f>
        <v>BOGA</v>
      </c>
      <c r="C520" s="26">
        <f>RESULTADOS!C219</f>
        <v>70126.683699999994</v>
      </c>
      <c r="D520" s="26" t="str">
        <f>RESULTADOS!D219</f>
        <v>38' 55"</v>
      </c>
      <c r="E520" s="26" t="str">
        <f>RESULTADOS!E219</f>
        <v>Saast</v>
      </c>
      <c r="F520" s="26" t="str">
        <f>RESULTADOS!F219</f>
        <v>Aut</v>
      </c>
      <c r="G520" s="26" t="str">
        <f>RESULTADOS!G219</f>
        <v>Saast - Aut</v>
      </c>
      <c r="H520" s="2">
        <f>RESULTADOS!H219</f>
        <v>6.8999999999999999E-3</v>
      </c>
      <c r="I520" s="2">
        <f>RESULTADOS!I219</f>
        <v>3.5999999999999999E-3</v>
      </c>
      <c r="J520" s="2">
        <f>RESULTADOS!J219</f>
        <v>7.7999999999999996E-3</v>
      </c>
      <c r="AK520" s="72" t="s">
        <v>112</v>
      </c>
      <c r="AL520" s="72">
        <v>5.6306349206349185E-6</v>
      </c>
    </row>
    <row r="521" spans="1:38" x14ac:dyDescent="0.25">
      <c r="A521" s="26" t="str">
        <f>RESULTADOS!A236</f>
        <v>DELTA-22</v>
      </c>
      <c r="B521" s="26" t="str">
        <f>RESULTADOS!B236</f>
        <v>BOGA</v>
      </c>
      <c r="C521" s="26">
        <f>RESULTADOS!C236</f>
        <v>70126.683699999994</v>
      </c>
      <c r="D521" s="26" t="str">
        <f>RESULTADOS!D236</f>
        <v>38' 55"</v>
      </c>
      <c r="E521" s="26" t="str">
        <f>RESULTADOS!E236</f>
        <v>Saast</v>
      </c>
      <c r="F521" s="26" t="str">
        <f>RESULTADOS!F236</f>
        <v>Mod Cal</v>
      </c>
      <c r="G521" s="26" t="str">
        <f>RESULTADOS!G236</f>
        <v>Saast - Mod Cal</v>
      </c>
      <c r="H521" s="2">
        <f>RESULTADOS!H236</f>
        <v>6.8999999999999999E-3</v>
      </c>
      <c r="I521" s="2">
        <f>RESULTADOS!I236</f>
        <v>3.5999999999999999E-3</v>
      </c>
      <c r="J521" s="2">
        <f>RESULTADOS!J236</f>
        <v>7.7999999999999996E-3</v>
      </c>
      <c r="AK521" s="72" t="s">
        <v>113</v>
      </c>
      <c r="AL521" s="72">
        <v>-1.3231880234666229</v>
      </c>
    </row>
    <row r="522" spans="1:38" x14ac:dyDescent="0.25">
      <c r="A522" s="26" t="str">
        <f>RESULTADOS!A253</f>
        <v>DELTA-22</v>
      </c>
      <c r="B522" s="26" t="str">
        <f>RESULTADOS!B253</f>
        <v>BOGA</v>
      </c>
      <c r="C522" s="26">
        <f>RESULTADOS!C253</f>
        <v>70126.683699999994</v>
      </c>
      <c r="D522" s="26" t="str">
        <f>RESULTADOS!D253</f>
        <v>38' 55"</v>
      </c>
      <c r="E522" s="26" t="str">
        <f>RESULTADOS!E253</f>
        <v>Saast</v>
      </c>
      <c r="F522" s="26" t="str">
        <f>RESULTADOS!F253</f>
        <v>Mod Klob</v>
      </c>
      <c r="G522" s="26" t="str">
        <f>RESULTADOS!G253</f>
        <v>Saast - Mod Klob</v>
      </c>
      <c r="H522" s="2">
        <f>RESULTADOS!H253</f>
        <v>6.8999999999999999E-3</v>
      </c>
      <c r="I522" s="2">
        <f>RESULTADOS!I253</f>
        <v>3.5999999999999999E-3</v>
      </c>
      <c r="J522" s="2">
        <f>RESULTADOS!J253</f>
        <v>7.7999999999999996E-3</v>
      </c>
      <c r="AK522" s="72" t="s">
        <v>114</v>
      </c>
      <c r="AL522" s="72">
        <v>0.80148688971969051</v>
      </c>
    </row>
    <row r="523" spans="1:38" x14ac:dyDescent="0.25">
      <c r="A523" s="26" t="str">
        <f>RESULTADOS!A270</f>
        <v>DELTA-22</v>
      </c>
      <c r="B523" s="26" t="str">
        <f>RESULTADOS!B270</f>
        <v>BOGA</v>
      </c>
      <c r="C523" s="26">
        <f>RESULTADOS!C270</f>
        <v>70126.683699999994</v>
      </c>
      <c r="D523" s="26" t="str">
        <f>RESULTADOS!D270</f>
        <v>38' 55"</v>
      </c>
      <c r="E523" s="26" t="str">
        <f>RESULTADOS!E270</f>
        <v>Saast</v>
      </c>
      <c r="F523" s="26" t="str">
        <f>RESULTADOS!F270</f>
        <v>Est</v>
      </c>
      <c r="G523" s="26" t="str">
        <f>RESULTADOS!G270</f>
        <v>Saast - Est</v>
      </c>
      <c r="H523" s="2">
        <f>RESULTADOS!H270</f>
        <v>6.8999999999999999E-3</v>
      </c>
      <c r="I523" s="2">
        <f>RESULTADOS!I270</f>
        <v>3.5999999999999999E-3</v>
      </c>
      <c r="J523" s="2">
        <f>RESULTADOS!J270</f>
        <v>7.7999999999999996E-3</v>
      </c>
      <c r="AK523" s="72" t="s">
        <v>115</v>
      </c>
      <c r="AL523" s="72">
        <v>5.6000000000000008E-3</v>
      </c>
    </row>
    <row r="524" spans="1:38" x14ac:dyDescent="0.25">
      <c r="A524" s="26" t="str">
        <f>RESULTADOS!A287</f>
        <v>DELTA-22</v>
      </c>
      <c r="B524" s="26" t="str">
        <f>RESULTADOS!B287</f>
        <v>BOGA</v>
      </c>
      <c r="C524" s="26">
        <f>RESULTADOS!C287</f>
        <v>70126.683699999994</v>
      </c>
      <c r="D524" s="26" t="str">
        <f>RESULTADOS!D287</f>
        <v>38' 55"</v>
      </c>
      <c r="E524" s="26" t="str">
        <f>RESULTADOS!E287</f>
        <v>Saast</v>
      </c>
      <c r="F524" s="26" t="str">
        <f>RESULTADOS!F287</f>
        <v>Mod g/r</v>
      </c>
      <c r="G524" s="26" t="str">
        <f>RESULTADOS!G287</f>
        <v>Saast - Mod g/r</v>
      </c>
      <c r="H524" s="2">
        <f>RESULTADOS!H287</f>
        <v>6.8999999999999999E-3</v>
      </c>
      <c r="I524" s="2">
        <f>RESULTADOS!I287</f>
        <v>3.5999999999999999E-3</v>
      </c>
      <c r="J524" s="2">
        <f>RESULTADOS!J287</f>
        <v>7.7999999999999996E-3</v>
      </c>
      <c r="AK524" s="72" t="s">
        <v>116</v>
      </c>
      <c r="AL524" s="72">
        <v>2.5999999999999999E-3</v>
      </c>
    </row>
    <row r="525" spans="1:38" x14ac:dyDescent="0.25">
      <c r="A525" s="26" t="str">
        <f>RESULTADOS!A304</f>
        <v>DELTA-22</v>
      </c>
      <c r="B525" s="26" t="str">
        <f>RESULTADOS!B304</f>
        <v>BOGA</v>
      </c>
      <c r="C525" s="26">
        <f>RESULTADOS!C304</f>
        <v>70126.683699999994</v>
      </c>
      <c r="D525" s="26" t="str">
        <f>RESULTADOS!D304</f>
        <v>38' 55"</v>
      </c>
      <c r="E525" s="26" t="str">
        <f>RESULTADOS!E304</f>
        <v>Saast</v>
      </c>
      <c r="F525" s="26" t="str">
        <f>RESULTADOS!F304</f>
        <v>Sin mod</v>
      </c>
      <c r="G525" s="26" t="str">
        <f>RESULTADOS!G304</f>
        <v>Saast - Sin mod</v>
      </c>
      <c r="H525" s="2">
        <f>RESULTADOS!H304</f>
        <v>6.8999999999999999E-3</v>
      </c>
      <c r="I525" s="2">
        <f>RESULTADOS!I304</f>
        <v>3.5999999999999999E-3</v>
      </c>
      <c r="J525" s="2">
        <f>RESULTADOS!J304</f>
        <v>7.7999999999999996E-3</v>
      </c>
      <c r="AK525" s="72" t="s">
        <v>117</v>
      </c>
      <c r="AL525" s="72">
        <v>8.2000000000000007E-3</v>
      </c>
    </row>
    <row r="526" spans="1:38" x14ac:dyDescent="0.25">
      <c r="A526" s="26" t="str">
        <f>RESULTADOS!A321</f>
        <v>DELTA-22</v>
      </c>
      <c r="B526" s="26" t="str">
        <f>RESULTADOS!B321</f>
        <v>BOGA</v>
      </c>
      <c r="C526" s="26">
        <f>RESULTADOS!C321</f>
        <v>70126.683699999994</v>
      </c>
      <c r="D526" s="26" t="str">
        <f>RESULTADOS!D321</f>
        <v>38' 55"</v>
      </c>
      <c r="E526" s="26" t="str">
        <f>RESULTADOS!E321</f>
        <v>Ess y Fro</v>
      </c>
      <c r="F526" s="26" t="str">
        <f>RESULTADOS!F321</f>
        <v>Aut</v>
      </c>
      <c r="G526" s="26" t="str">
        <f>RESULTADOS!G321</f>
        <v>Ess y Fro - Aut</v>
      </c>
      <c r="H526" s="2">
        <f>RESULTADOS!H321</f>
        <v>7.0000000000000001E-3</v>
      </c>
      <c r="I526" s="2">
        <f>RESULTADOS!I321</f>
        <v>3.7000000000000002E-3</v>
      </c>
      <c r="J526" s="2">
        <f>RESULTADOS!J321</f>
        <v>7.9000000000000008E-3</v>
      </c>
      <c r="AK526" s="72" t="s">
        <v>118</v>
      </c>
      <c r="AL526" s="72">
        <v>0.1666</v>
      </c>
    </row>
    <row r="527" spans="1:38" x14ac:dyDescent="0.25">
      <c r="A527" s="26" t="str">
        <f>RESULTADOS!A338</f>
        <v>DELTA-22</v>
      </c>
      <c r="B527" s="26" t="str">
        <f>RESULTADOS!B338</f>
        <v>BOGA</v>
      </c>
      <c r="C527" s="26">
        <f>RESULTADOS!C338</f>
        <v>70126.683699999994</v>
      </c>
      <c r="D527" s="26" t="str">
        <f>RESULTADOS!D338</f>
        <v>38' 55"</v>
      </c>
      <c r="E527" s="26" t="str">
        <f>RESULTADOS!E338</f>
        <v>Ess y Fro</v>
      </c>
      <c r="F527" s="26" t="str">
        <f>RESULTADOS!F338</f>
        <v>Mod Cal</v>
      </c>
      <c r="G527" s="26" t="str">
        <f>RESULTADOS!G338</f>
        <v>Ess y Fro - Mod Cal</v>
      </c>
      <c r="H527" s="2">
        <f>RESULTADOS!H338</f>
        <v>7.0000000000000001E-3</v>
      </c>
      <c r="I527" s="2">
        <f>RESULTADOS!I338</f>
        <v>3.7000000000000002E-3</v>
      </c>
      <c r="J527" s="2">
        <f>RESULTADOS!J338</f>
        <v>7.9000000000000008E-3</v>
      </c>
      <c r="AK527" s="72" t="s">
        <v>119</v>
      </c>
      <c r="AL527" s="72">
        <v>36</v>
      </c>
    </row>
    <row r="528" spans="1:38" ht="15.75" thickBot="1" x14ac:dyDescent="0.3">
      <c r="A528" s="26" t="str">
        <f>RESULTADOS!A355</f>
        <v>DELTA-22</v>
      </c>
      <c r="B528" s="26" t="str">
        <f>RESULTADOS!B355</f>
        <v>BOGA</v>
      </c>
      <c r="C528" s="26">
        <f>RESULTADOS!C355</f>
        <v>70126.683699999994</v>
      </c>
      <c r="D528" s="26" t="str">
        <f>RESULTADOS!D355</f>
        <v>38' 55"</v>
      </c>
      <c r="E528" s="26" t="str">
        <f>RESULTADOS!E355</f>
        <v>Ess y Fro</v>
      </c>
      <c r="F528" s="26" t="str">
        <f>RESULTADOS!F355</f>
        <v>Mod Klob</v>
      </c>
      <c r="G528" s="26" t="str">
        <f>RESULTADOS!G355</f>
        <v>Ess y Fro - Mod Klob</v>
      </c>
      <c r="H528" s="2">
        <f>RESULTADOS!H355</f>
        <v>7.0000000000000001E-3</v>
      </c>
      <c r="I528" s="2">
        <f>RESULTADOS!I355</f>
        <v>3.7000000000000002E-3</v>
      </c>
      <c r="J528" s="2">
        <f>RESULTADOS!J355</f>
        <v>7.9000000000000008E-3</v>
      </c>
      <c r="AK528" s="73" t="s">
        <v>120</v>
      </c>
      <c r="AL528" s="73">
        <v>8.0287246099739829E-4</v>
      </c>
    </row>
    <row r="529" spans="1:10" x14ac:dyDescent="0.25">
      <c r="A529" s="26" t="str">
        <f>RESULTADOS!A372</f>
        <v>DELTA-22</v>
      </c>
      <c r="B529" s="26" t="str">
        <f>RESULTADOS!B372</f>
        <v>BOGA</v>
      </c>
      <c r="C529" s="26">
        <f>RESULTADOS!C372</f>
        <v>70126.683699999994</v>
      </c>
      <c r="D529" s="26" t="str">
        <f>RESULTADOS!D372</f>
        <v>38' 55"</v>
      </c>
      <c r="E529" s="26" t="str">
        <f>RESULTADOS!E372</f>
        <v>Ess y Fro</v>
      </c>
      <c r="F529" s="26" t="str">
        <f>RESULTADOS!F372</f>
        <v>Est</v>
      </c>
      <c r="G529" s="26" t="str">
        <f>RESULTADOS!G372</f>
        <v>Ess y Fro - Est</v>
      </c>
      <c r="H529" s="2">
        <f>RESULTADOS!H372</f>
        <v>7.0000000000000001E-3</v>
      </c>
      <c r="I529" s="2">
        <f>RESULTADOS!I372</f>
        <v>3.7000000000000002E-3</v>
      </c>
      <c r="J529" s="2">
        <f>RESULTADOS!J372</f>
        <v>7.9000000000000008E-3</v>
      </c>
    </row>
    <row r="530" spans="1:10" x14ac:dyDescent="0.25">
      <c r="A530" s="26" t="str">
        <f>RESULTADOS!A389</f>
        <v>DELTA-22</v>
      </c>
      <c r="B530" s="26" t="str">
        <f>RESULTADOS!B389</f>
        <v>BOGA</v>
      </c>
      <c r="C530" s="26">
        <f>RESULTADOS!C389</f>
        <v>70126.683699999994</v>
      </c>
      <c r="D530" s="26" t="str">
        <f>RESULTADOS!D389</f>
        <v>38' 55"</v>
      </c>
      <c r="E530" s="26" t="str">
        <f>RESULTADOS!E389</f>
        <v>Ess y Fro</v>
      </c>
      <c r="F530" s="26" t="str">
        <f>RESULTADOS!F389</f>
        <v>Mod g/r</v>
      </c>
      <c r="G530" s="26" t="str">
        <f>RESULTADOS!G389</f>
        <v>Ess y Fro - Mod g/r</v>
      </c>
      <c r="H530" s="2">
        <f>RESULTADOS!H389</f>
        <v>7.0000000000000001E-3</v>
      </c>
      <c r="I530" s="2">
        <f>RESULTADOS!I389</f>
        <v>3.7000000000000002E-3</v>
      </c>
      <c r="J530" s="2">
        <f>RESULTADOS!J389</f>
        <v>7.9000000000000008E-3</v>
      </c>
    </row>
    <row r="531" spans="1:10" x14ac:dyDescent="0.25">
      <c r="A531" s="26" t="str">
        <f>RESULTADOS!A406</f>
        <v>DELTA-22</v>
      </c>
      <c r="B531" s="26" t="str">
        <f>RESULTADOS!B406</f>
        <v>BOGA</v>
      </c>
      <c r="C531" s="26">
        <f>RESULTADOS!C406</f>
        <v>70126.683699999994</v>
      </c>
      <c r="D531" s="26" t="str">
        <f>RESULTADOS!D406</f>
        <v>38' 55"</v>
      </c>
      <c r="E531" s="26" t="str">
        <f>RESULTADOS!E406</f>
        <v>Ess y Fro</v>
      </c>
      <c r="F531" s="26" t="str">
        <f>RESULTADOS!F406</f>
        <v>Sin mod</v>
      </c>
      <c r="G531" s="26" t="str">
        <f>RESULTADOS!G406</f>
        <v>Ess y Fro - Sin mod</v>
      </c>
      <c r="H531" s="2">
        <f>RESULTADOS!H406</f>
        <v>7.0000000000000001E-3</v>
      </c>
      <c r="I531" s="2">
        <f>RESULTADOS!I406</f>
        <v>3.7000000000000002E-3</v>
      </c>
      <c r="J531" s="2">
        <f>RESULTADOS!J406</f>
        <v>7.9000000000000008E-3</v>
      </c>
    </row>
    <row r="532" spans="1:10" x14ac:dyDescent="0.25">
      <c r="A532" s="26" t="str">
        <f>RESULTADOS!A423</f>
        <v>DELTA-22</v>
      </c>
      <c r="B532" s="26" t="str">
        <f>RESULTADOS!B423</f>
        <v>BOGA</v>
      </c>
      <c r="C532" s="26">
        <f>RESULTADOS!C423</f>
        <v>70126.683699999994</v>
      </c>
      <c r="D532" s="26" t="str">
        <f>RESULTADOS!D423</f>
        <v>38' 55"</v>
      </c>
      <c r="E532" s="26" t="str">
        <f>RESULTADOS!E423</f>
        <v>Sin trop</v>
      </c>
      <c r="F532" s="26" t="str">
        <f>RESULTADOS!F423</f>
        <v>Aut</v>
      </c>
      <c r="G532" s="26" t="str">
        <f>RESULTADOS!G423</f>
        <v>Sin trop - Aut</v>
      </c>
      <c r="H532" s="2">
        <f>RESULTADOS!H423</f>
        <v>7.1000000000000004E-3</v>
      </c>
      <c r="I532" s="2">
        <f>RESULTADOS!I423</f>
        <v>4.0000000000000001E-3</v>
      </c>
      <c r="J532" s="2">
        <f>RESULTADOS!J423</f>
        <v>8.2000000000000007E-3</v>
      </c>
    </row>
    <row r="533" spans="1:10" x14ac:dyDescent="0.25">
      <c r="A533" s="26" t="str">
        <f>RESULTADOS!A440</f>
        <v>DELTA-22</v>
      </c>
      <c r="B533" s="26" t="str">
        <f>RESULTADOS!B440</f>
        <v>BOGA</v>
      </c>
      <c r="C533" s="26">
        <f>RESULTADOS!C440</f>
        <v>70126.683699999994</v>
      </c>
      <c r="D533" s="26" t="str">
        <f>RESULTADOS!D440</f>
        <v>38' 55"</v>
      </c>
      <c r="E533" s="26" t="str">
        <f>RESULTADOS!E440</f>
        <v>Sin trop</v>
      </c>
      <c r="F533" s="26" t="str">
        <f>RESULTADOS!F440</f>
        <v>Mod Cal</v>
      </c>
      <c r="G533" s="26" t="str">
        <f>RESULTADOS!G440</f>
        <v>Sin trop - Mod Cal</v>
      </c>
      <c r="H533" s="2">
        <f>RESULTADOS!H440</f>
        <v>7.1000000000000004E-3</v>
      </c>
      <c r="I533" s="2">
        <f>RESULTADOS!I440</f>
        <v>4.0000000000000001E-3</v>
      </c>
      <c r="J533" s="2">
        <f>RESULTADOS!J440</f>
        <v>8.2000000000000007E-3</v>
      </c>
    </row>
    <row r="534" spans="1:10" x14ac:dyDescent="0.25">
      <c r="A534" s="26" t="str">
        <f>RESULTADOS!A457</f>
        <v>DELTA-22</v>
      </c>
      <c r="B534" s="26" t="str">
        <f>RESULTADOS!B457</f>
        <v>BOGA</v>
      </c>
      <c r="C534" s="26">
        <f>RESULTADOS!C457</f>
        <v>70126.683699999994</v>
      </c>
      <c r="D534" s="26" t="str">
        <f>RESULTADOS!D457</f>
        <v>38' 55"</v>
      </c>
      <c r="E534" s="26" t="str">
        <f>RESULTADOS!E457</f>
        <v>Sin trop</v>
      </c>
      <c r="F534" s="26" t="str">
        <f>RESULTADOS!F457</f>
        <v>Mod Klob</v>
      </c>
      <c r="G534" s="26" t="str">
        <f>RESULTADOS!G457</f>
        <v>Sin trop - Mod Klob</v>
      </c>
      <c r="H534" s="2">
        <f>RESULTADOS!H457</f>
        <v>7.1000000000000004E-3</v>
      </c>
      <c r="I534" s="2">
        <f>RESULTADOS!I457</f>
        <v>4.0000000000000001E-3</v>
      </c>
      <c r="J534" s="2">
        <f>RESULTADOS!J457</f>
        <v>8.2000000000000007E-3</v>
      </c>
    </row>
    <row r="535" spans="1:10" x14ac:dyDescent="0.25">
      <c r="A535" s="26" t="str">
        <f>RESULTADOS!A474</f>
        <v>DELTA-22</v>
      </c>
      <c r="B535" s="26" t="str">
        <f>RESULTADOS!B474</f>
        <v>BOGA</v>
      </c>
      <c r="C535" s="26">
        <f>RESULTADOS!C474</f>
        <v>70126.683699999994</v>
      </c>
      <c r="D535" s="26" t="str">
        <f>RESULTADOS!D474</f>
        <v>38' 55"</v>
      </c>
      <c r="E535" s="26" t="str">
        <f>RESULTADOS!E474</f>
        <v>Sin trop</v>
      </c>
      <c r="F535" s="26" t="str">
        <f>RESULTADOS!F474</f>
        <v>Est</v>
      </c>
      <c r="G535" s="26" t="str">
        <f>RESULTADOS!G474</f>
        <v>Sin trop - Est</v>
      </c>
      <c r="H535" s="2">
        <f>RESULTADOS!H474</f>
        <v>7.1000000000000004E-3</v>
      </c>
      <c r="I535" s="2">
        <f>RESULTADOS!I474</f>
        <v>4.0000000000000001E-3</v>
      </c>
      <c r="J535" s="2">
        <f>RESULTADOS!J474</f>
        <v>8.2000000000000007E-3</v>
      </c>
    </row>
    <row r="536" spans="1:10" x14ac:dyDescent="0.25">
      <c r="A536" s="26" t="str">
        <f>RESULTADOS!A491</f>
        <v>DELTA-22</v>
      </c>
      <c r="B536" s="26" t="str">
        <f>RESULTADOS!B491</f>
        <v>BOGA</v>
      </c>
      <c r="C536" s="26">
        <f>RESULTADOS!C491</f>
        <v>70126.683699999994</v>
      </c>
      <c r="D536" s="26" t="str">
        <f>RESULTADOS!D491</f>
        <v>38' 55"</v>
      </c>
      <c r="E536" s="26" t="str">
        <f>RESULTADOS!E491</f>
        <v>Sin trop</v>
      </c>
      <c r="F536" s="26" t="str">
        <f>RESULTADOS!F491</f>
        <v>Mod g/r</v>
      </c>
      <c r="G536" s="26" t="str">
        <f>RESULTADOS!G491</f>
        <v>Sin trop - Mod g/r</v>
      </c>
      <c r="H536" s="2">
        <f>RESULTADOS!H491</f>
        <v>7.1000000000000004E-3</v>
      </c>
      <c r="I536" s="2">
        <f>RESULTADOS!I491</f>
        <v>4.0000000000000001E-3</v>
      </c>
      <c r="J536" s="2">
        <f>RESULTADOS!J491</f>
        <v>8.2000000000000007E-3</v>
      </c>
    </row>
    <row r="537" spans="1:10" x14ac:dyDescent="0.25">
      <c r="A537" s="26" t="str">
        <f>RESULTADOS!A508</f>
        <v>DELTA-22</v>
      </c>
      <c r="B537" s="26" t="str">
        <f>RESULTADOS!B508</f>
        <v>BOGA</v>
      </c>
      <c r="C537" s="26">
        <f>RESULTADOS!C508</f>
        <v>70126.683699999994</v>
      </c>
      <c r="D537" s="26" t="str">
        <f>RESULTADOS!D508</f>
        <v>38' 55"</v>
      </c>
      <c r="E537" s="26" t="str">
        <f>RESULTADOS!E508</f>
        <v>Sin trop</v>
      </c>
      <c r="F537" s="26" t="str">
        <f>RESULTADOS!F508</f>
        <v>Sin mod</v>
      </c>
      <c r="G537" s="26" t="str">
        <f>RESULTADOS!G508</f>
        <v>Sin trop - Sin mod</v>
      </c>
      <c r="H537" s="2">
        <f>RESULTADOS!H508</f>
        <v>7.1000000000000004E-3</v>
      </c>
      <c r="I537" s="2">
        <f>RESULTADOS!I508</f>
        <v>4.0000000000000001E-3</v>
      </c>
      <c r="J537" s="2">
        <f>RESULTADOS!J508</f>
        <v>8.2000000000000007E-3</v>
      </c>
    </row>
    <row r="538" spans="1:10" x14ac:dyDescent="0.25">
      <c r="A538" s="26" t="str">
        <f>RESULTADOS!A525</f>
        <v>DELTA-22</v>
      </c>
      <c r="B538" s="26" t="str">
        <f>RESULTADOS!B525</f>
        <v>BOGA</v>
      </c>
      <c r="C538" s="26">
        <f>RESULTADOS!C525</f>
        <v>70126.683699999994</v>
      </c>
      <c r="D538" s="26" t="str">
        <f>RESULTADOS!D525</f>
        <v>38' 55"</v>
      </c>
      <c r="E538" s="26" t="str">
        <f>RESULTADOS!E525</f>
        <v>Calc</v>
      </c>
      <c r="F538" s="26" t="str">
        <f>RESULTADOS!F525</f>
        <v>Aut</v>
      </c>
      <c r="G538" s="26" t="str">
        <f>RESULTADOS!G525</f>
        <v>Calc - Aut</v>
      </c>
      <c r="H538" s="2">
        <f>RESULTADOS!H525</f>
        <v>1.5E-3</v>
      </c>
      <c r="I538" s="2">
        <f>RESULTADOS!I525</f>
        <v>2.8E-3</v>
      </c>
      <c r="J538" s="2">
        <f>RESULTADOS!J525</f>
        <v>3.2000000000000002E-3</v>
      </c>
    </row>
    <row r="539" spans="1:10" x14ac:dyDescent="0.25">
      <c r="A539" s="26" t="str">
        <f>RESULTADOS!A542</f>
        <v>DELTA-22</v>
      </c>
      <c r="B539" s="26" t="str">
        <f>RESULTADOS!B542</f>
        <v>BOGA</v>
      </c>
      <c r="C539" s="26">
        <f>RESULTADOS!C542</f>
        <v>70126.683699999994</v>
      </c>
      <c r="D539" s="26" t="str">
        <f>RESULTADOS!D542</f>
        <v>38' 55"</v>
      </c>
      <c r="E539" s="26" t="str">
        <f>RESULTADOS!E542</f>
        <v>Calc</v>
      </c>
      <c r="F539" s="26" t="str">
        <f>RESULTADOS!F542</f>
        <v>Mod Cal</v>
      </c>
      <c r="G539" s="26" t="str">
        <f>RESULTADOS!G542</f>
        <v>Calc - Mod Cal</v>
      </c>
      <c r="H539" s="2">
        <f>RESULTADOS!H542</f>
        <v>1.5E-3</v>
      </c>
      <c r="I539" s="2">
        <f>RESULTADOS!I542</f>
        <v>2.8E-3</v>
      </c>
      <c r="J539" s="2">
        <f>RESULTADOS!J542</f>
        <v>3.2000000000000002E-3</v>
      </c>
    </row>
    <row r="540" spans="1:10" x14ac:dyDescent="0.25">
      <c r="A540" s="26" t="str">
        <f>RESULTADOS!A559</f>
        <v>DELTA-22</v>
      </c>
      <c r="B540" s="26" t="str">
        <f>RESULTADOS!B559</f>
        <v>BOGA</v>
      </c>
      <c r="C540" s="26">
        <f>RESULTADOS!C559</f>
        <v>70126.683699999994</v>
      </c>
      <c r="D540" s="26" t="str">
        <f>RESULTADOS!D559</f>
        <v>38' 55"</v>
      </c>
      <c r="E540" s="26" t="str">
        <f>RESULTADOS!E559</f>
        <v>Calc</v>
      </c>
      <c r="F540" s="26" t="str">
        <f>RESULTADOS!F559</f>
        <v>Mod Klob</v>
      </c>
      <c r="G540" s="26" t="str">
        <f>RESULTADOS!G559</f>
        <v>Calc - Mod Klob</v>
      </c>
      <c r="H540" s="2">
        <f>RESULTADOS!H559</f>
        <v>6.8999999999999999E-3</v>
      </c>
      <c r="I540" s="2">
        <f>RESULTADOS!I559</f>
        <v>3.5999999999999999E-3</v>
      </c>
      <c r="J540" s="2">
        <f>RESULTADOS!J559</f>
        <v>7.7999999999999996E-3</v>
      </c>
    </row>
    <row r="541" spans="1:10" x14ac:dyDescent="0.25">
      <c r="A541" s="26" t="str">
        <f>RESULTADOS!A576</f>
        <v>DELTA-22</v>
      </c>
      <c r="B541" s="26" t="str">
        <f>RESULTADOS!B576</f>
        <v>BOGA</v>
      </c>
      <c r="C541" s="26">
        <f>RESULTADOS!C576</f>
        <v>70126.683699999994</v>
      </c>
      <c r="D541" s="26" t="str">
        <f>RESULTADOS!D576</f>
        <v>38' 55"</v>
      </c>
      <c r="E541" s="26" t="str">
        <f>RESULTADOS!E576</f>
        <v>Calc</v>
      </c>
      <c r="F541" s="26" t="str">
        <f>RESULTADOS!F576</f>
        <v>Est</v>
      </c>
      <c r="G541" s="26" t="str">
        <f>RESULTADOS!G576</f>
        <v>Calc - Est</v>
      </c>
      <c r="H541" s="2">
        <f>RESULTADOS!H576</f>
        <v>6.8999999999999999E-3</v>
      </c>
      <c r="I541" s="2">
        <f>RESULTADOS!I576</f>
        <v>3.5999999999999999E-3</v>
      </c>
      <c r="J541" s="2">
        <f>RESULTADOS!J576</f>
        <v>7.7999999999999996E-3</v>
      </c>
    </row>
    <row r="542" spans="1:10" x14ac:dyDescent="0.25">
      <c r="A542" s="26" t="str">
        <f>RESULTADOS!A593</f>
        <v>DELTA-22</v>
      </c>
      <c r="B542" s="26" t="str">
        <f>RESULTADOS!B593</f>
        <v>BOGA</v>
      </c>
      <c r="C542" s="26">
        <f>RESULTADOS!C593</f>
        <v>70126.683699999994</v>
      </c>
      <c r="D542" s="26" t="str">
        <f>RESULTADOS!D593</f>
        <v>38' 55"</v>
      </c>
      <c r="E542" s="26" t="str">
        <f>RESULTADOS!E593</f>
        <v>Calc</v>
      </c>
      <c r="F542" s="26" t="str">
        <f>RESULTADOS!F593</f>
        <v>Mod g/r</v>
      </c>
      <c r="G542" s="26" t="str">
        <f>RESULTADOS!G593</f>
        <v>Calc - Mod g/r</v>
      </c>
      <c r="H542" s="2">
        <f>RESULTADOS!H593</f>
        <v>6.8999999999999999E-3</v>
      </c>
      <c r="I542" s="2">
        <f>RESULTADOS!I593</f>
        <v>3.5999999999999999E-3</v>
      </c>
      <c r="J542" s="2">
        <f>RESULTADOS!J593</f>
        <v>7.7999999999999996E-3</v>
      </c>
    </row>
    <row r="543" spans="1:10" x14ac:dyDescent="0.25">
      <c r="A543" s="43" t="str">
        <f>RESULTADOS!A610</f>
        <v>DELTA-22</v>
      </c>
      <c r="B543" s="43" t="str">
        <f>RESULTADOS!B610</f>
        <v>BOGA</v>
      </c>
      <c r="C543" s="43">
        <f>RESULTADOS!C610</f>
        <v>70126.683699999994</v>
      </c>
      <c r="D543" s="43" t="str">
        <f>RESULTADOS!D610</f>
        <v>38' 55"</v>
      </c>
      <c r="E543" s="43" t="str">
        <f>RESULTADOS!E610</f>
        <v>Calc</v>
      </c>
      <c r="F543" s="43" t="str">
        <f>RESULTADOS!F610</f>
        <v>Sin mod</v>
      </c>
      <c r="G543" s="43" t="str">
        <f>RESULTADOS!G610</f>
        <v>Calc - Sin mod</v>
      </c>
      <c r="H543" s="42">
        <f>RESULTADOS!H610</f>
        <v>6.8999999999999999E-3</v>
      </c>
      <c r="I543" s="42">
        <f>RESULTADOS!I610</f>
        <v>3.5999999999999999E-3</v>
      </c>
      <c r="J543" s="42">
        <f>RESULTADOS!J610</f>
        <v>7.7999999999999996E-3</v>
      </c>
    </row>
    <row r="544" spans="1:10" x14ac:dyDescent="0.25">
      <c r="A544" s="26" t="str">
        <f>RESULTADOS!A10</f>
        <v>DELTA-25</v>
      </c>
      <c r="B544" s="26" t="str">
        <f>RESULTADOS!B10</f>
        <v>BOGA</v>
      </c>
      <c r="C544" s="26">
        <f>RESULTADOS!C10</f>
        <v>66310.292700000005</v>
      </c>
      <c r="D544" s="26" t="str">
        <f>RESULTADOS!D10</f>
        <v>56' 05"</v>
      </c>
      <c r="E544" s="26" t="str">
        <f>RESULTADOS!E10</f>
        <v>Hop</v>
      </c>
      <c r="F544" s="26" t="str">
        <f>RESULTADOS!F10</f>
        <v>Aut</v>
      </c>
      <c r="G544" s="26" t="str">
        <f>RESULTADOS!G10</f>
        <v>Hop - Aut</v>
      </c>
      <c r="H544" s="2">
        <f>RESULTADOS!H10</f>
        <v>4.4999999999999997E-3</v>
      </c>
      <c r="I544" s="2">
        <f>RESULTADOS!I10</f>
        <v>2.3E-3</v>
      </c>
      <c r="J544" s="2">
        <f>RESULTADOS!J10</f>
        <v>5.0000000000000001E-3</v>
      </c>
    </row>
    <row r="545" spans="1:38" x14ac:dyDescent="0.25">
      <c r="A545" s="26" t="str">
        <f>RESULTADOS!A27</f>
        <v>DELTA-25</v>
      </c>
      <c r="B545" s="26" t="str">
        <f>RESULTADOS!B27</f>
        <v>BOGA</v>
      </c>
      <c r="C545" s="26">
        <f>RESULTADOS!C27</f>
        <v>66310.292700000005</v>
      </c>
      <c r="D545" s="26" t="str">
        <f>RESULTADOS!D27</f>
        <v>56' 05"</v>
      </c>
      <c r="E545" s="26" t="str">
        <f>RESULTADOS!E27</f>
        <v>Hop</v>
      </c>
      <c r="F545" s="26" t="str">
        <f>RESULTADOS!F27</f>
        <v>Mod Cal</v>
      </c>
      <c r="G545" s="26" t="str">
        <f>RESULTADOS!G27</f>
        <v>Hop - Mod Cal</v>
      </c>
      <c r="H545" s="2">
        <f>RESULTADOS!H27</f>
        <v>4.4999999999999997E-3</v>
      </c>
      <c r="I545" s="2">
        <f>RESULTADOS!I27</f>
        <v>2.3E-3</v>
      </c>
      <c r="J545" s="2">
        <f>RESULTADOS!J27</f>
        <v>5.0000000000000001E-3</v>
      </c>
    </row>
    <row r="546" spans="1:38" x14ac:dyDescent="0.25">
      <c r="A546" s="26" t="str">
        <f>RESULTADOS!A44</f>
        <v>DELTA-25</v>
      </c>
      <c r="B546" s="26" t="str">
        <f>RESULTADOS!B44</f>
        <v>BOGA</v>
      </c>
      <c r="C546" s="26">
        <f>RESULTADOS!C44</f>
        <v>66310.292700000005</v>
      </c>
      <c r="D546" s="26" t="str">
        <f>RESULTADOS!D44</f>
        <v>56' 05"</v>
      </c>
      <c r="E546" s="26" t="str">
        <f>RESULTADOS!E44</f>
        <v>Hop</v>
      </c>
      <c r="F546" s="26" t="str">
        <f>RESULTADOS!F44</f>
        <v>Mod Klob</v>
      </c>
      <c r="G546" s="26" t="str">
        <f>RESULTADOS!G44</f>
        <v>Hop - Mod Klob</v>
      </c>
      <c r="H546" s="2">
        <f>RESULTADOS!H44</f>
        <v>4.4999999999999997E-3</v>
      </c>
      <c r="I546" s="2">
        <f>RESULTADOS!I44</f>
        <v>2.3E-3</v>
      </c>
      <c r="J546" s="2">
        <f>RESULTADOS!J44</f>
        <v>5.0000000000000001E-3</v>
      </c>
    </row>
    <row r="547" spans="1:38" x14ac:dyDescent="0.25">
      <c r="A547" s="26" t="str">
        <f>RESULTADOS!A61</f>
        <v>DELTA-25</v>
      </c>
      <c r="B547" s="26" t="str">
        <f>RESULTADOS!B61</f>
        <v>BOGA</v>
      </c>
      <c r="C547" s="26">
        <f>RESULTADOS!C61</f>
        <v>66310.292700000005</v>
      </c>
      <c r="D547" s="26" t="str">
        <f>RESULTADOS!D61</f>
        <v>56' 05"</v>
      </c>
      <c r="E547" s="26" t="str">
        <f>RESULTADOS!E61</f>
        <v>Hop</v>
      </c>
      <c r="F547" s="26" t="str">
        <f>RESULTADOS!F61</f>
        <v>Est</v>
      </c>
      <c r="G547" s="26" t="str">
        <f>RESULTADOS!G61</f>
        <v>Hop - Est</v>
      </c>
      <c r="H547" s="2">
        <f>RESULTADOS!H61</f>
        <v>4.4999999999999997E-3</v>
      </c>
      <c r="I547" s="2">
        <f>RESULTADOS!I61</f>
        <v>2.3E-3</v>
      </c>
      <c r="J547" s="2">
        <f>RESULTADOS!J61</f>
        <v>5.0000000000000001E-3</v>
      </c>
    </row>
    <row r="548" spans="1:38" x14ac:dyDescent="0.25">
      <c r="A548" s="26" t="str">
        <f>RESULTADOS!A78</f>
        <v>DELTA-25</v>
      </c>
      <c r="B548" s="26" t="str">
        <f>RESULTADOS!B78</f>
        <v>BOGA</v>
      </c>
      <c r="C548" s="26">
        <f>RESULTADOS!C78</f>
        <v>66310.292700000005</v>
      </c>
      <c r="D548" s="26" t="str">
        <f>RESULTADOS!D78</f>
        <v>56' 05"</v>
      </c>
      <c r="E548" s="26" t="str">
        <f>RESULTADOS!E78</f>
        <v>Hop</v>
      </c>
      <c r="F548" s="26" t="str">
        <f>RESULTADOS!F78</f>
        <v>Mod g/r</v>
      </c>
      <c r="G548" s="26" t="str">
        <f>RESULTADOS!G78</f>
        <v>Hop - Mod g/r</v>
      </c>
      <c r="H548" s="2">
        <f>RESULTADOS!H78</f>
        <v>4.4999999999999997E-3</v>
      </c>
      <c r="I548" s="2">
        <f>RESULTADOS!I78</f>
        <v>2.3E-3</v>
      </c>
      <c r="J548" s="2">
        <f>RESULTADOS!J78</f>
        <v>5.0000000000000001E-3</v>
      </c>
    </row>
    <row r="549" spans="1:38" x14ac:dyDescent="0.25">
      <c r="A549" s="26" t="str">
        <f>RESULTADOS!A95</f>
        <v>DELTA-25</v>
      </c>
      <c r="B549" s="26" t="str">
        <f>RESULTADOS!B95</f>
        <v>BOGA</v>
      </c>
      <c r="C549" s="26">
        <f>RESULTADOS!C95</f>
        <v>66310.292700000005</v>
      </c>
      <c r="D549" s="26" t="str">
        <f>RESULTADOS!D95</f>
        <v>56' 05"</v>
      </c>
      <c r="E549" s="26" t="str">
        <f>RESULTADOS!E95</f>
        <v>Hop</v>
      </c>
      <c r="F549" s="26" t="str">
        <f>RESULTADOS!F95</f>
        <v>Sin mod</v>
      </c>
      <c r="G549" s="26" t="str">
        <f>RESULTADOS!G95</f>
        <v>Hop - Sin mod</v>
      </c>
      <c r="H549" s="2">
        <f>RESULTADOS!H95</f>
        <v>4.4999999999999997E-3</v>
      </c>
      <c r="I549" s="2">
        <f>RESULTADOS!I95</f>
        <v>2.3E-3</v>
      </c>
      <c r="J549" s="2">
        <f>RESULTADOS!J95</f>
        <v>5.0000000000000001E-3</v>
      </c>
    </row>
    <row r="550" spans="1:38" ht="15.75" thickBot="1" x14ac:dyDescent="0.3">
      <c r="A550" s="26" t="str">
        <f>RESULTADOS!A112</f>
        <v>DELTA-25</v>
      </c>
      <c r="B550" s="26" t="str">
        <f>RESULTADOS!B112</f>
        <v>BOGA</v>
      </c>
      <c r="C550" s="26">
        <f>RESULTADOS!C112</f>
        <v>66310.292700000005</v>
      </c>
      <c r="D550" s="26" t="str">
        <f>RESULTADOS!D112</f>
        <v>56' 05"</v>
      </c>
      <c r="E550" s="26" t="str">
        <f>RESULTADOS!E112</f>
        <v>Hop simp</v>
      </c>
      <c r="F550" s="26" t="str">
        <f>RESULTADOS!F112</f>
        <v>Aut</v>
      </c>
      <c r="G550" s="26" t="str">
        <f>RESULTADOS!G112</f>
        <v>Hop simp - Aut</v>
      </c>
      <c r="H550" s="2">
        <f>RESULTADOS!H112</f>
        <v>4.4999999999999997E-3</v>
      </c>
      <c r="I550" s="2">
        <f>RESULTADOS!I112</f>
        <v>2.3E-3</v>
      </c>
      <c r="J550" s="2">
        <f>RESULTADOS!J112</f>
        <v>5.1000000000000004E-3</v>
      </c>
    </row>
    <row r="551" spans="1:38" x14ac:dyDescent="0.25">
      <c r="A551" s="26" t="str">
        <f>RESULTADOS!A129</f>
        <v>DELTA-25</v>
      </c>
      <c r="B551" s="26" t="str">
        <f>RESULTADOS!B129</f>
        <v>BOGA</v>
      </c>
      <c r="C551" s="26">
        <f>RESULTADOS!C129</f>
        <v>66310.292700000005</v>
      </c>
      <c r="D551" s="26" t="str">
        <f>RESULTADOS!D129</f>
        <v>56' 05"</v>
      </c>
      <c r="E551" s="26" t="str">
        <f>RESULTADOS!E129</f>
        <v>Hop simp</v>
      </c>
      <c r="F551" s="26" t="str">
        <f>RESULTADOS!F129</f>
        <v>Mod Cal</v>
      </c>
      <c r="G551" s="26" t="str">
        <f>RESULTADOS!G129</f>
        <v>Hop simp - Mod Cal</v>
      </c>
      <c r="H551" s="2">
        <f>RESULTADOS!H129</f>
        <v>4.4999999999999997E-3</v>
      </c>
      <c r="I551" s="2">
        <f>RESULTADOS!I129</f>
        <v>2.3E-3</v>
      </c>
      <c r="J551" s="2">
        <f>RESULTADOS!J129</f>
        <v>5.1000000000000004E-3</v>
      </c>
      <c r="AK551" s="71" t="s">
        <v>26</v>
      </c>
      <c r="AL551" s="71"/>
    </row>
    <row r="552" spans="1:38" x14ac:dyDescent="0.25">
      <c r="A552" s="26" t="str">
        <f>RESULTADOS!A146</f>
        <v>DELTA-25</v>
      </c>
      <c r="B552" s="26" t="str">
        <f>RESULTADOS!B146</f>
        <v>BOGA</v>
      </c>
      <c r="C552" s="26">
        <f>RESULTADOS!C146</f>
        <v>66310.292700000005</v>
      </c>
      <c r="D552" s="26" t="str">
        <f>RESULTADOS!D146</f>
        <v>56' 05"</v>
      </c>
      <c r="E552" s="26" t="str">
        <f>RESULTADOS!E146</f>
        <v>Hop simp</v>
      </c>
      <c r="F552" s="26" t="str">
        <f>RESULTADOS!F146</f>
        <v>Mod Klob</v>
      </c>
      <c r="G552" s="26" t="str">
        <f>RESULTADOS!G146</f>
        <v>Hop simp - Mod Klob</v>
      </c>
      <c r="H552" s="2">
        <f>RESULTADOS!H146</f>
        <v>4.4999999999999997E-3</v>
      </c>
      <c r="I552" s="2">
        <f>RESULTADOS!I146</f>
        <v>2.3E-3</v>
      </c>
      <c r="J552" s="2">
        <f>RESULTADOS!J146</f>
        <v>5.1000000000000004E-3</v>
      </c>
      <c r="AK552" s="72"/>
      <c r="AL552" s="72"/>
    </row>
    <row r="553" spans="1:38" x14ac:dyDescent="0.25">
      <c r="A553" s="26" t="str">
        <f>RESULTADOS!A163</f>
        <v>DELTA-25</v>
      </c>
      <c r="B553" s="26" t="str">
        <f>RESULTADOS!B163</f>
        <v>BOGA</v>
      </c>
      <c r="C553" s="26">
        <f>RESULTADOS!C163</f>
        <v>66310.292700000005</v>
      </c>
      <c r="D553" s="26" t="str">
        <f>RESULTADOS!D163</f>
        <v>56' 05"</v>
      </c>
      <c r="E553" s="26" t="str">
        <f>RESULTADOS!E163</f>
        <v>Hop simp</v>
      </c>
      <c r="F553" s="26" t="str">
        <f>RESULTADOS!F163</f>
        <v>Est</v>
      </c>
      <c r="G553" s="26" t="str">
        <f>RESULTADOS!G163</f>
        <v>Hop simp - Est</v>
      </c>
      <c r="H553" s="2">
        <f>RESULTADOS!H163</f>
        <v>1.8E-3</v>
      </c>
      <c r="I553" s="2">
        <f>RESULTADOS!I163</f>
        <v>3.2000000000000002E-3</v>
      </c>
      <c r="J553" s="2">
        <f>RESULTADOS!J163</f>
        <v>3.7000000000000002E-3</v>
      </c>
      <c r="AK553" s="72" t="s">
        <v>107</v>
      </c>
      <c r="AL553" s="72">
        <v>7.6277777777777767E-3</v>
      </c>
    </row>
    <row r="554" spans="1:38" x14ac:dyDescent="0.25">
      <c r="A554" s="26" t="str">
        <f>RESULTADOS!A180</f>
        <v>DELTA-25</v>
      </c>
      <c r="B554" s="26" t="str">
        <f>RESULTADOS!B180</f>
        <v>BOGA</v>
      </c>
      <c r="C554" s="26">
        <f>RESULTADOS!C180</f>
        <v>66310.292700000005</v>
      </c>
      <c r="D554" s="26" t="str">
        <f>RESULTADOS!D180</f>
        <v>56' 05"</v>
      </c>
      <c r="E554" s="26" t="str">
        <f>RESULTADOS!E180</f>
        <v>Hop simp</v>
      </c>
      <c r="F554" s="26" t="str">
        <f>RESULTADOS!F180</f>
        <v>Mod g/r</v>
      </c>
      <c r="G554" s="26" t="str">
        <f>RESULTADOS!G180</f>
        <v>Hop simp - Mod g/r</v>
      </c>
      <c r="H554" s="2">
        <f>RESULTADOS!H180</f>
        <v>4.4999999999999997E-3</v>
      </c>
      <c r="I554" s="2">
        <f>RESULTADOS!I180</f>
        <v>2.3E-3</v>
      </c>
      <c r="J554" s="2">
        <f>RESULTADOS!J180</f>
        <v>5.1000000000000004E-3</v>
      </c>
      <c r="AK554" s="72" t="s">
        <v>108</v>
      </c>
      <c r="AL554" s="72">
        <v>1.8316490579816153E-4</v>
      </c>
    </row>
    <row r="555" spans="1:38" x14ac:dyDescent="0.25">
      <c r="A555" s="26" t="str">
        <f>RESULTADOS!A197</f>
        <v>DELTA-25</v>
      </c>
      <c r="B555" s="26" t="str">
        <f>RESULTADOS!B197</f>
        <v>BOGA</v>
      </c>
      <c r="C555" s="26">
        <f>RESULTADOS!C197</f>
        <v>66310.292700000005</v>
      </c>
      <c r="D555" s="26" t="str">
        <f>RESULTADOS!D197</f>
        <v>56' 05"</v>
      </c>
      <c r="E555" s="26" t="str">
        <f>RESULTADOS!E197</f>
        <v>Hop simp</v>
      </c>
      <c r="F555" s="26" t="str">
        <f>RESULTADOS!F197</f>
        <v>Sin mod</v>
      </c>
      <c r="G555" s="26" t="str">
        <f>RESULTADOS!G197</f>
        <v>Hop simp - Sin mod</v>
      </c>
      <c r="H555" s="2">
        <f>RESULTADOS!H197</f>
        <v>4.4999999999999997E-3</v>
      </c>
      <c r="I555" s="2">
        <f>RESULTADOS!I197</f>
        <v>2.3E-3</v>
      </c>
      <c r="J555" s="2">
        <f>RESULTADOS!J197</f>
        <v>5.1000000000000004E-3</v>
      </c>
      <c r="AK555" s="72" t="s">
        <v>109</v>
      </c>
      <c r="AL555" s="72">
        <v>7.7999999999999996E-3</v>
      </c>
    </row>
    <row r="556" spans="1:38" x14ac:dyDescent="0.25">
      <c r="A556" s="26" t="str">
        <f>RESULTADOS!A214</f>
        <v>DELTA-25</v>
      </c>
      <c r="B556" s="26" t="str">
        <f>RESULTADOS!B214</f>
        <v>BOGA</v>
      </c>
      <c r="C556" s="26">
        <f>RESULTADOS!C214</f>
        <v>66310.292700000005</v>
      </c>
      <c r="D556" s="26" t="str">
        <f>RESULTADOS!D214</f>
        <v>56' 05"</v>
      </c>
      <c r="E556" s="26" t="str">
        <f>RESULTADOS!E214</f>
        <v>Saast</v>
      </c>
      <c r="F556" s="26" t="str">
        <f>RESULTADOS!F214</f>
        <v>Aut</v>
      </c>
      <c r="G556" s="26" t="str">
        <f>RESULTADOS!G214</f>
        <v>Saast - Aut</v>
      </c>
      <c r="H556" s="2">
        <f>RESULTADOS!H214</f>
        <v>4.4999999999999997E-3</v>
      </c>
      <c r="I556" s="2">
        <f>RESULTADOS!I214</f>
        <v>2.3E-3</v>
      </c>
      <c r="J556" s="2">
        <f>RESULTADOS!J214</f>
        <v>5.0000000000000001E-3</v>
      </c>
      <c r="AK556" s="72" t="s">
        <v>110</v>
      </c>
      <c r="AL556" s="72">
        <v>7.7999999999999996E-3</v>
      </c>
    </row>
    <row r="557" spans="1:38" x14ac:dyDescent="0.25">
      <c r="A557" s="26" t="str">
        <f>RESULTADOS!A231</f>
        <v>DELTA-25</v>
      </c>
      <c r="B557" s="26" t="str">
        <f>RESULTADOS!B231</f>
        <v>BOGA</v>
      </c>
      <c r="C557" s="26">
        <f>RESULTADOS!C231</f>
        <v>66310.292700000005</v>
      </c>
      <c r="D557" s="26" t="str">
        <f>RESULTADOS!D231</f>
        <v>56' 05"</v>
      </c>
      <c r="E557" s="26" t="str">
        <f>RESULTADOS!E231</f>
        <v>Saast</v>
      </c>
      <c r="F557" s="26" t="str">
        <f>RESULTADOS!F231</f>
        <v>Mod Cal</v>
      </c>
      <c r="G557" s="26" t="str">
        <f>RESULTADOS!G231</f>
        <v>Saast - Mod Cal</v>
      </c>
      <c r="H557" s="2">
        <f>RESULTADOS!H231</f>
        <v>4.4999999999999997E-3</v>
      </c>
      <c r="I557" s="2">
        <f>RESULTADOS!I231</f>
        <v>2.3E-3</v>
      </c>
      <c r="J557" s="2">
        <f>RESULTADOS!J231</f>
        <v>5.0000000000000001E-3</v>
      </c>
      <c r="AK557" s="72" t="s">
        <v>111</v>
      </c>
      <c r="AL557" s="72">
        <v>1.0989894347889692E-3</v>
      </c>
    </row>
    <row r="558" spans="1:38" x14ac:dyDescent="0.25">
      <c r="A558" s="26" t="str">
        <f>RESULTADOS!A248</f>
        <v>DELTA-25</v>
      </c>
      <c r="B558" s="26" t="str">
        <f>RESULTADOS!B248</f>
        <v>BOGA</v>
      </c>
      <c r="C558" s="26">
        <f>RESULTADOS!C248</f>
        <v>66310.292700000005</v>
      </c>
      <c r="D558" s="26" t="str">
        <f>RESULTADOS!D248</f>
        <v>56' 05"</v>
      </c>
      <c r="E558" s="26" t="str">
        <f>RESULTADOS!E248</f>
        <v>Saast</v>
      </c>
      <c r="F558" s="26" t="str">
        <f>RESULTADOS!F248</f>
        <v>Mod Klob</v>
      </c>
      <c r="G558" s="26" t="str">
        <f>RESULTADOS!G248</f>
        <v>Saast - Mod Klob</v>
      </c>
      <c r="H558" s="2">
        <f>RESULTADOS!H248</f>
        <v>4.4999999999999997E-3</v>
      </c>
      <c r="I558" s="2">
        <f>RESULTADOS!I248</f>
        <v>2.3E-3</v>
      </c>
      <c r="J558" s="2">
        <f>RESULTADOS!J248</f>
        <v>5.0000000000000001E-3</v>
      </c>
      <c r="AK558" s="72" t="s">
        <v>112</v>
      </c>
      <c r="AL558" s="72">
        <v>1.2077777777777781E-6</v>
      </c>
    </row>
    <row r="559" spans="1:38" x14ac:dyDescent="0.25">
      <c r="A559" s="26" t="str">
        <f>RESULTADOS!A265</f>
        <v>DELTA-25</v>
      </c>
      <c r="B559" s="26" t="str">
        <f>RESULTADOS!B265</f>
        <v>BOGA</v>
      </c>
      <c r="C559" s="26">
        <f>RESULTADOS!C265</f>
        <v>66310.292700000005</v>
      </c>
      <c r="D559" s="26" t="str">
        <f>RESULTADOS!D265</f>
        <v>56' 05"</v>
      </c>
      <c r="E559" s="26" t="str">
        <f>RESULTADOS!E265</f>
        <v>Saast</v>
      </c>
      <c r="F559" s="26" t="str">
        <f>RESULTADOS!F265</f>
        <v>Est</v>
      </c>
      <c r="G559" s="26" t="str">
        <f>RESULTADOS!G265</f>
        <v>Saast - Est</v>
      </c>
      <c r="H559" s="2">
        <f>RESULTADOS!H265</f>
        <v>4.4999999999999997E-3</v>
      </c>
      <c r="I559" s="2">
        <f>RESULTADOS!I265</f>
        <v>2.3E-3</v>
      </c>
      <c r="J559" s="2">
        <f>RESULTADOS!J265</f>
        <v>5.0000000000000001E-3</v>
      </c>
      <c r="AK559" s="72" t="s">
        <v>113</v>
      </c>
      <c r="AL559" s="72">
        <v>14.615627810771604</v>
      </c>
    </row>
    <row r="560" spans="1:38" x14ac:dyDescent="0.25">
      <c r="A560" s="26" t="str">
        <f>RESULTADOS!A282</f>
        <v>DELTA-25</v>
      </c>
      <c r="B560" s="26" t="str">
        <f>RESULTADOS!B282</f>
        <v>BOGA</v>
      </c>
      <c r="C560" s="26">
        <f>RESULTADOS!C282</f>
        <v>66310.292700000005</v>
      </c>
      <c r="D560" s="26" t="str">
        <f>RESULTADOS!D282</f>
        <v>56' 05"</v>
      </c>
      <c r="E560" s="26" t="str">
        <f>RESULTADOS!E282</f>
        <v>Saast</v>
      </c>
      <c r="F560" s="26" t="str">
        <f>RESULTADOS!F282</f>
        <v>Mod g/r</v>
      </c>
      <c r="G560" s="26" t="str">
        <f>RESULTADOS!G282</f>
        <v>Saast - Mod g/r</v>
      </c>
      <c r="H560" s="2">
        <f>RESULTADOS!H282</f>
        <v>4.4999999999999997E-3</v>
      </c>
      <c r="I560" s="2">
        <f>RESULTADOS!I282</f>
        <v>2.3E-3</v>
      </c>
      <c r="J560" s="2">
        <f>RESULTADOS!J282</f>
        <v>5.0000000000000001E-3</v>
      </c>
      <c r="AK560" s="72" t="s">
        <v>114</v>
      </c>
      <c r="AL560" s="72">
        <v>-3.9260246171429731</v>
      </c>
    </row>
    <row r="561" spans="1:38" x14ac:dyDescent="0.25">
      <c r="A561" s="26" t="str">
        <f>RESULTADOS!A299</f>
        <v>DELTA-25</v>
      </c>
      <c r="B561" s="26" t="str">
        <f>RESULTADOS!B299</f>
        <v>BOGA</v>
      </c>
      <c r="C561" s="26">
        <f>RESULTADOS!C299</f>
        <v>66310.292700000005</v>
      </c>
      <c r="D561" s="26" t="str">
        <f>RESULTADOS!D299</f>
        <v>56' 05"</v>
      </c>
      <c r="E561" s="26" t="str">
        <f>RESULTADOS!E299</f>
        <v>Saast</v>
      </c>
      <c r="F561" s="26" t="str">
        <f>RESULTADOS!F299</f>
        <v>Sin mod</v>
      </c>
      <c r="G561" s="26" t="str">
        <f>RESULTADOS!G299</f>
        <v>Saast - Sin mod</v>
      </c>
      <c r="H561" s="2">
        <f>RESULTADOS!H299</f>
        <v>4.4999999999999997E-3</v>
      </c>
      <c r="I561" s="2">
        <f>RESULTADOS!I299</f>
        <v>2.3E-3</v>
      </c>
      <c r="J561" s="2">
        <f>RESULTADOS!J299</f>
        <v>5.0000000000000001E-3</v>
      </c>
      <c r="AK561" s="72" t="s">
        <v>115</v>
      </c>
      <c r="AL561" s="72">
        <v>5.000000000000001E-3</v>
      </c>
    </row>
    <row r="562" spans="1:38" x14ac:dyDescent="0.25">
      <c r="A562" s="26" t="str">
        <f>RESULTADOS!A316</f>
        <v>DELTA-25</v>
      </c>
      <c r="B562" s="26" t="str">
        <f>RESULTADOS!B316</f>
        <v>BOGA</v>
      </c>
      <c r="C562" s="26">
        <f>RESULTADOS!C316</f>
        <v>66310.292700000005</v>
      </c>
      <c r="D562" s="26" t="str">
        <f>RESULTADOS!D316</f>
        <v>56' 05"</v>
      </c>
      <c r="E562" s="26" t="str">
        <f>RESULTADOS!E316</f>
        <v>Ess y Fro</v>
      </c>
      <c r="F562" s="26" t="str">
        <f>RESULTADOS!F316</f>
        <v>Aut</v>
      </c>
      <c r="G562" s="26" t="str">
        <f>RESULTADOS!G316</f>
        <v>Ess y Fro - Aut</v>
      </c>
      <c r="H562" s="2">
        <f>RESULTADOS!H316</f>
        <v>1.2999999999999999E-3</v>
      </c>
      <c r="I562" s="2">
        <f>RESULTADOS!I316</f>
        <v>2.3E-3</v>
      </c>
      <c r="J562" s="2">
        <f>RESULTADOS!J316</f>
        <v>2.7000000000000001E-3</v>
      </c>
      <c r="AK562" s="72" t="s">
        <v>116</v>
      </c>
      <c r="AL562" s="72">
        <v>3.2000000000000002E-3</v>
      </c>
    </row>
    <row r="563" spans="1:38" x14ac:dyDescent="0.25">
      <c r="A563" s="26" t="str">
        <f>RESULTADOS!A333</f>
        <v>DELTA-25</v>
      </c>
      <c r="B563" s="26" t="str">
        <f>RESULTADOS!B333</f>
        <v>BOGA</v>
      </c>
      <c r="C563" s="26">
        <f>RESULTADOS!C333</f>
        <v>66310.292700000005</v>
      </c>
      <c r="D563" s="26" t="str">
        <f>RESULTADOS!D333</f>
        <v>56' 05"</v>
      </c>
      <c r="E563" s="26" t="str">
        <f>RESULTADOS!E333</f>
        <v>Ess y Fro</v>
      </c>
      <c r="F563" s="26" t="str">
        <f>RESULTADOS!F333</f>
        <v>Mod Cal</v>
      </c>
      <c r="G563" s="26" t="str">
        <f>RESULTADOS!G333</f>
        <v>Ess y Fro - Mod Cal</v>
      </c>
      <c r="H563" s="2">
        <f>RESULTADOS!H333</f>
        <v>1.2999999999999999E-3</v>
      </c>
      <c r="I563" s="2">
        <f>RESULTADOS!I333</f>
        <v>2.3E-3</v>
      </c>
      <c r="J563" s="2">
        <f>RESULTADOS!J333</f>
        <v>2.7000000000000001E-3</v>
      </c>
      <c r="AK563" s="72" t="s">
        <v>117</v>
      </c>
      <c r="AL563" s="72">
        <v>8.2000000000000007E-3</v>
      </c>
    </row>
    <row r="564" spans="1:38" x14ac:dyDescent="0.25">
      <c r="A564" s="26" t="str">
        <f>RESULTADOS!A350</f>
        <v>DELTA-25</v>
      </c>
      <c r="B564" s="26" t="str">
        <f>RESULTADOS!B350</f>
        <v>BOGA</v>
      </c>
      <c r="C564" s="26">
        <f>RESULTADOS!C350</f>
        <v>66310.292700000005</v>
      </c>
      <c r="D564" s="26" t="str">
        <f>RESULTADOS!D350</f>
        <v>56' 05"</v>
      </c>
      <c r="E564" s="26" t="str">
        <f>RESULTADOS!E350</f>
        <v>Ess y Fro</v>
      </c>
      <c r="F564" s="26" t="str">
        <f>RESULTADOS!F350</f>
        <v>Mod Klob</v>
      </c>
      <c r="G564" s="26" t="str">
        <f>RESULTADOS!G350</f>
        <v>Ess y Fro - Mod Klob</v>
      </c>
      <c r="H564" s="2">
        <f>RESULTADOS!H350</f>
        <v>4.5999999999999999E-3</v>
      </c>
      <c r="I564" s="2">
        <f>RESULTADOS!I350</f>
        <v>2.3E-3</v>
      </c>
      <c r="J564" s="2">
        <f>RESULTADOS!J350</f>
        <v>5.1000000000000004E-3</v>
      </c>
      <c r="AK564" s="72" t="s">
        <v>118</v>
      </c>
      <c r="AL564" s="72">
        <v>0.27459999999999996</v>
      </c>
    </row>
    <row r="565" spans="1:38" x14ac:dyDescent="0.25">
      <c r="A565" s="26" t="str">
        <f>RESULTADOS!A367</f>
        <v>DELTA-25</v>
      </c>
      <c r="B565" s="26" t="str">
        <f>RESULTADOS!B367</f>
        <v>BOGA</v>
      </c>
      <c r="C565" s="26">
        <f>RESULTADOS!C367</f>
        <v>66310.292700000005</v>
      </c>
      <c r="D565" s="26" t="str">
        <f>RESULTADOS!D367</f>
        <v>56' 05"</v>
      </c>
      <c r="E565" s="26" t="str">
        <f>RESULTADOS!E367</f>
        <v>Ess y Fro</v>
      </c>
      <c r="F565" s="26" t="str">
        <f>RESULTADOS!F367</f>
        <v>Est</v>
      </c>
      <c r="G565" s="26" t="str">
        <f>RESULTADOS!G367</f>
        <v>Ess y Fro - Est</v>
      </c>
      <c r="H565" s="2">
        <f>RESULTADOS!H367</f>
        <v>4.5999999999999999E-3</v>
      </c>
      <c r="I565" s="2">
        <f>RESULTADOS!I367</f>
        <v>2.3E-3</v>
      </c>
      <c r="J565" s="2">
        <f>RESULTADOS!J367</f>
        <v>5.1000000000000004E-3</v>
      </c>
      <c r="AK565" s="72" t="s">
        <v>119</v>
      </c>
      <c r="AL565" s="72">
        <v>36</v>
      </c>
    </row>
    <row r="566" spans="1:38" ht="15.75" thickBot="1" x14ac:dyDescent="0.3">
      <c r="A566" s="26" t="str">
        <f>RESULTADOS!A384</f>
        <v>DELTA-25</v>
      </c>
      <c r="B566" s="26" t="str">
        <f>RESULTADOS!B384</f>
        <v>BOGA</v>
      </c>
      <c r="C566" s="26">
        <f>RESULTADOS!C384</f>
        <v>66310.292700000005</v>
      </c>
      <c r="D566" s="26" t="str">
        <f>RESULTADOS!D384</f>
        <v>56' 05"</v>
      </c>
      <c r="E566" s="26" t="str">
        <f>RESULTADOS!E384</f>
        <v>Ess y Fro</v>
      </c>
      <c r="F566" s="26" t="str">
        <f>RESULTADOS!F384</f>
        <v>Mod g/r</v>
      </c>
      <c r="G566" s="26" t="str">
        <f>RESULTADOS!G384</f>
        <v>Ess y Fro - Mod g/r</v>
      </c>
      <c r="H566" s="2">
        <f>RESULTADOS!H384</f>
        <v>4.5999999999999999E-3</v>
      </c>
      <c r="I566" s="2">
        <f>RESULTADOS!I384</f>
        <v>2.3E-3</v>
      </c>
      <c r="J566" s="2">
        <f>RESULTADOS!J384</f>
        <v>5.1000000000000004E-3</v>
      </c>
      <c r="AK566" s="73" t="s">
        <v>120</v>
      </c>
      <c r="AL566" s="73">
        <v>3.7184452743807507E-4</v>
      </c>
    </row>
    <row r="567" spans="1:38" x14ac:dyDescent="0.25">
      <c r="A567" s="26" t="str">
        <f>RESULTADOS!A401</f>
        <v>DELTA-25</v>
      </c>
      <c r="B567" s="26" t="str">
        <f>RESULTADOS!B401</f>
        <v>BOGA</v>
      </c>
      <c r="C567" s="26">
        <f>RESULTADOS!C401</f>
        <v>66310.292700000005</v>
      </c>
      <c r="D567" s="26" t="str">
        <f>RESULTADOS!D401</f>
        <v>56' 05"</v>
      </c>
      <c r="E567" s="26" t="str">
        <f>RESULTADOS!E401</f>
        <v>Ess y Fro</v>
      </c>
      <c r="F567" s="26" t="str">
        <f>RESULTADOS!F401</f>
        <v>Sin mod</v>
      </c>
      <c r="G567" s="26" t="str">
        <f>RESULTADOS!G401</f>
        <v>Ess y Fro - Sin mod</v>
      </c>
      <c r="H567" s="2">
        <f>RESULTADOS!H401</f>
        <v>4.5999999999999999E-3</v>
      </c>
      <c r="I567" s="2">
        <f>RESULTADOS!I401</f>
        <v>2.3E-3</v>
      </c>
      <c r="J567" s="2">
        <f>RESULTADOS!J401</f>
        <v>5.1000000000000004E-3</v>
      </c>
    </row>
    <row r="568" spans="1:38" x14ac:dyDescent="0.25">
      <c r="A568" s="26" t="str">
        <f>RESULTADOS!A418</f>
        <v>DELTA-25</v>
      </c>
      <c r="B568" s="26" t="str">
        <f>RESULTADOS!B418</f>
        <v>BOGA</v>
      </c>
      <c r="C568" s="26">
        <f>RESULTADOS!C418</f>
        <v>66310.292700000005</v>
      </c>
      <c r="D568" s="26" t="str">
        <f>RESULTADOS!D418</f>
        <v>56' 05"</v>
      </c>
      <c r="E568" s="26" t="str">
        <f>RESULTADOS!E418</f>
        <v>Sin trop</v>
      </c>
      <c r="F568" s="26" t="str">
        <f>RESULTADOS!F418</f>
        <v>Aut</v>
      </c>
      <c r="G568" s="26" t="str">
        <f>RESULTADOS!G418</f>
        <v>Sin trop - Aut</v>
      </c>
      <c r="H568" s="2">
        <f>RESULTADOS!H418</f>
        <v>4.7000000000000002E-3</v>
      </c>
      <c r="I568" s="2">
        <f>RESULTADOS!I418</f>
        <v>2.3E-3</v>
      </c>
      <c r="J568" s="2">
        <f>RESULTADOS!J418</f>
        <v>5.1999999999999998E-3</v>
      </c>
    </row>
    <row r="569" spans="1:38" x14ac:dyDescent="0.25">
      <c r="A569" s="26" t="str">
        <f>RESULTADOS!A435</f>
        <v>DELTA-25</v>
      </c>
      <c r="B569" s="26" t="str">
        <f>RESULTADOS!B435</f>
        <v>BOGA</v>
      </c>
      <c r="C569" s="26">
        <f>RESULTADOS!C435</f>
        <v>66310.292700000005</v>
      </c>
      <c r="D569" s="26" t="str">
        <f>RESULTADOS!D435</f>
        <v>56' 05"</v>
      </c>
      <c r="E569" s="26" t="str">
        <f>RESULTADOS!E435</f>
        <v>Sin trop</v>
      </c>
      <c r="F569" s="26" t="str">
        <f>RESULTADOS!F435</f>
        <v>Mod Cal</v>
      </c>
      <c r="G569" s="26" t="str">
        <f>RESULTADOS!G435</f>
        <v>Sin trop - Mod Cal</v>
      </c>
      <c r="H569" s="2">
        <f>RESULTADOS!H435</f>
        <v>4.7000000000000002E-3</v>
      </c>
      <c r="I569" s="2">
        <f>RESULTADOS!I435</f>
        <v>2.3E-3</v>
      </c>
      <c r="J569" s="2">
        <f>RESULTADOS!J435</f>
        <v>5.1999999999999998E-3</v>
      </c>
    </row>
    <row r="570" spans="1:38" x14ac:dyDescent="0.25">
      <c r="A570" s="26" t="str">
        <f>RESULTADOS!A452</f>
        <v>DELTA-25</v>
      </c>
      <c r="B570" s="26" t="str">
        <f>RESULTADOS!B452</f>
        <v>BOGA</v>
      </c>
      <c r="C570" s="26">
        <f>RESULTADOS!C452</f>
        <v>66310.292700000005</v>
      </c>
      <c r="D570" s="26" t="str">
        <f>RESULTADOS!D452</f>
        <v>56' 05"</v>
      </c>
      <c r="E570" s="26" t="str">
        <f>RESULTADOS!E452</f>
        <v>Sin trop</v>
      </c>
      <c r="F570" s="26" t="str">
        <f>RESULTADOS!F452</f>
        <v>Mod Klob</v>
      </c>
      <c r="G570" s="26" t="str">
        <f>RESULTADOS!G452</f>
        <v>Sin trop - Mod Klob</v>
      </c>
      <c r="H570" s="2">
        <f>RESULTADOS!H452</f>
        <v>4.7000000000000002E-3</v>
      </c>
      <c r="I570" s="2">
        <f>RESULTADOS!I452</f>
        <v>2.3E-3</v>
      </c>
      <c r="J570" s="2">
        <f>RESULTADOS!J452</f>
        <v>5.1999999999999998E-3</v>
      </c>
    </row>
    <row r="571" spans="1:38" x14ac:dyDescent="0.25">
      <c r="A571" s="26" t="str">
        <f>RESULTADOS!A469</f>
        <v>DELTA-25</v>
      </c>
      <c r="B571" s="26" t="str">
        <f>RESULTADOS!B469</f>
        <v>BOGA</v>
      </c>
      <c r="C571" s="26">
        <f>RESULTADOS!C469</f>
        <v>66310.292700000005</v>
      </c>
      <c r="D571" s="26" t="str">
        <f>RESULTADOS!D469</f>
        <v>56' 05"</v>
      </c>
      <c r="E571" s="26" t="str">
        <f>RESULTADOS!E469</f>
        <v>Sin trop</v>
      </c>
      <c r="F571" s="26" t="str">
        <f>RESULTADOS!F469</f>
        <v>Est</v>
      </c>
      <c r="G571" s="26" t="str">
        <f>RESULTADOS!G469</f>
        <v>Sin trop - Est</v>
      </c>
      <c r="H571" s="2">
        <f>RESULTADOS!H469</f>
        <v>4.7000000000000002E-3</v>
      </c>
      <c r="I571" s="2">
        <f>RESULTADOS!I469</f>
        <v>2.3E-3</v>
      </c>
      <c r="J571" s="2">
        <f>RESULTADOS!J469</f>
        <v>5.1999999999999998E-3</v>
      </c>
    </row>
    <row r="572" spans="1:38" x14ac:dyDescent="0.25">
      <c r="A572" s="26" t="str">
        <f>RESULTADOS!A486</f>
        <v>DELTA-25</v>
      </c>
      <c r="B572" s="26" t="str">
        <f>RESULTADOS!B486</f>
        <v>BOGA</v>
      </c>
      <c r="C572" s="26">
        <f>RESULTADOS!C486</f>
        <v>66310.292700000005</v>
      </c>
      <c r="D572" s="26" t="str">
        <f>RESULTADOS!D486</f>
        <v>56' 05"</v>
      </c>
      <c r="E572" s="26" t="str">
        <f>RESULTADOS!E486</f>
        <v>Sin trop</v>
      </c>
      <c r="F572" s="26" t="str">
        <f>RESULTADOS!F486</f>
        <v>Mod g/r</v>
      </c>
      <c r="G572" s="26" t="str">
        <f>RESULTADOS!G486</f>
        <v>Sin trop - Mod g/r</v>
      </c>
      <c r="H572" s="2">
        <f>RESULTADOS!H486</f>
        <v>4.7000000000000002E-3</v>
      </c>
      <c r="I572" s="2">
        <f>RESULTADOS!I486</f>
        <v>2.3E-3</v>
      </c>
      <c r="J572" s="2">
        <f>RESULTADOS!J486</f>
        <v>5.1999999999999998E-3</v>
      </c>
    </row>
    <row r="573" spans="1:38" x14ac:dyDescent="0.25">
      <c r="A573" s="26" t="str">
        <f>RESULTADOS!A503</f>
        <v>DELTA-25</v>
      </c>
      <c r="B573" s="26" t="str">
        <f>RESULTADOS!B503</f>
        <v>BOGA</v>
      </c>
      <c r="C573" s="26">
        <f>RESULTADOS!C503</f>
        <v>66310.292700000005</v>
      </c>
      <c r="D573" s="26" t="str">
        <f>RESULTADOS!D503</f>
        <v>56' 05"</v>
      </c>
      <c r="E573" s="26" t="str">
        <f>RESULTADOS!E503</f>
        <v>Sin trop</v>
      </c>
      <c r="F573" s="26" t="str">
        <f>RESULTADOS!F503</f>
        <v>Sin mod</v>
      </c>
      <c r="G573" s="26" t="str">
        <f>RESULTADOS!G503</f>
        <v>Sin trop - Sin mod</v>
      </c>
      <c r="H573" s="2">
        <f>RESULTADOS!H503</f>
        <v>4.7000000000000002E-3</v>
      </c>
      <c r="I573" s="2">
        <f>RESULTADOS!I503</f>
        <v>2.3E-3</v>
      </c>
      <c r="J573" s="2">
        <f>RESULTADOS!J503</f>
        <v>5.1999999999999998E-3</v>
      </c>
    </row>
    <row r="574" spans="1:38" x14ac:dyDescent="0.25">
      <c r="A574" s="26" t="str">
        <f>RESULTADOS!A520</f>
        <v>DELTA-25</v>
      </c>
      <c r="B574" s="26" t="str">
        <f>RESULTADOS!B520</f>
        <v>BOGA</v>
      </c>
      <c r="C574" s="26">
        <f>RESULTADOS!C520</f>
        <v>66310.292700000005</v>
      </c>
      <c r="D574" s="26" t="str">
        <f>RESULTADOS!D520</f>
        <v>56' 05"</v>
      </c>
      <c r="E574" s="26" t="str">
        <f>RESULTADOS!E520</f>
        <v>Calc</v>
      </c>
      <c r="F574" s="26" t="str">
        <f>RESULTADOS!F520</f>
        <v>Aut</v>
      </c>
      <c r="G574" s="26" t="str">
        <f>RESULTADOS!G520</f>
        <v>Calc - Aut</v>
      </c>
      <c r="H574" s="2">
        <f>RESULTADOS!H520</f>
        <v>4.7999999999999996E-3</v>
      </c>
      <c r="I574" s="2">
        <f>RESULTADOS!I520</f>
        <v>2.3E-3</v>
      </c>
      <c r="J574" s="2">
        <f>RESULTADOS!J520</f>
        <v>5.3E-3</v>
      </c>
    </row>
    <row r="575" spans="1:38" x14ac:dyDescent="0.25">
      <c r="A575" s="26" t="str">
        <f>RESULTADOS!A537</f>
        <v>DELTA-25</v>
      </c>
      <c r="B575" s="26" t="str">
        <f>RESULTADOS!B537</f>
        <v>BOGA</v>
      </c>
      <c r="C575" s="26">
        <f>RESULTADOS!C537</f>
        <v>66310.292700000005</v>
      </c>
      <c r="D575" s="26" t="str">
        <f>RESULTADOS!D537</f>
        <v>56' 05"</v>
      </c>
      <c r="E575" s="26" t="str">
        <f>RESULTADOS!E537</f>
        <v>Calc</v>
      </c>
      <c r="F575" s="26" t="str">
        <f>RESULTADOS!F537</f>
        <v>Mod Cal</v>
      </c>
      <c r="G575" s="26" t="str">
        <f>RESULTADOS!G537</f>
        <v>Calc - Mod Cal</v>
      </c>
      <c r="H575" s="2">
        <f>RESULTADOS!H537</f>
        <v>4.7999999999999996E-3</v>
      </c>
      <c r="I575" s="2">
        <f>RESULTADOS!I537</f>
        <v>2.3E-3</v>
      </c>
      <c r="J575" s="2">
        <f>RESULTADOS!J537</f>
        <v>5.3E-3</v>
      </c>
    </row>
    <row r="576" spans="1:38" x14ac:dyDescent="0.25">
      <c r="A576" s="26" t="str">
        <f>RESULTADOS!A554</f>
        <v>DELTA-25</v>
      </c>
      <c r="B576" s="26" t="str">
        <f>RESULTADOS!B554</f>
        <v>BOGA</v>
      </c>
      <c r="C576" s="26">
        <f>RESULTADOS!C554</f>
        <v>66310.292700000005</v>
      </c>
      <c r="D576" s="26" t="str">
        <f>RESULTADOS!D554</f>
        <v>56' 05"</v>
      </c>
      <c r="E576" s="26" t="str">
        <f>RESULTADOS!E554</f>
        <v>Calc</v>
      </c>
      <c r="F576" s="26" t="str">
        <f>RESULTADOS!F554</f>
        <v>Mod Klob</v>
      </c>
      <c r="G576" s="26" t="str">
        <f>RESULTADOS!G554</f>
        <v>Calc - Mod Klob</v>
      </c>
      <c r="H576" s="2">
        <f>RESULTADOS!H554</f>
        <v>4.7999999999999996E-3</v>
      </c>
      <c r="I576" s="2">
        <f>RESULTADOS!I554</f>
        <v>2.3E-3</v>
      </c>
      <c r="J576" s="2">
        <f>RESULTADOS!J554</f>
        <v>5.3E-3</v>
      </c>
    </row>
    <row r="577" spans="1:10" x14ac:dyDescent="0.25">
      <c r="A577" s="26" t="str">
        <f>RESULTADOS!A571</f>
        <v>DELTA-25</v>
      </c>
      <c r="B577" s="26" t="str">
        <f>RESULTADOS!B571</f>
        <v>BOGA</v>
      </c>
      <c r="C577" s="26">
        <f>RESULTADOS!C571</f>
        <v>66310.292700000005</v>
      </c>
      <c r="D577" s="26" t="str">
        <f>RESULTADOS!D571</f>
        <v>56' 05"</v>
      </c>
      <c r="E577" s="26" t="str">
        <f>RESULTADOS!E571</f>
        <v>Calc</v>
      </c>
      <c r="F577" s="26" t="str">
        <f>RESULTADOS!F571</f>
        <v>Est</v>
      </c>
      <c r="G577" s="26" t="str">
        <f>RESULTADOS!G571</f>
        <v>Calc - Est</v>
      </c>
      <c r="H577" s="2">
        <f>RESULTADOS!H571</f>
        <v>4.7999999999999996E-3</v>
      </c>
      <c r="I577" s="2">
        <f>RESULTADOS!I571</f>
        <v>2.3E-3</v>
      </c>
      <c r="J577" s="2">
        <f>RESULTADOS!J571</f>
        <v>5.3E-3</v>
      </c>
    </row>
    <row r="578" spans="1:10" x14ac:dyDescent="0.25">
      <c r="A578" s="26" t="str">
        <f>RESULTADOS!A588</f>
        <v>DELTA-25</v>
      </c>
      <c r="B578" s="26" t="str">
        <f>RESULTADOS!B588</f>
        <v>BOGA</v>
      </c>
      <c r="C578" s="26">
        <f>RESULTADOS!C588</f>
        <v>66310.292700000005</v>
      </c>
      <c r="D578" s="26" t="str">
        <f>RESULTADOS!D588</f>
        <v>56' 05"</v>
      </c>
      <c r="E578" s="26" t="str">
        <f>RESULTADOS!E588</f>
        <v>Calc</v>
      </c>
      <c r="F578" s="26" t="str">
        <f>RESULTADOS!F588</f>
        <v>Mod g/r</v>
      </c>
      <c r="G578" s="26" t="str">
        <f>RESULTADOS!G588</f>
        <v>Calc - Mod g/r</v>
      </c>
      <c r="H578" s="2">
        <f>RESULTADOS!H588</f>
        <v>4.7999999999999996E-3</v>
      </c>
      <c r="I578" s="2">
        <f>RESULTADOS!I588</f>
        <v>2.3E-3</v>
      </c>
      <c r="J578" s="2">
        <f>RESULTADOS!J588</f>
        <v>5.3E-3</v>
      </c>
    </row>
    <row r="579" spans="1:10" x14ac:dyDescent="0.25">
      <c r="A579" s="26" t="str">
        <f>RESULTADOS!A605</f>
        <v>DELTA-25</v>
      </c>
      <c r="B579" s="26" t="str">
        <f>RESULTADOS!B605</f>
        <v>BOGA</v>
      </c>
      <c r="C579" s="26">
        <f>RESULTADOS!C605</f>
        <v>66310.292700000005</v>
      </c>
      <c r="D579" s="26" t="str">
        <f>RESULTADOS!D605</f>
        <v>56' 05"</v>
      </c>
      <c r="E579" s="26" t="str">
        <f>RESULTADOS!E605</f>
        <v>Calc</v>
      </c>
      <c r="F579" s="26" t="str">
        <f>RESULTADOS!F605</f>
        <v>Sin mod</v>
      </c>
      <c r="G579" s="26" t="str">
        <f>RESULTADOS!G605</f>
        <v>Calc - Sin mod</v>
      </c>
      <c r="H579" s="2">
        <f>RESULTADOS!H605</f>
        <v>4.7999999999999996E-3</v>
      </c>
      <c r="I579" s="2">
        <f>RESULTADOS!I605</f>
        <v>2.3E-3</v>
      </c>
      <c r="J579" s="2">
        <f>RESULTADOS!J605</f>
        <v>5.3E-3</v>
      </c>
    </row>
  </sheetData>
  <sheetProtection algorithmName="SHA-512" hashValue="IOdngHirT4A8IdHem8kvBarVGX2ZcSB5b3q5+/oS/wZ1alM616/4HqDbObMqwHmgkdf+cpEZSGURZkYajjmjsA==" saltValue="kkzN+Un0hre0JyErRBsOFg==" spinCount="100000" sheet="1" objects="1" scenarios="1"/>
  <mergeCells count="10">
    <mergeCell ref="G1:G3"/>
    <mergeCell ref="H1:H3"/>
    <mergeCell ref="I1:I3"/>
    <mergeCell ref="J1:J3"/>
    <mergeCell ref="A1:A3"/>
    <mergeCell ref="B1:B3"/>
    <mergeCell ref="C1:C3"/>
    <mergeCell ref="D1:D3"/>
    <mergeCell ref="E1:E3"/>
    <mergeCell ref="F1:F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F4" sqref="F4"/>
    </sheetView>
  </sheetViews>
  <sheetFormatPr baseColWidth="10" defaultRowHeight="15" x14ac:dyDescent="0.25"/>
  <cols>
    <col min="1" max="2" width="18" bestFit="1" customWidth="1"/>
    <col min="4" max="4" width="30.140625" customWidth="1"/>
  </cols>
  <sheetData>
    <row r="1" spans="1:6" x14ac:dyDescent="0.25">
      <c r="A1" s="16" t="s">
        <v>88</v>
      </c>
      <c r="B1" s="16" t="s">
        <v>91</v>
      </c>
    </row>
    <row r="2" spans="1:6" x14ac:dyDescent="0.25">
      <c r="A2" s="16" t="s">
        <v>89</v>
      </c>
      <c r="B2" s="16" t="s">
        <v>92</v>
      </c>
      <c r="E2" s="15">
        <v>71900.578899999993</v>
      </c>
      <c r="F2">
        <v>71899.894100000005</v>
      </c>
    </row>
    <row r="3" spans="1:6" x14ac:dyDescent="0.25">
      <c r="A3" s="16" t="s">
        <v>90</v>
      </c>
      <c r="B3" s="16" t="s">
        <v>93</v>
      </c>
    </row>
    <row r="4" spans="1:6" x14ac:dyDescent="0.25">
      <c r="D4">
        <f>SQRT(((B6-A6)^2)+((B7-A7)^2)+((B8-(A8)^2)))</f>
        <v>72206.674235114144</v>
      </c>
      <c r="F4">
        <f>E2-F2</f>
        <v>0.6847999999881722</v>
      </c>
    </row>
    <row r="5" spans="1:6" x14ac:dyDescent="0.25">
      <c r="D5">
        <v>72253.820000000007</v>
      </c>
    </row>
    <row r="6" spans="1:6" x14ac:dyDescent="0.25">
      <c r="A6">
        <v>1003130.591</v>
      </c>
      <c r="B6">
        <v>1059906.1969999999</v>
      </c>
      <c r="D6" s="17"/>
    </row>
    <row r="7" spans="1:6" x14ac:dyDescent="0.25">
      <c r="A7">
        <v>-432701.83299999998</v>
      </c>
      <c r="B7">
        <v>-388012.424</v>
      </c>
    </row>
    <row r="8" spans="1:6" x14ac:dyDescent="0.25">
      <c r="A8">
        <v>2609.8969999999999</v>
      </c>
      <c r="B8">
        <v>2653.01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B8" sqref="B8"/>
    </sheetView>
  </sheetViews>
  <sheetFormatPr baseColWidth="10" defaultRowHeight="15" x14ac:dyDescent="0.25"/>
  <cols>
    <col min="2" max="2" width="17.42578125" bestFit="1" customWidth="1"/>
    <col min="3" max="3" width="17.85546875" bestFit="1" customWidth="1"/>
    <col min="4" max="4" width="13.28515625" bestFit="1" customWidth="1"/>
    <col min="5" max="5" width="12.5703125" bestFit="1" customWidth="1"/>
    <col min="6" max="6" width="13.28515625" bestFit="1" customWidth="1"/>
    <col min="7" max="7" width="13.5703125" bestFit="1" customWidth="1"/>
  </cols>
  <sheetData>
    <row r="1" spans="1:7" x14ac:dyDescent="0.25">
      <c r="A1" s="70" t="s">
        <v>10</v>
      </c>
      <c r="B1" s="69" t="s">
        <v>44</v>
      </c>
      <c r="C1" s="69"/>
      <c r="D1" s="69"/>
      <c r="E1" s="69" t="s">
        <v>45</v>
      </c>
      <c r="F1" s="69"/>
      <c r="G1" s="69"/>
    </row>
    <row r="2" spans="1:7" x14ac:dyDescent="0.25">
      <c r="A2" s="70"/>
      <c r="B2" s="1" t="s">
        <v>38</v>
      </c>
      <c r="C2" s="1" t="s">
        <v>39</v>
      </c>
      <c r="D2" s="1" t="s">
        <v>40</v>
      </c>
      <c r="E2" s="1" t="s">
        <v>41</v>
      </c>
      <c r="F2" s="1" t="s">
        <v>42</v>
      </c>
      <c r="G2" s="1" t="s">
        <v>43</v>
      </c>
    </row>
    <row r="3" spans="1:7" x14ac:dyDescent="0.25">
      <c r="A3" t="s">
        <v>9</v>
      </c>
      <c r="B3" t="s">
        <v>46</v>
      </c>
      <c r="C3" t="s">
        <v>47</v>
      </c>
      <c r="D3">
        <v>2609.8966999999998</v>
      </c>
      <c r="E3" s="7">
        <v>1744517.1938</v>
      </c>
      <c r="F3" s="7">
        <v>-6116051.1266000001</v>
      </c>
      <c r="G3" s="7">
        <v>512581.0528</v>
      </c>
    </row>
    <row r="4" spans="1:7" x14ac:dyDescent="0.25">
      <c r="A4" t="s">
        <v>66</v>
      </c>
      <c r="B4" t="s">
        <v>78</v>
      </c>
      <c r="C4" t="s">
        <v>79</v>
      </c>
      <c r="D4">
        <v>2653.0102999999999</v>
      </c>
      <c r="E4" s="7">
        <v>1785818.1776999999</v>
      </c>
      <c r="F4" s="7">
        <v>-6099134.9137000004</v>
      </c>
      <c r="G4" s="7">
        <v>568952.70970000001</v>
      </c>
    </row>
    <row r="5" spans="1:7" x14ac:dyDescent="0.25">
      <c r="A5" t="s">
        <v>67</v>
      </c>
      <c r="B5" t="s">
        <v>80</v>
      </c>
      <c r="C5" t="s">
        <v>81</v>
      </c>
      <c r="D5">
        <v>2733.5895</v>
      </c>
      <c r="E5" s="7">
        <v>1781062.2394000001</v>
      </c>
      <c r="F5" s="7">
        <v>-6101297.2911</v>
      </c>
      <c r="G5" s="7">
        <v>561581.34010000003</v>
      </c>
    </row>
    <row r="6" spans="1:7" x14ac:dyDescent="0.25">
      <c r="A6" t="s">
        <v>11</v>
      </c>
      <c r="B6" t="s">
        <v>74</v>
      </c>
      <c r="C6" t="s">
        <v>75</v>
      </c>
      <c r="D6">
        <v>2655.1320999999998</v>
      </c>
      <c r="E6">
        <v>1785864.1314999999</v>
      </c>
      <c r="F6" s="7">
        <v>-6099123.7967999997</v>
      </c>
      <c r="G6" s="7">
        <v>568951.44660000002</v>
      </c>
    </row>
    <row r="7" spans="1:7" x14ac:dyDescent="0.25">
      <c r="A7" t="s">
        <v>12</v>
      </c>
      <c r="B7" t="s">
        <v>82</v>
      </c>
      <c r="C7" t="s">
        <v>83</v>
      </c>
      <c r="D7" s="7">
        <v>2671.9074999999998</v>
      </c>
      <c r="E7">
        <v>1784880.0578999999</v>
      </c>
      <c r="F7" s="7">
        <v>-6099469.9895000001</v>
      </c>
      <c r="G7" s="7">
        <v>568519.09279999998</v>
      </c>
    </row>
    <row r="8" spans="1:7" x14ac:dyDescent="0.25">
      <c r="A8" t="s">
        <v>14</v>
      </c>
      <c r="B8" t="s">
        <v>84</v>
      </c>
      <c r="C8" t="s">
        <v>85</v>
      </c>
      <c r="D8">
        <v>2883.8955000000001</v>
      </c>
      <c r="E8" s="7">
        <v>1773622.5330000001</v>
      </c>
      <c r="F8" s="7">
        <v>-6102833.5980000002</v>
      </c>
      <c r="G8" s="7">
        <v>570021.07550000004</v>
      </c>
    </row>
    <row r="9" spans="1:7" x14ac:dyDescent="0.25">
      <c r="A9" t="s">
        <v>18</v>
      </c>
      <c r="B9" t="s">
        <v>86</v>
      </c>
      <c r="C9" t="s">
        <v>87</v>
      </c>
      <c r="D9" s="7">
        <v>2979.4378999999999</v>
      </c>
      <c r="E9" s="7">
        <v>1773715.3043</v>
      </c>
      <c r="F9" s="7">
        <v>-6103029.3657</v>
      </c>
      <c r="G9" s="7">
        <v>568713.29379999998</v>
      </c>
    </row>
    <row r="10" spans="1:7" x14ac:dyDescent="0.25">
      <c r="A10" s="15" t="s">
        <v>19</v>
      </c>
      <c r="B10" t="s">
        <v>76</v>
      </c>
      <c r="C10" t="s">
        <v>77</v>
      </c>
      <c r="D10" s="7">
        <v>2974.5052999999998</v>
      </c>
      <c r="E10" s="7">
        <v>1773218.5571999999</v>
      </c>
      <c r="F10" s="7">
        <v>-6102962.3228000002</v>
      </c>
      <c r="G10" s="7">
        <v>570907.40919999999</v>
      </c>
    </row>
    <row r="11" spans="1:7" x14ac:dyDescent="0.25">
      <c r="A11" t="s">
        <v>21</v>
      </c>
      <c r="B11" t="s">
        <v>72</v>
      </c>
      <c r="C11" t="s">
        <v>73</v>
      </c>
      <c r="D11" s="7">
        <v>2929.4733999999999</v>
      </c>
      <c r="E11" s="7">
        <v>1773773.2671999999</v>
      </c>
      <c r="F11" s="7">
        <v>-6102622.7548000002</v>
      </c>
      <c r="G11" s="7">
        <v>572299.66009999998</v>
      </c>
    </row>
    <row r="12" spans="1:7" x14ac:dyDescent="0.25">
      <c r="A12" t="s">
        <v>23</v>
      </c>
      <c r="B12" t="s">
        <v>48</v>
      </c>
      <c r="C12" t="s">
        <v>49</v>
      </c>
      <c r="D12" s="7">
        <v>2666.9177</v>
      </c>
      <c r="E12" s="7">
        <v>1785864.3944000001</v>
      </c>
      <c r="F12" s="7">
        <v>-6099135.6897</v>
      </c>
      <c r="G12" s="7">
        <v>568955.2831</v>
      </c>
    </row>
    <row r="13" spans="1:7" x14ac:dyDescent="0.25">
      <c r="A13" t="s">
        <v>24</v>
      </c>
      <c r="B13" t="s">
        <v>50</v>
      </c>
      <c r="C13" t="s">
        <v>51</v>
      </c>
      <c r="D13" s="7">
        <v>2900.0715</v>
      </c>
      <c r="E13" s="7">
        <v>1773626.5695</v>
      </c>
      <c r="F13" s="7">
        <v>-6102848.7346999999</v>
      </c>
      <c r="G13" s="7">
        <v>570027.49860000005</v>
      </c>
    </row>
    <row r="14" spans="1:7" x14ac:dyDescent="0.25">
      <c r="A14" t="s">
        <v>25</v>
      </c>
      <c r="B14" t="s">
        <v>52</v>
      </c>
      <c r="C14" t="s">
        <v>53</v>
      </c>
      <c r="D14" s="7">
        <v>2921.0866000000001</v>
      </c>
      <c r="E14" s="7">
        <v>1782597.8243</v>
      </c>
      <c r="F14" s="7">
        <v>-6100187.7368000001</v>
      </c>
      <c r="G14" s="7">
        <v>570756.00269999995</v>
      </c>
    </row>
    <row r="15" spans="1:7" x14ac:dyDescent="0.25">
      <c r="A15" t="s">
        <v>26</v>
      </c>
      <c r="B15" t="s">
        <v>54</v>
      </c>
      <c r="C15" t="s">
        <v>55</v>
      </c>
      <c r="D15" s="7">
        <v>3058.8964000000001</v>
      </c>
      <c r="E15" s="7">
        <v>1774869.4811</v>
      </c>
      <c r="F15" s="7">
        <v>-6102252.5800999999</v>
      </c>
      <c r="G15" s="7">
        <v>574274.57530000003</v>
      </c>
    </row>
    <row r="16" spans="1:7" x14ac:dyDescent="0.25">
      <c r="A16" t="s">
        <v>27</v>
      </c>
      <c r="B16" t="s">
        <v>56</v>
      </c>
      <c r="C16" t="s">
        <v>57</v>
      </c>
      <c r="D16" s="7">
        <v>3065.7395999999999</v>
      </c>
      <c r="E16" s="7">
        <v>1774885.4558000001</v>
      </c>
      <c r="F16" s="7">
        <v>-6102241.3771000002</v>
      </c>
      <c r="G16" s="7">
        <v>574419.29489999998</v>
      </c>
    </row>
    <row r="17" spans="1:7" x14ac:dyDescent="0.25">
      <c r="A17" t="s">
        <v>28</v>
      </c>
      <c r="B17" t="s">
        <v>58</v>
      </c>
      <c r="C17" t="s">
        <v>59</v>
      </c>
      <c r="D17" s="7">
        <v>2898.3899000000001</v>
      </c>
      <c r="E17" s="7">
        <v>1781794.7956000001</v>
      </c>
      <c r="F17" s="7">
        <v>-6100379.5926000001</v>
      </c>
      <c r="G17" s="7">
        <v>570957.75419999997</v>
      </c>
    </row>
    <row r="18" spans="1:7" x14ac:dyDescent="0.25">
      <c r="A18" t="s">
        <v>29</v>
      </c>
      <c r="B18" t="s">
        <v>60</v>
      </c>
      <c r="C18" t="s">
        <v>61</v>
      </c>
      <c r="D18" s="7">
        <v>3064.2732999999998</v>
      </c>
      <c r="E18" s="7">
        <v>1775001.1244000001</v>
      </c>
      <c r="F18" s="7">
        <v>-6102188.7372000003</v>
      </c>
      <c r="G18" s="7">
        <v>574603.52949999995</v>
      </c>
    </row>
    <row r="19" spans="1:7" x14ac:dyDescent="0.25">
      <c r="A19" t="s">
        <v>30</v>
      </c>
      <c r="B19" t="s">
        <v>62</v>
      </c>
      <c r="C19" t="s">
        <v>63</v>
      </c>
      <c r="D19" s="7">
        <v>2859.2995000000001</v>
      </c>
      <c r="E19" s="7">
        <v>1781349.9694000001</v>
      </c>
      <c r="F19" s="7">
        <v>-6100433.7434999999</v>
      </c>
      <c r="G19" s="7">
        <v>571327.68119999999</v>
      </c>
    </row>
    <row r="20" spans="1:7" x14ac:dyDescent="0.25">
      <c r="A20" s="3" t="s">
        <v>31</v>
      </c>
      <c r="B20" t="s">
        <v>64</v>
      </c>
      <c r="C20" t="s">
        <v>65</v>
      </c>
      <c r="D20" s="7">
        <v>2868.2395999999999</v>
      </c>
      <c r="E20" s="7">
        <v>1780832.1225000001</v>
      </c>
      <c r="F20" s="7">
        <v>-6100613.4340000004</v>
      </c>
      <c r="G20" s="7">
        <v>571124.5331</v>
      </c>
    </row>
  </sheetData>
  <mergeCells count="3">
    <mergeCell ref="B1:D1"/>
    <mergeCell ref="E1:G1"/>
    <mergeCell ref="A1:A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RESULTADOS</vt:lpstr>
      <vt:lpstr>Gráficas</vt:lpstr>
      <vt:lpstr>Hoja1</vt:lpstr>
      <vt:lpstr>COORDENADAS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Cindy Marin</dc:creator>
  <cp:lastModifiedBy>Cindy Marin</cp:lastModifiedBy>
  <dcterms:created xsi:type="dcterms:W3CDTF">2016-01-16T23:40:25Z</dcterms:created>
  <dcterms:modified xsi:type="dcterms:W3CDTF">2016-09-29T22:24:05Z</dcterms:modified>
</cp:coreProperties>
</file>